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B6999050-2FDB-4A20-B4F9-4436A8EC2331}" xr6:coauthVersionLast="45" xr6:coauthVersionMax="45" xr10:uidLastSave="{00000000-0000-0000-0000-000000000000}"/>
  <bookViews>
    <workbookView xWindow="-120" yWindow="-120" windowWidth="19440" windowHeight="15000" tabRatio="887" xr2:uid="{00000000-000D-0000-FFFF-FFFF00000000}"/>
  </bookViews>
  <sheets>
    <sheet name="BAR" sheetId="54" r:id="rId1"/>
    <sheet name="3=4" sheetId="226" state="hidden" r:id="rId2"/>
    <sheet name="НсЛ" sheetId="231" r:id="rId3"/>
    <sheet name="РБ10%" sheetId="183" r:id="rId4"/>
    <sheet name="РБ15% " sheetId="221" r:id="rId5"/>
    <sheet name="ОиК" sheetId="216" state="hidden" r:id="rId6"/>
    <sheet name="КвГ" sheetId="172" state="hidden" r:id="rId7"/>
    <sheet name="ТЧК" sheetId="236" state="hidden" r:id="rId8"/>
    <sheet name="RO" sheetId="157" r:id="rId9"/>
    <sheet name="нетто FIT15" sheetId="79" state="hidden" r:id="rId10"/>
    <sheet name="3=4 FIT15" sheetId="227" state="hidden" r:id="rId11"/>
    <sheet name="НсЛ FIT15" sheetId="232" state="hidden" r:id="rId12"/>
    <sheet name="РБ10% FIT15" sheetId="194" state="hidden" r:id="rId13"/>
    <sheet name="РБ15%FIT15" sheetId="222" state="hidden" r:id="rId14"/>
    <sheet name="ОиК FIT15" sheetId="212" state="hidden" r:id="rId15"/>
    <sheet name="КвГ FIT15" sheetId="211" state="hidden" r:id="rId16"/>
    <sheet name="ТЧК FIT15" sheetId="237" state="hidden" r:id="rId17"/>
    <sheet name="RO FIT15 " sheetId="155" state="hidden" r:id="rId18"/>
    <sheet name="нетто FIT18" sheetId="132" state="hidden" r:id="rId19"/>
    <sheet name="3=4 FIT18" sheetId="228" state="hidden" r:id="rId20"/>
    <sheet name="НсЛ FIT18" sheetId="233" state="hidden" r:id="rId21"/>
    <sheet name="РБ10%FIT18" sheetId="195" state="hidden" r:id="rId22"/>
    <sheet name="РБ15%FIT18" sheetId="223" state="hidden" r:id="rId23"/>
    <sheet name="ОиК FIT18" sheetId="213" state="hidden" r:id="rId24"/>
    <sheet name="КвГ FIT18" sheetId="171" state="hidden" r:id="rId25"/>
    <sheet name="ТЧК FIT18" sheetId="238" state="hidden" r:id="rId26"/>
    <sheet name="RO FIT18" sheetId="156" state="hidden" r:id="rId27"/>
    <sheet name="нетто FIT18+25" sheetId="160" state="hidden" r:id="rId28"/>
    <sheet name="3=4 FIT18+25" sheetId="229" state="hidden" r:id="rId29"/>
    <sheet name="НсЛ FIT18+25" sheetId="234" state="hidden" r:id="rId30"/>
    <sheet name="РБ10%FIT18+25" sheetId="181" state="hidden" r:id="rId31"/>
    <sheet name="РБ15%FIT18+25" sheetId="224" state="hidden" r:id="rId32"/>
    <sheet name="ОиК FIT18+25" sheetId="214" state="hidden" r:id="rId33"/>
    <sheet name="КвГ FIT18+25" sheetId="173" state="hidden" r:id="rId34"/>
    <sheet name="ТЧК FIT18+25" sheetId="239" state="hidden" r:id="rId35"/>
    <sheet name="RO FIT18+25" sheetId="166" state="hidden" r:id="rId36"/>
    <sheet name="нетто FIT20" sheetId="161" state="hidden" r:id="rId37"/>
    <sheet name="3=4 FIT20" sheetId="230" state="hidden" r:id="rId38"/>
    <sheet name="НсЛ FIT20" sheetId="235" state="hidden" r:id="rId39"/>
    <sheet name="РБ10% FIT20" sheetId="182" state="hidden" r:id="rId40"/>
    <sheet name="РБ15% FIT20" sheetId="225" state="hidden" r:id="rId41"/>
    <sheet name="ОиК FIT20" sheetId="215" state="hidden" r:id="rId42"/>
    <sheet name="КвГ FIT20" sheetId="174" state="hidden" r:id="rId43"/>
    <sheet name="ТЧК FIT20" sheetId="240" state="hidden" r:id="rId44"/>
    <sheet name="RO FIT20" sheetId="167" state="hidden" r:id="rId45"/>
    <sheet name="AVIA25" sheetId="209" state="hidden" r:id="rId46"/>
    <sheet name="AVIA25+25" sheetId="210" state="hidden" r:id="rId4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T20" i="210" l="1"/>
  <c r="BS20" i="210"/>
  <c r="BR20" i="210"/>
  <c r="BQ20" i="210"/>
  <c r="BP20" i="210"/>
  <c r="BO20" i="210"/>
  <c r="BN20" i="210"/>
  <c r="BM20" i="210"/>
  <c r="BL20" i="210"/>
  <c r="BK20" i="210"/>
  <c r="BJ20" i="210"/>
  <c r="BI20" i="210"/>
  <c r="BH20" i="210"/>
  <c r="BG20" i="210"/>
  <c r="BF20" i="210"/>
  <c r="BE20" i="210"/>
  <c r="BD20" i="210"/>
  <c r="BC20" i="210"/>
  <c r="BB20" i="210"/>
  <c r="BA20" i="210"/>
  <c r="AZ20" i="210"/>
  <c r="AY20" i="210"/>
  <c r="AX20" i="210"/>
  <c r="AW20" i="210"/>
  <c r="AV20" i="210"/>
  <c r="AU20" i="210"/>
  <c r="AT20" i="210"/>
  <c r="AS20" i="210"/>
  <c r="AR20" i="210"/>
  <c r="AQ20" i="210"/>
  <c r="AP20" i="210"/>
  <c r="AO20" i="210"/>
  <c r="AN20" i="210"/>
  <c r="AM20" i="210"/>
  <c r="AL20" i="210"/>
  <c r="AK20" i="210"/>
  <c r="AJ20" i="210"/>
  <c r="AI20" i="210"/>
  <c r="AH20" i="210"/>
  <c r="AG20" i="210"/>
  <c r="AF20" i="210"/>
  <c r="AE20" i="210"/>
  <c r="AD20" i="210"/>
  <c r="AC20" i="210"/>
  <c r="AB20" i="210"/>
  <c r="AA20" i="210"/>
  <c r="Z20" i="210"/>
  <c r="Y20" i="210"/>
  <c r="X20" i="210"/>
  <c r="W20" i="210"/>
  <c r="V20" i="210"/>
  <c r="U20" i="210"/>
  <c r="T20" i="210"/>
  <c r="S20" i="210"/>
  <c r="R20" i="210"/>
  <c r="Q20" i="210"/>
  <c r="P20" i="210"/>
  <c r="O20" i="210"/>
  <c r="N20" i="210"/>
  <c r="M20" i="210"/>
  <c r="L20" i="210"/>
  <c r="K20" i="210"/>
  <c r="J20" i="210"/>
  <c r="I20" i="210"/>
  <c r="H20" i="210"/>
  <c r="G20" i="210"/>
  <c r="F20" i="210"/>
  <c r="E20" i="210"/>
  <c r="D20" i="210"/>
  <c r="C20" i="210"/>
  <c r="B20" i="210"/>
  <c r="BT18" i="210"/>
  <c r="BS18" i="210"/>
  <c r="BR18" i="210"/>
  <c r="BQ18" i="210"/>
  <c r="BP18" i="210"/>
  <c r="BO18" i="210"/>
  <c r="BN18" i="210"/>
  <c r="BM18" i="210"/>
  <c r="BL18" i="210"/>
  <c r="BK18" i="210"/>
  <c r="BJ18" i="210"/>
  <c r="BI18" i="210"/>
  <c r="BH18" i="210"/>
  <c r="BG18" i="210"/>
  <c r="BF18" i="210"/>
  <c r="BE18" i="210"/>
  <c r="BD18" i="210"/>
  <c r="BC18" i="210"/>
  <c r="BB18" i="210"/>
  <c r="BA18" i="210"/>
  <c r="AZ18" i="210"/>
  <c r="AY18" i="210"/>
  <c r="AX18" i="210"/>
  <c r="AW18" i="210"/>
  <c r="AV18" i="210"/>
  <c r="AU18" i="210"/>
  <c r="AT18" i="210"/>
  <c r="AS18" i="210"/>
  <c r="AR18" i="210"/>
  <c r="AQ18" i="210"/>
  <c r="AP18" i="210"/>
  <c r="AO18" i="210"/>
  <c r="AN18" i="210"/>
  <c r="AM18" i="210"/>
  <c r="AL18" i="210"/>
  <c r="AK18" i="210"/>
  <c r="AJ18" i="210"/>
  <c r="AI18" i="210"/>
  <c r="AH18" i="210"/>
  <c r="AG18" i="210"/>
  <c r="AF18" i="210"/>
  <c r="AE18" i="210"/>
  <c r="AD18" i="210"/>
  <c r="AC18" i="210"/>
  <c r="AB18" i="210"/>
  <c r="AA18" i="210"/>
  <c r="Z18" i="210"/>
  <c r="Y18" i="210"/>
  <c r="X18" i="210"/>
  <c r="W18" i="210"/>
  <c r="V18" i="210"/>
  <c r="U18" i="210"/>
  <c r="T18" i="210"/>
  <c r="S18" i="210"/>
  <c r="R18" i="210"/>
  <c r="Q18" i="210"/>
  <c r="P18" i="210"/>
  <c r="O18" i="210"/>
  <c r="N18" i="210"/>
  <c r="M18" i="210"/>
  <c r="L18" i="210"/>
  <c r="K18" i="210"/>
  <c r="J18" i="210"/>
  <c r="I18" i="210"/>
  <c r="H18" i="210"/>
  <c r="G18" i="210"/>
  <c r="F18" i="210"/>
  <c r="E18" i="210"/>
  <c r="D18" i="210"/>
  <c r="C18" i="210"/>
  <c r="B18" i="210"/>
  <c r="BT16" i="210"/>
  <c r="BS16" i="210"/>
  <c r="BR16" i="210"/>
  <c r="BQ16" i="210"/>
  <c r="BP16" i="210"/>
  <c r="BO16" i="210"/>
  <c r="BN16" i="210"/>
  <c r="BM16" i="210"/>
  <c r="BL16" i="210"/>
  <c r="BK16" i="210"/>
  <c r="BJ16" i="210"/>
  <c r="BI16" i="210"/>
  <c r="BH16" i="210"/>
  <c r="BG16" i="210"/>
  <c r="BF16" i="210"/>
  <c r="BE16" i="210"/>
  <c r="BD16" i="210"/>
  <c r="BC16" i="210"/>
  <c r="BB16" i="210"/>
  <c r="BA16" i="210"/>
  <c r="AZ16" i="210"/>
  <c r="AY16" i="210"/>
  <c r="AX16" i="210"/>
  <c r="AW16" i="210"/>
  <c r="AV16" i="210"/>
  <c r="AU16" i="210"/>
  <c r="AT16" i="210"/>
  <c r="AS16" i="210"/>
  <c r="AR16" i="210"/>
  <c r="AQ16" i="210"/>
  <c r="AP16" i="210"/>
  <c r="AO16" i="210"/>
  <c r="AN16" i="210"/>
  <c r="AM16" i="210"/>
  <c r="AL16" i="210"/>
  <c r="AK16" i="210"/>
  <c r="AJ16" i="210"/>
  <c r="AI16" i="210"/>
  <c r="AH16" i="210"/>
  <c r="AG16" i="210"/>
  <c r="AF16" i="210"/>
  <c r="AE16" i="210"/>
  <c r="AD16" i="210"/>
  <c r="AC16" i="210"/>
  <c r="AB16" i="210"/>
  <c r="AA16" i="210"/>
  <c r="Z16" i="210"/>
  <c r="Y16" i="210"/>
  <c r="X16" i="210"/>
  <c r="W16" i="210"/>
  <c r="V16" i="210"/>
  <c r="U16" i="210"/>
  <c r="T16" i="210"/>
  <c r="S16" i="210"/>
  <c r="R16" i="210"/>
  <c r="Q16" i="210"/>
  <c r="P16" i="210"/>
  <c r="O16" i="210"/>
  <c r="N16" i="210"/>
  <c r="M16" i="210"/>
  <c r="L16" i="210"/>
  <c r="K16" i="210"/>
  <c r="J16" i="210"/>
  <c r="I16" i="210"/>
  <c r="H16" i="210"/>
  <c r="G16" i="210"/>
  <c r="F16" i="210"/>
  <c r="E16" i="210"/>
  <c r="D16" i="210"/>
  <c r="C16" i="210"/>
  <c r="B16" i="210"/>
  <c r="BT15" i="210"/>
  <c r="BS15" i="210"/>
  <c r="BR15" i="210"/>
  <c r="BQ15" i="210"/>
  <c r="BP15" i="210"/>
  <c r="BO15" i="210"/>
  <c r="BN15" i="210"/>
  <c r="BM15" i="210"/>
  <c r="BL15" i="210"/>
  <c r="BK15" i="210"/>
  <c r="BJ15" i="210"/>
  <c r="BI15" i="210"/>
  <c r="BH15" i="210"/>
  <c r="BG15" i="210"/>
  <c r="BF15" i="210"/>
  <c r="BE15" i="210"/>
  <c r="BD15" i="210"/>
  <c r="BC15" i="210"/>
  <c r="BB15" i="210"/>
  <c r="BA15" i="210"/>
  <c r="AZ15" i="210"/>
  <c r="AY15" i="210"/>
  <c r="AX15" i="210"/>
  <c r="AW15" i="210"/>
  <c r="AV15" i="210"/>
  <c r="AU15" i="210"/>
  <c r="AT15" i="210"/>
  <c r="AS15" i="210"/>
  <c r="AR15" i="210"/>
  <c r="AQ15" i="210"/>
  <c r="AP15" i="210"/>
  <c r="AO15" i="210"/>
  <c r="AN15" i="210"/>
  <c r="AM15" i="210"/>
  <c r="AL15" i="210"/>
  <c r="AK15" i="210"/>
  <c r="AJ15" i="210"/>
  <c r="AI15" i="210"/>
  <c r="AH15" i="210"/>
  <c r="AG15" i="210"/>
  <c r="AF15" i="210"/>
  <c r="AE15" i="210"/>
  <c r="AD15" i="210"/>
  <c r="AC15" i="210"/>
  <c r="AB15" i="210"/>
  <c r="AA15" i="210"/>
  <c r="Z15" i="210"/>
  <c r="Y15" i="210"/>
  <c r="X15" i="210"/>
  <c r="W15" i="210"/>
  <c r="V15" i="210"/>
  <c r="U15" i="210"/>
  <c r="T15" i="210"/>
  <c r="S15" i="210"/>
  <c r="R15" i="210"/>
  <c r="Q15" i="210"/>
  <c r="P15" i="210"/>
  <c r="O15" i="210"/>
  <c r="N15" i="210"/>
  <c r="M15" i="210"/>
  <c r="L15" i="210"/>
  <c r="K15" i="210"/>
  <c r="J15" i="210"/>
  <c r="I15" i="210"/>
  <c r="H15" i="210"/>
  <c r="G15" i="210"/>
  <c r="F15" i="210"/>
  <c r="E15" i="210"/>
  <c r="D15" i="210"/>
  <c r="C15" i="210"/>
  <c r="B15" i="210"/>
  <c r="BT13" i="210"/>
  <c r="BS13" i="210"/>
  <c r="BR13" i="210"/>
  <c r="BQ13" i="210"/>
  <c r="BP13" i="210"/>
  <c r="BO13" i="210"/>
  <c r="BN13" i="210"/>
  <c r="BM13" i="210"/>
  <c r="BL13" i="210"/>
  <c r="BK13" i="210"/>
  <c r="BJ13" i="210"/>
  <c r="BI13" i="210"/>
  <c r="BH13" i="210"/>
  <c r="BG13" i="210"/>
  <c r="BF13" i="210"/>
  <c r="BE13" i="210"/>
  <c r="BD13" i="210"/>
  <c r="BC13" i="210"/>
  <c r="BB13" i="210"/>
  <c r="BA13" i="210"/>
  <c r="AZ13" i="210"/>
  <c r="AY13" i="210"/>
  <c r="AX13" i="210"/>
  <c r="AW13" i="210"/>
  <c r="AV13" i="210"/>
  <c r="AU13" i="210"/>
  <c r="AT13" i="210"/>
  <c r="AS13" i="210"/>
  <c r="AR13" i="210"/>
  <c r="AQ13" i="210"/>
  <c r="AP13" i="210"/>
  <c r="AO13" i="210"/>
  <c r="AN13" i="210"/>
  <c r="AM13" i="210"/>
  <c r="AL13" i="210"/>
  <c r="AK13" i="210"/>
  <c r="AJ13" i="210"/>
  <c r="AI13" i="210"/>
  <c r="AH13" i="210"/>
  <c r="AG13" i="210"/>
  <c r="AF13" i="210"/>
  <c r="AE13" i="210"/>
  <c r="AD13" i="210"/>
  <c r="AC13" i="210"/>
  <c r="AB13" i="210"/>
  <c r="AA13" i="210"/>
  <c r="Z13" i="210"/>
  <c r="Y13" i="210"/>
  <c r="X13" i="210"/>
  <c r="W13" i="210"/>
  <c r="V13" i="210"/>
  <c r="U13" i="210"/>
  <c r="T13" i="210"/>
  <c r="S13" i="210"/>
  <c r="R13" i="210"/>
  <c r="Q13" i="210"/>
  <c r="P13" i="210"/>
  <c r="O13" i="210"/>
  <c r="N13" i="210"/>
  <c r="M13" i="210"/>
  <c r="L13" i="210"/>
  <c r="K13" i="210"/>
  <c r="J13" i="210"/>
  <c r="I13" i="210"/>
  <c r="H13" i="210"/>
  <c r="G13" i="210"/>
  <c r="F13" i="210"/>
  <c r="E13" i="210"/>
  <c r="D13" i="210"/>
  <c r="C13" i="210"/>
  <c r="B13" i="210"/>
  <c r="BT12" i="210"/>
  <c r="BS12" i="210"/>
  <c r="BR12" i="210"/>
  <c r="BQ12" i="210"/>
  <c r="BP12" i="210"/>
  <c r="BO12" i="210"/>
  <c r="BN12" i="210"/>
  <c r="BM12" i="210"/>
  <c r="BL12" i="210"/>
  <c r="BK12" i="210"/>
  <c r="BJ12" i="210"/>
  <c r="BI12" i="210"/>
  <c r="BH12" i="210"/>
  <c r="BG12" i="210"/>
  <c r="BF12" i="210"/>
  <c r="BE12" i="210"/>
  <c r="BD12" i="210"/>
  <c r="BC12" i="210"/>
  <c r="BB12" i="210"/>
  <c r="BA12" i="210"/>
  <c r="AZ12" i="210"/>
  <c r="AY12" i="210"/>
  <c r="AX12" i="210"/>
  <c r="AW12" i="210"/>
  <c r="AV12" i="210"/>
  <c r="AU12" i="210"/>
  <c r="AT12" i="210"/>
  <c r="AS12" i="210"/>
  <c r="AR12" i="210"/>
  <c r="AQ12" i="210"/>
  <c r="AP12" i="210"/>
  <c r="AO12" i="210"/>
  <c r="AN12" i="210"/>
  <c r="AM12" i="210"/>
  <c r="AL12" i="210"/>
  <c r="AK12" i="210"/>
  <c r="AJ12" i="210"/>
  <c r="AI12" i="210"/>
  <c r="AH12" i="210"/>
  <c r="AG12" i="210"/>
  <c r="AF12" i="210"/>
  <c r="AE12" i="210"/>
  <c r="AD12" i="210"/>
  <c r="AC12" i="210"/>
  <c r="AB12" i="210"/>
  <c r="AA12" i="210"/>
  <c r="Z12" i="210"/>
  <c r="Y12" i="210"/>
  <c r="X12" i="210"/>
  <c r="W12" i="210"/>
  <c r="V12" i="210"/>
  <c r="U12" i="210"/>
  <c r="T12" i="210"/>
  <c r="S12" i="210"/>
  <c r="R12" i="210"/>
  <c r="Q12" i="210"/>
  <c r="P12" i="210"/>
  <c r="O12" i="210"/>
  <c r="N12" i="210"/>
  <c r="M12" i="210"/>
  <c r="L12" i="210"/>
  <c r="K12" i="210"/>
  <c r="J12" i="210"/>
  <c r="I12" i="210"/>
  <c r="H12" i="210"/>
  <c r="G12" i="210"/>
  <c r="F12" i="210"/>
  <c r="E12" i="210"/>
  <c r="D12" i="210"/>
  <c r="C12" i="210"/>
  <c r="B12" i="210"/>
  <c r="BT10" i="210"/>
  <c r="BS10" i="210"/>
  <c r="BR10" i="210"/>
  <c r="BQ10" i="210"/>
  <c r="BP10" i="210"/>
  <c r="BO10" i="210"/>
  <c r="BN10" i="210"/>
  <c r="BM10" i="210"/>
  <c r="BL10" i="210"/>
  <c r="BK10" i="210"/>
  <c r="BJ10" i="210"/>
  <c r="BI10" i="210"/>
  <c r="BH10" i="210"/>
  <c r="BG10" i="210"/>
  <c r="BF10" i="210"/>
  <c r="BE10" i="210"/>
  <c r="BD10" i="210"/>
  <c r="BC10" i="210"/>
  <c r="BB10" i="210"/>
  <c r="BA10" i="210"/>
  <c r="AZ10" i="210"/>
  <c r="AY10" i="210"/>
  <c r="AX10" i="210"/>
  <c r="AW10" i="210"/>
  <c r="AV10" i="210"/>
  <c r="AU10" i="210"/>
  <c r="AT10" i="210"/>
  <c r="AS10" i="210"/>
  <c r="AR10" i="210"/>
  <c r="AQ10" i="210"/>
  <c r="AP10" i="210"/>
  <c r="AO10" i="210"/>
  <c r="AN10" i="210"/>
  <c r="AM10" i="210"/>
  <c r="AL10" i="210"/>
  <c r="AK10" i="210"/>
  <c r="AJ10" i="210"/>
  <c r="AI10" i="210"/>
  <c r="AH10" i="210"/>
  <c r="AG10" i="210"/>
  <c r="AF10" i="210"/>
  <c r="AE10" i="210"/>
  <c r="AD10" i="210"/>
  <c r="AC10" i="210"/>
  <c r="AB10" i="210"/>
  <c r="AA10" i="210"/>
  <c r="Z10" i="210"/>
  <c r="Y10" i="210"/>
  <c r="X10" i="210"/>
  <c r="W10" i="210"/>
  <c r="V10" i="210"/>
  <c r="U10" i="210"/>
  <c r="T10" i="210"/>
  <c r="S10" i="210"/>
  <c r="R10" i="210"/>
  <c r="Q10" i="210"/>
  <c r="P10" i="210"/>
  <c r="O10" i="210"/>
  <c r="N10" i="210"/>
  <c r="M10" i="210"/>
  <c r="L10" i="210"/>
  <c r="K10" i="210"/>
  <c r="J10" i="210"/>
  <c r="I10" i="210"/>
  <c r="H10" i="210"/>
  <c r="G10" i="210"/>
  <c r="F10" i="210"/>
  <c r="E10" i="210"/>
  <c r="D10" i="210"/>
  <c r="C10" i="210"/>
  <c r="B10" i="210"/>
  <c r="BT9" i="210"/>
  <c r="BS9" i="210"/>
  <c r="BR9" i="210"/>
  <c r="BQ9" i="210"/>
  <c r="BP9" i="210"/>
  <c r="BO9" i="210"/>
  <c r="BN9" i="210"/>
  <c r="BM9" i="210"/>
  <c r="BL9" i="210"/>
  <c r="BK9" i="210"/>
  <c r="BJ9" i="210"/>
  <c r="BI9" i="210"/>
  <c r="BH9" i="210"/>
  <c r="BG9" i="210"/>
  <c r="BF9" i="210"/>
  <c r="BE9" i="210"/>
  <c r="BD9" i="210"/>
  <c r="BC9" i="210"/>
  <c r="BB9" i="210"/>
  <c r="BA9" i="210"/>
  <c r="AZ9" i="210"/>
  <c r="AY9" i="210"/>
  <c r="AX9" i="210"/>
  <c r="AW9" i="210"/>
  <c r="AV9" i="210"/>
  <c r="AU9" i="210"/>
  <c r="AT9" i="210"/>
  <c r="AS9" i="210"/>
  <c r="AR9" i="210"/>
  <c r="AQ9" i="210"/>
  <c r="AP9" i="210"/>
  <c r="AO9" i="210"/>
  <c r="AN9" i="210"/>
  <c r="AM9" i="210"/>
  <c r="AL9" i="210"/>
  <c r="AK9" i="210"/>
  <c r="AJ9" i="210"/>
  <c r="AI9" i="210"/>
  <c r="AH9" i="210"/>
  <c r="AG9" i="210"/>
  <c r="AF9" i="210"/>
  <c r="AE9" i="210"/>
  <c r="AD9" i="210"/>
  <c r="AC9" i="210"/>
  <c r="AB9" i="210"/>
  <c r="AA9" i="210"/>
  <c r="Z9" i="210"/>
  <c r="Y9" i="210"/>
  <c r="X9" i="210"/>
  <c r="W9" i="210"/>
  <c r="V9" i="210"/>
  <c r="U9" i="210"/>
  <c r="T9" i="210"/>
  <c r="S9" i="210"/>
  <c r="R9" i="210"/>
  <c r="Q9" i="210"/>
  <c r="P9" i="210"/>
  <c r="O9" i="210"/>
  <c r="N9" i="210"/>
  <c r="M9" i="210"/>
  <c r="L9" i="210"/>
  <c r="K9" i="210"/>
  <c r="J9" i="210"/>
  <c r="I9" i="210"/>
  <c r="H9" i="210"/>
  <c r="G9" i="210"/>
  <c r="F9" i="210"/>
  <c r="E9" i="210"/>
  <c r="D9" i="210"/>
  <c r="C9" i="210"/>
  <c r="B9" i="210"/>
  <c r="BT7" i="210"/>
  <c r="BS7" i="210"/>
  <c r="BR7" i="210"/>
  <c r="BQ7" i="210"/>
  <c r="BP7" i="210"/>
  <c r="BO7" i="210"/>
  <c r="BN7" i="210"/>
  <c r="BM7" i="210"/>
  <c r="BL7" i="210"/>
  <c r="BK7" i="210"/>
  <c r="BJ7" i="210"/>
  <c r="BI7" i="210"/>
  <c r="BH7" i="210"/>
  <c r="BG7" i="210"/>
  <c r="BF7" i="210"/>
  <c r="BE7" i="210"/>
  <c r="BD7" i="210"/>
  <c r="BC7" i="210"/>
  <c r="BB7" i="210"/>
  <c r="BA7" i="210"/>
  <c r="AZ7" i="210"/>
  <c r="AY7" i="210"/>
  <c r="AX7" i="210"/>
  <c r="AW7" i="210"/>
  <c r="AV7" i="210"/>
  <c r="AU7" i="210"/>
  <c r="AT7" i="210"/>
  <c r="AS7" i="210"/>
  <c r="AR7" i="210"/>
  <c r="AQ7" i="210"/>
  <c r="AP7" i="210"/>
  <c r="AO7" i="210"/>
  <c r="AN7" i="210"/>
  <c r="AM7" i="210"/>
  <c r="AL7" i="210"/>
  <c r="AK7" i="210"/>
  <c r="AJ7" i="210"/>
  <c r="AI7" i="210"/>
  <c r="AH7" i="210"/>
  <c r="AG7" i="210"/>
  <c r="AF7" i="210"/>
  <c r="AE7" i="210"/>
  <c r="AD7" i="210"/>
  <c r="AC7" i="210"/>
  <c r="AB7" i="210"/>
  <c r="AA7" i="210"/>
  <c r="Z7" i="210"/>
  <c r="Y7" i="210"/>
  <c r="X7" i="210"/>
  <c r="W7" i="210"/>
  <c r="V7" i="210"/>
  <c r="U7" i="210"/>
  <c r="T7" i="210"/>
  <c r="S7" i="210"/>
  <c r="R7" i="210"/>
  <c r="Q7" i="210"/>
  <c r="P7" i="210"/>
  <c r="O7" i="210"/>
  <c r="N7" i="210"/>
  <c r="M7" i="210"/>
  <c r="L7" i="210"/>
  <c r="K7" i="210"/>
  <c r="J7" i="210"/>
  <c r="I7" i="210"/>
  <c r="H7" i="210"/>
  <c r="G7" i="210"/>
  <c r="F7" i="210"/>
  <c r="E7" i="210"/>
  <c r="D7" i="210"/>
  <c r="C7" i="210"/>
  <c r="B7" i="210"/>
  <c r="BT6" i="210"/>
  <c r="BS6" i="210"/>
  <c r="BR6" i="210"/>
  <c r="BQ6" i="210"/>
  <c r="BP6" i="210"/>
  <c r="BO6" i="210"/>
  <c r="BN6" i="210"/>
  <c r="BM6" i="210"/>
  <c r="BL6" i="210"/>
  <c r="BK6" i="210"/>
  <c r="BJ6" i="210"/>
  <c r="BI6" i="210"/>
  <c r="BH6" i="210"/>
  <c r="BG6" i="210"/>
  <c r="BF6" i="210"/>
  <c r="BE6" i="210"/>
  <c r="BD6" i="210"/>
  <c r="BC6" i="210"/>
  <c r="BB6" i="210"/>
  <c r="BA6" i="210"/>
  <c r="AZ6" i="210"/>
  <c r="AY6" i="210"/>
  <c r="AX6" i="210"/>
  <c r="AW6" i="210"/>
  <c r="AV6" i="210"/>
  <c r="AU6" i="210"/>
  <c r="AT6" i="210"/>
  <c r="AS6" i="210"/>
  <c r="AR6" i="210"/>
  <c r="AQ6" i="210"/>
  <c r="AP6" i="210"/>
  <c r="AO6" i="210"/>
  <c r="AN6" i="210"/>
  <c r="AM6" i="210"/>
  <c r="AL6" i="210"/>
  <c r="AK6" i="210"/>
  <c r="AJ6" i="210"/>
  <c r="AI6" i="210"/>
  <c r="AH6" i="210"/>
  <c r="AG6" i="210"/>
  <c r="AF6" i="210"/>
  <c r="AE6" i="210"/>
  <c r="AD6" i="210"/>
  <c r="AC6" i="210"/>
  <c r="AB6" i="210"/>
  <c r="AA6" i="210"/>
  <c r="Z6" i="210"/>
  <c r="Y6" i="210"/>
  <c r="X6" i="210"/>
  <c r="W6" i="210"/>
  <c r="V6" i="210"/>
  <c r="U6" i="210"/>
  <c r="T6" i="210"/>
  <c r="S6" i="210"/>
  <c r="R6" i="210"/>
  <c r="Q6" i="210"/>
  <c r="P6" i="210"/>
  <c r="O6" i="210"/>
  <c r="N6" i="210"/>
  <c r="M6" i="210"/>
  <c r="L6" i="210"/>
  <c r="K6" i="210"/>
  <c r="J6" i="210"/>
  <c r="I6" i="210"/>
  <c r="H6" i="210"/>
  <c r="G6" i="210"/>
  <c r="F6" i="210"/>
  <c r="E6" i="210"/>
  <c r="D6" i="210"/>
  <c r="C6" i="210"/>
  <c r="B6" i="210"/>
  <c r="BT20" i="209"/>
  <c r="BS20" i="209"/>
  <c r="BR20" i="209"/>
  <c r="BQ20" i="209"/>
  <c r="BP20" i="209"/>
  <c r="BO20" i="209"/>
  <c r="BN20" i="209"/>
  <c r="BM20" i="209"/>
  <c r="BL20" i="209"/>
  <c r="BK20" i="209"/>
  <c r="BJ20" i="209"/>
  <c r="BI20" i="209"/>
  <c r="BH20" i="209"/>
  <c r="BG20" i="209"/>
  <c r="BF20" i="209"/>
  <c r="BE20" i="209"/>
  <c r="BD20" i="209"/>
  <c r="BC20" i="209"/>
  <c r="BB20" i="209"/>
  <c r="BA20" i="209"/>
  <c r="AZ20" i="209"/>
  <c r="AY20" i="209"/>
  <c r="AX20" i="209"/>
  <c r="AW20" i="209"/>
  <c r="AV20" i="209"/>
  <c r="AU20" i="209"/>
  <c r="AT20" i="209"/>
  <c r="AS20" i="209"/>
  <c r="AR20" i="209"/>
  <c r="AQ20" i="209"/>
  <c r="AP20" i="209"/>
  <c r="AO20" i="209"/>
  <c r="AN20" i="209"/>
  <c r="AM20" i="209"/>
  <c r="AL20" i="209"/>
  <c r="AK20" i="209"/>
  <c r="AJ20" i="209"/>
  <c r="AI20" i="209"/>
  <c r="AH20" i="209"/>
  <c r="AG20" i="209"/>
  <c r="AF20" i="209"/>
  <c r="AE20" i="209"/>
  <c r="AD20" i="209"/>
  <c r="AC20" i="209"/>
  <c r="AB20" i="209"/>
  <c r="AA20" i="209"/>
  <c r="Z20" i="209"/>
  <c r="Y20" i="209"/>
  <c r="X20" i="209"/>
  <c r="W20" i="209"/>
  <c r="V20" i="209"/>
  <c r="U20" i="209"/>
  <c r="T20" i="209"/>
  <c r="S20" i="209"/>
  <c r="R20" i="209"/>
  <c r="Q20" i="209"/>
  <c r="P20" i="209"/>
  <c r="O20" i="209"/>
  <c r="N20" i="209"/>
  <c r="M20" i="209"/>
  <c r="L20" i="209"/>
  <c r="K20" i="209"/>
  <c r="J20" i="209"/>
  <c r="I20" i="209"/>
  <c r="H20" i="209"/>
  <c r="G20" i="209"/>
  <c r="F20" i="209"/>
  <c r="E20" i="209"/>
  <c r="D20" i="209"/>
  <c r="C20" i="209"/>
  <c r="B20" i="209"/>
  <c r="BT18" i="209"/>
  <c r="BS18" i="209"/>
  <c r="BR18" i="209"/>
  <c r="BQ18" i="209"/>
  <c r="BP18" i="209"/>
  <c r="BO18" i="209"/>
  <c r="BN18" i="209"/>
  <c r="BM18" i="209"/>
  <c r="BL18" i="209"/>
  <c r="BK18" i="209"/>
  <c r="BJ18" i="209"/>
  <c r="BI18" i="209"/>
  <c r="BH18" i="209"/>
  <c r="BG18" i="209"/>
  <c r="BF18" i="209"/>
  <c r="BE18" i="209"/>
  <c r="BD18" i="209"/>
  <c r="BC18" i="209"/>
  <c r="BB18" i="209"/>
  <c r="BA18" i="209"/>
  <c r="AZ18" i="209"/>
  <c r="AY18" i="209"/>
  <c r="AX18" i="209"/>
  <c r="AW18" i="209"/>
  <c r="AV18" i="209"/>
  <c r="AU18" i="209"/>
  <c r="AT18" i="209"/>
  <c r="AS18" i="209"/>
  <c r="AR18" i="209"/>
  <c r="AQ18" i="209"/>
  <c r="AP18" i="209"/>
  <c r="AO18" i="209"/>
  <c r="AN18" i="209"/>
  <c r="AM18" i="209"/>
  <c r="AL18" i="209"/>
  <c r="AK18" i="209"/>
  <c r="AJ18" i="209"/>
  <c r="AI18" i="209"/>
  <c r="AH18" i="209"/>
  <c r="AG18" i="209"/>
  <c r="AF18" i="209"/>
  <c r="AE18" i="209"/>
  <c r="AD18" i="209"/>
  <c r="AC18" i="209"/>
  <c r="AB18" i="209"/>
  <c r="AA18" i="209"/>
  <c r="Z18" i="209"/>
  <c r="Y18" i="209"/>
  <c r="X18" i="209"/>
  <c r="W18" i="209"/>
  <c r="V18" i="209"/>
  <c r="U18" i="209"/>
  <c r="T18" i="209"/>
  <c r="S18" i="209"/>
  <c r="R18" i="209"/>
  <c r="Q18" i="209"/>
  <c r="P18" i="209"/>
  <c r="O18" i="209"/>
  <c r="N18" i="209"/>
  <c r="M18" i="209"/>
  <c r="L18" i="209"/>
  <c r="K18" i="209"/>
  <c r="J18" i="209"/>
  <c r="I18" i="209"/>
  <c r="H18" i="209"/>
  <c r="G18" i="209"/>
  <c r="F18" i="209"/>
  <c r="E18" i="209"/>
  <c r="D18" i="209"/>
  <c r="C18" i="209"/>
  <c r="B18" i="209"/>
  <c r="BT16" i="209"/>
  <c r="BS16" i="209"/>
  <c r="BR16" i="209"/>
  <c r="BQ16" i="209"/>
  <c r="BP16" i="209"/>
  <c r="BO16" i="209"/>
  <c r="BN16" i="209"/>
  <c r="BM16" i="209"/>
  <c r="BL16" i="209"/>
  <c r="BK16" i="209"/>
  <c r="BJ16" i="209"/>
  <c r="BI16" i="209"/>
  <c r="BH16" i="209"/>
  <c r="BG16" i="209"/>
  <c r="BF16" i="209"/>
  <c r="BE16" i="209"/>
  <c r="BD16" i="209"/>
  <c r="BC16" i="209"/>
  <c r="BB16" i="209"/>
  <c r="BA16" i="209"/>
  <c r="AZ16" i="209"/>
  <c r="AY16" i="209"/>
  <c r="AX16" i="209"/>
  <c r="AW16" i="209"/>
  <c r="AV16" i="209"/>
  <c r="AU16" i="209"/>
  <c r="AT16" i="209"/>
  <c r="AS16" i="209"/>
  <c r="AR16" i="209"/>
  <c r="AQ16" i="209"/>
  <c r="AP16" i="209"/>
  <c r="AO16" i="209"/>
  <c r="AN16" i="209"/>
  <c r="AM16" i="209"/>
  <c r="AL16" i="209"/>
  <c r="AK16" i="209"/>
  <c r="AJ16" i="209"/>
  <c r="AI16" i="209"/>
  <c r="AH16" i="209"/>
  <c r="AG16" i="209"/>
  <c r="AF16" i="209"/>
  <c r="AE16" i="209"/>
  <c r="AD16" i="209"/>
  <c r="AC16" i="209"/>
  <c r="AB16" i="209"/>
  <c r="AA16" i="209"/>
  <c r="Z16" i="209"/>
  <c r="Y16" i="209"/>
  <c r="X16" i="209"/>
  <c r="W16" i="209"/>
  <c r="V16" i="209"/>
  <c r="U16" i="209"/>
  <c r="T16" i="209"/>
  <c r="S16" i="209"/>
  <c r="R16" i="209"/>
  <c r="Q16" i="209"/>
  <c r="P16" i="209"/>
  <c r="O16" i="209"/>
  <c r="N16" i="209"/>
  <c r="M16" i="209"/>
  <c r="L16" i="209"/>
  <c r="K16" i="209"/>
  <c r="J16" i="209"/>
  <c r="I16" i="209"/>
  <c r="H16" i="209"/>
  <c r="G16" i="209"/>
  <c r="F16" i="209"/>
  <c r="E16" i="209"/>
  <c r="D16" i="209"/>
  <c r="C16" i="209"/>
  <c r="B16" i="209"/>
  <c r="BT15" i="209"/>
  <c r="BS15" i="209"/>
  <c r="BR15" i="209"/>
  <c r="BQ15" i="209"/>
  <c r="BP15" i="209"/>
  <c r="BO15" i="209"/>
  <c r="BN15" i="209"/>
  <c r="BM15" i="209"/>
  <c r="BL15" i="209"/>
  <c r="BK15" i="209"/>
  <c r="BJ15" i="209"/>
  <c r="BI15" i="209"/>
  <c r="BH15" i="209"/>
  <c r="BG15" i="209"/>
  <c r="BF15" i="209"/>
  <c r="BE15" i="209"/>
  <c r="BD15" i="209"/>
  <c r="BC15" i="209"/>
  <c r="BB15" i="209"/>
  <c r="BA15" i="209"/>
  <c r="AZ15" i="209"/>
  <c r="AY15" i="209"/>
  <c r="AX15" i="209"/>
  <c r="AW15" i="209"/>
  <c r="AV15" i="209"/>
  <c r="AU15" i="209"/>
  <c r="AT15" i="209"/>
  <c r="AS15" i="209"/>
  <c r="AR15" i="209"/>
  <c r="AQ15" i="209"/>
  <c r="AP15" i="209"/>
  <c r="AO15" i="209"/>
  <c r="AN15" i="209"/>
  <c r="AM15" i="209"/>
  <c r="AL15" i="209"/>
  <c r="AK15" i="209"/>
  <c r="AJ15" i="209"/>
  <c r="AI15" i="209"/>
  <c r="AH15" i="209"/>
  <c r="AG15" i="209"/>
  <c r="AF15" i="209"/>
  <c r="AE15" i="209"/>
  <c r="AD15" i="209"/>
  <c r="AC15" i="209"/>
  <c r="AB15" i="209"/>
  <c r="AA15" i="209"/>
  <c r="Z15" i="209"/>
  <c r="Y15" i="209"/>
  <c r="X15" i="209"/>
  <c r="W15" i="209"/>
  <c r="V15" i="209"/>
  <c r="U15" i="209"/>
  <c r="T15" i="209"/>
  <c r="S15" i="209"/>
  <c r="R15" i="209"/>
  <c r="Q15" i="209"/>
  <c r="P15" i="209"/>
  <c r="O15" i="209"/>
  <c r="N15" i="209"/>
  <c r="M15" i="209"/>
  <c r="L15" i="209"/>
  <c r="K15" i="209"/>
  <c r="J15" i="209"/>
  <c r="I15" i="209"/>
  <c r="H15" i="209"/>
  <c r="G15" i="209"/>
  <c r="F15" i="209"/>
  <c r="E15" i="209"/>
  <c r="D15" i="209"/>
  <c r="C15" i="209"/>
  <c r="B15" i="209"/>
  <c r="BT13" i="209"/>
  <c r="BS13" i="209"/>
  <c r="BR13" i="209"/>
  <c r="BQ13" i="209"/>
  <c r="BP13" i="209"/>
  <c r="BO13" i="209"/>
  <c r="BN13" i="209"/>
  <c r="BM13" i="209"/>
  <c r="BL13" i="209"/>
  <c r="BK13" i="209"/>
  <c r="BJ13" i="209"/>
  <c r="BI13" i="209"/>
  <c r="BH13" i="209"/>
  <c r="BG13" i="209"/>
  <c r="BF13" i="209"/>
  <c r="BE13" i="209"/>
  <c r="BD13" i="209"/>
  <c r="BC13" i="209"/>
  <c r="BB13" i="209"/>
  <c r="BA13" i="209"/>
  <c r="AZ13" i="209"/>
  <c r="AY13" i="209"/>
  <c r="AX13" i="209"/>
  <c r="AW13" i="209"/>
  <c r="AV13" i="209"/>
  <c r="AU13" i="209"/>
  <c r="AT13" i="209"/>
  <c r="AS13" i="209"/>
  <c r="AR13" i="209"/>
  <c r="AQ13" i="209"/>
  <c r="AP13" i="209"/>
  <c r="AO13" i="209"/>
  <c r="AN13" i="209"/>
  <c r="AM13" i="209"/>
  <c r="AL13" i="209"/>
  <c r="AK13" i="209"/>
  <c r="AJ13" i="209"/>
  <c r="AI13" i="209"/>
  <c r="AH13" i="209"/>
  <c r="AG13" i="209"/>
  <c r="AF13" i="209"/>
  <c r="AE13" i="209"/>
  <c r="AD13" i="209"/>
  <c r="AC13" i="209"/>
  <c r="AB13" i="209"/>
  <c r="AA13" i="209"/>
  <c r="Z13" i="209"/>
  <c r="Y13" i="209"/>
  <c r="X13" i="209"/>
  <c r="W13" i="209"/>
  <c r="V13" i="209"/>
  <c r="U13" i="209"/>
  <c r="T13" i="209"/>
  <c r="S13" i="209"/>
  <c r="R13" i="209"/>
  <c r="Q13" i="209"/>
  <c r="P13" i="209"/>
  <c r="O13" i="209"/>
  <c r="N13" i="209"/>
  <c r="M13" i="209"/>
  <c r="L13" i="209"/>
  <c r="K13" i="209"/>
  <c r="J13" i="209"/>
  <c r="I13" i="209"/>
  <c r="H13" i="209"/>
  <c r="G13" i="209"/>
  <c r="F13" i="209"/>
  <c r="E13" i="209"/>
  <c r="D13" i="209"/>
  <c r="C13" i="209"/>
  <c r="B13" i="209"/>
  <c r="BT12" i="209"/>
  <c r="BS12" i="209"/>
  <c r="BR12" i="209"/>
  <c r="BQ12" i="209"/>
  <c r="BP12" i="209"/>
  <c r="BO12" i="209"/>
  <c r="BN12" i="209"/>
  <c r="BM12" i="209"/>
  <c r="BL12" i="209"/>
  <c r="BK12" i="209"/>
  <c r="BJ12" i="209"/>
  <c r="BI12" i="209"/>
  <c r="BH12" i="209"/>
  <c r="BG12" i="209"/>
  <c r="BF12" i="209"/>
  <c r="BE12" i="209"/>
  <c r="BD12" i="209"/>
  <c r="BC12" i="209"/>
  <c r="BB12" i="209"/>
  <c r="BA12" i="209"/>
  <c r="AZ12" i="209"/>
  <c r="AY12" i="209"/>
  <c r="AX12" i="209"/>
  <c r="AW12" i="209"/>
  <c r="AV12" i="209"/>
  <c r="AU12" i="209"/>
  <c r="AT12" i="209"/>
  <c r="AS12" i="209"/>
  <c r="AR12" i="209"/>
  <c r="AQ12" i="209"/>
  <c r="AP12" i="209"/>
  <c r="AO12" i="209"/>
  <c r="AN12" i="209"/>
  <c r="AM12" i="209"/>
  <c r="AL12" i="209"/>
  <c r="AK12" i="209"/>
  <c r="AJ12" i="209"/>
  <c r="AI12" i="209"/>
  <c r="AH12" i="209"/>
  <c r="AG12" i="209"/>
  <c r="AF12" i="209"/>
  <c r="AE12" i="209"/>
  <c r="AD12" i="209"/>
  <c r="AC12" i="209"/>
  <c r="AB12" i="209"/>
  <c r="AA12" i="209"/>
  <c r="Z12" i="209"/>
  <c r="Y12" i="209"/>
  <c r="X12" i="209"/>
  <c r="W12" i="209"/>
  <c r="V12" i="209"/>
  <c r="U12" i="209"/>
  <c r="T12" i="209"/>
  <c r="S12" i="209"/>
  <c r="R12" i="209"/>
  <c r="Q12" i="209"/>
  <c r="P12" i="209"/>
  <c r="O12" i="209"/>
  <c r="N12" i="209"/>
  <c r="M12" i="209"/>
  <c r="L12" i="209"/>
  <c r="K12" i="209"/>
  <c r="J12" i="209"/>
  <c r="I12" i="209"/>
  <c r="H12" i="209"/>
  <c r="G12" i="209"/>
  <c r="F12" i="209"/>
  <c r="E12" i="209"/>
  <c r="D12" i="209"/>
  <c r="C12" i="209"/>
  <c r="B12" i="209"/>
  <c r="BT10" i="209"/>
  <c r="BS10" i="209"/>
  <c r="BR10" i="209"/>
  <c r="BQ10" i="209"/>
  <c r="BP10" i="209"/>
  <c r="BO10" i="209"/>
  <c r="BN10" i="209"/>
  <c r="BM10" i="209"/>
  <c r="BL10" i="209"/>
  <c r="BK10" i="209"/>
  <c r="BJ10" i="209"/>
  <c r="BI10" i="209"/>
  <c r="BH10" i="209"/>
  <c r="BG10" i="209"/>
  <c r="BF10" i="209"/>
  <c r="BE10" i="209"/>
  <c r="BD10" i="209"/>
  <c r="BC10" i="209"/>
  <c r="BB10" i="209"/>
  <c r="BA10" i="209"/>
  <c r="AZ10" i="209"/>
  <c r="AY10" i="209"/>
  <c r="AX10" i="209"/>
  <c r="AW10" i="209"/>
  <c r="AV10" i="209"/>
  <c r="AU10" i="209"/>
  <c r="AT10" i="209"/>
  <c r="AS10" i="209"/>
  <c r="AR10" i="209"/>
  <c r="AQ10" i="209"/>
  <c r="AP10" i="209"/>
  <c r="AO10" i="209"/>
  <c r="AN10" i="209"/>
  <c r="AM10" i="209"/>
  <c r="AL10" i="209"/>
  <c r="AK10" i="209"/>
  <c r="AJ10" i="209"/>
  <c r="AI10" i="209"/>
  <c r="AH10" i="209"/>
  <c r="AG10" i="209"/>
  <c r="AF10" i="209"/>
  <c r="AE10" i="209"/>
  <c r="AD10" i="209"/>
  <c r="AC10" i="209"/>
  <c r="AB10" i="209"/>
  <c r="AA10" i="209"/>
  <c r="Z10" i="209"/>
  <c r="Y10" i="209"/>
  <c r="X10" i="209"/>
  <c r="W10" i="209"/>
  <c r="V10" i="209"/>
  <c r="U10" i="209"/>
  <c r="T10" i="209"/>
  <c r="S10" i="209"/>
  <c r="R10" i="209"/>
  <c r="Q10" i="209"/>
  <c r="P10" i="209"/>
  <c r="O10" i="209"/>
  <c r="N10" i="209"/>
  <c r="M10" i="209"/>
  <c r="L10" i="209"/>
  <c r="K10" i="209"/>
  <c r="J10" i="209"/>
  <c r="I10" i="209"/>
  <c r="H10" i="209"/>
  <c r="G10" i="209"/>
  <c r="F10" i="209"/>
  <c r="E10" i="209"/>
  <c r="D10" i="209"/>
  <c r="C10" i="209"/>
  <c r="B10" i="209"/>
  <c r="BT9" i="209"/>
  <c r="BS9" i="209"/>
  <c r="BR9" i="209"/>
  <c r="BQ9" i="209"/>
  <c r="BP9" i="209"/>
  <c r="BO9" i="209"/>
  <c r="BN9" i="209"/>
  <c r="BM9" i="209"/>
  <c r="BL9" i="209"/>
  <c r="BK9" i="209"/>
  <c r="BJ9" i="209"/>
  <c r="BI9" i="209"/>
  <c r="BH9" i="209"/>
  <c r="BG9" i="209"/>
  <c r="BF9" i="209"/>
  <c r="BE9" i="209"/>
  <c r="BD9" i="209"/>
  <c r="BC9" i="209"/>
  <c r="BB9" i="209"/>
  <c r="BA9" i="209"/>
  <c r="AZ9" i="209"/>
  <c r="AY9" i="209"/>
  <c r="AX9" i="209"/>
  <c r="AW9" i="209"/>
  <c r="AV9" i="209"/>
  <c r="AU9" i="209"/>
  <c r="AT9" i="209"/>
  <c r="AS9" i="209"/>
  <c r="AR9" i="209"/>
  <c r="AQ9" i="209"/>
  <c r="AP9" i="209"/>
  <c r="AO9" i="209"/>
  <c r="AN9" i="209"/>
  <c r="AM9" i="209"/>
  <c r="AL9" i="209"/>
  <c r="AK9" i="209"/>
  <c r="AJ9" i="209"/>
  <c r="AI9" i="209"/>
  <c r="AH9" i="209"/>
  <c r="AG9" i="209"/>
  <c r="AF9" i="209"/>
  <c r="AE9" i="209"/>
  <c r="AD9" i="209"/>
  <c r="AC9" i="209"/>
  <c r="AB9" i="209"/>
  <c r="AA9" i="209"/>
  <c r="Z9" i="209"/>
  <c r="Y9" i="209"/>
  <c r="X9" i="209"/>
  <c r="W9" i="209"/>
  <c r="V9" i="209"/>
  <c r="U9" i="209"/>
  <c r="T9" i="209"/>
  <c r="S9" i="209"/>
  <c r="R9" i="209"/>
  <c r="Q9" i="209"/>
  <c r="P9" i="209"/>
  <c r="O9" i="209"/>
  <c r="N9" i="209"/>
  <c r="M9" i="209"/>
  <c r="L9" i="209"/>
  <c r="K9" i="209"/>
  <c r="J9" i="209"/>
  <c r="I9" i="209"/>
  <c r="H9" i="209"/>
  <c r="G9" i="209"/>
  <c r="F9" i="209"/>
  <c r="E9" i="209"/>
  <c r="D9" i="209"/>
  <c r="C9" i="209"/>
  <c r="B9" i="209"/>
  <c r="BT7" i="209"/>
  <c r="BS7" i="209"/>
  <c r="BR7" i="209"/>
  <c r="BQ7" i="209"/>
  <c r="BP7" i="209"/>
  <c r="BO7" i="209"/>
  <c r="BN7" i="209"/>
  <c r="BM7" i="209"/>
  <c r="BL7" i="209"/>
  <c r="BK7" i="209"/>
  <c r="BJ7" i="209"/>
  <c r="BI7" i="209"/>
  <c r="BH7" i="209"/>
  <c r="BG7" i="209"/>
  <c r="BF7" i="209"/>
  <c r="BE7" i="209"/>
  <c r="BD7" i="209"/>
  <c r="BC7" i="209"/>
  <c r="BB7" i="209"/>
  <c r="BA7" i="209"/>
  <c r="AZ7" i="209"/>
  <c r="AY7" i="209"/>
  <c r="AX7" i="209"/>
  <c r="AW7" i="209"/>
  <c r="AV7" i="209"/>
  <c r="AU7" i="209"/>
  <c r="AT7" i="209"/>
  <c r="AS7" i="209"/>
  <c r="AR7" i="209"/>
  <c r="AQ7" i="209"/>
  <c r="AP7" i="209"/>
  <c r="AO7" i="209"/>
  <c r="AN7" i="209"/>
  <c r="AM7" i="209"/>
  <c r="AL7" i="209"/>
  <c r="AK7" i="209"/>
  <c r="AJ7" i="209"/>
  <c r="AI7" i="209"/>
  <c r="AH7" i="209"/>
  <c r="AG7" i="209"/>
  <c r="AF7" i="209"/>
  <c r="AE7" i="209"/>
  <c r="AD7" i="209"/>
  <c r="AC7" i="209"/>
  <c r="AB7" i="209"/>
  <c r="AA7" i="209"/>
  <c r="Z7" i="209"/>
  <c r="Y7" i="209"/>
  <c r="X7" i="209"/>
  <c r="W7" i="209"/>
  <c r="V7" i="209"/>
  <c r="U7" i="209"/>
  <c r="T7" i="209"/>
  <c r="S7" i="209"/>
  <c r="R7" i="209"/>
  <c r="Q7" i="209"/>
  <c r="P7" i="209"/>
  <c r="O7" i="209"/>
  <c r="N7" i="209"/>
  <c r="M7" i="209"/>
  <c r="L7" i="209"/>
  <c r="K7" i="209"/>
  <c r="J7" i="209"/>
  <c r="I7" i="209"/>
  <c r="H7" i="209"/>
  <c r="G7" i="209"/>
  <c r="F7" i="209"/>
  <c r="E7" i="209"/>
  <c r="D7" i="209"/>
  <c r="C7" i="209"/>
  <c r="B7" i="209"/>
  <c r="BT6" i="209"/>
  <c r="BS6" i="209"/>
  <c r="BR6" i="209"/>
  <c r="BQ6" i="209"/>
  <c r="BP6" i="209"/>
  <c r="BO6" i="209"/>
  <c r="BN6" i="209"/>
  <c r="BM6" i="209"/>
  <c r="BL6" i="209"/>
  <c r="BK6" i="209"/>
  <c r="BJ6" i="209"/>
  <c r="BI6" i="209"/>
  <c r="BH6" i="209"/>
  <c r="BG6" i="209"/>
  <c r="BF6" i="209"/>
  <c r="BE6" i="209"/>
  <c r="BD6" i="209"/>
  <c r="BC6" i="209"/>
  <c r="BB6" i="209"/>
  <c r="BA6" i="209"/>
  <c r="AZ6" i="209"/>
  <c r="AY6" i="209"/>
  <c r="AX6" i="209"/>
  <c r="AW6" i="209"/>
  <c r="AV6" i="209"/>
  <c r="AU6" i="209"/>
  <c r="AT6" i="209"/>
  <c r="AS6" i="209"/>
  <c r="AR6" i="209"/>
  <c r="AQ6" i="209"/>
  <c r="AP6" i="209"/>
  <c r="AO6" i="209"/>
  <c r="AN6" i="209"/>
  <c r="AM6" i="209"/>
  <c r="AL6" i="209"/>
  <c r="AK6" i="209"/>
  <c r="AJ6" i="209"/>
  <c r="AI6" i="209"/>
  <c r="AH6" i="209"/>
  <c r="AG6" i="209"/>
  <c r="AF6" i="209"/>
  <c r="AE6" i="209"/>
  <c r="AD6" i="209"/>
  <c r="AC6" i="209"/>
  <c r="AB6" i="209"/>
  <c r="AA6" i="209"/>
  <c r="Z6" i="209"/>
  <c r="Y6" i="209"/>
  <c r="X6" i="209"/>
  <c r="W6" i="209"/>
  <c r="V6" i="209"/>
  <c r="U6" i="209"/>
  <c r="T6" i="209"/>
  <c r="S6" i="209"/>
  <c r="R6" i="209"/>
  <c r="Q6" i="209"/>
  <c r="P6" i="209"/>
  <c r="O6" i="209"/>
  <c r="N6" i="209"/>
  <c r="M6" i="209"/>
  <c r="L6" i="209"/>
  <c r="K6" i="209"/>
  <c r="J6" i="209"/>
  <c r="I6" i="209"/>
  <c r="H6" i="209"/>
  <c r="G6" i="209"/>
  <c r="F6" i="209"/>
  <c r="E6" i="209"/>
  <c r="D6" i="209"/>
  <c r="C6" i="209"/>
  <c r="B6" i="209"/>
  <c r="GJ12" i="167"/>
  <c r="GI12" i="167"/>
  <c r="GH12" i="167"/>
  <c r="GG12" i="167"/>
  <c r="GF12" i="167"/>
  <c r="GE12" i="167"/>
  <c r="GD12" i="167"/>
  <c r="GC12" i="167"/>
  <c r="GB12" i="167"/>
  <c r="GA12" i="167"/>
  <c r="FZ12" i="167"/>
  <c r="FY12" i="167"/>
  <c r="FX12" i="167"/>
  <c r="FW12" i="167"/>
  <c r="FV12" i="167"/>
  <c r="FU12" i="167"/>
  <c r="FT12" i="167"/>
  <c r="FS12" i="167"/>
  <c r="FR12" i="167"/>
  <c r="FQ12" i="167"/>
  <c r="FP12" i="167"/>
  <c r="FO12" i="167"/>
  <c r="FN12" i="167"/>
  <c r="FM12" i="167"/>
  <c r="FL12" i="167"/>
  <c r="FK12" i="167"/>
  <c r="FJ12" i="167"/>
  <c r="FI12" i="167"/>
  <c r="FH12" i="167"/>
  <c r="FG12" i="167"/>
  <c r="FF12" i="167"/>
  <c r="FE12" i="167"/>
  <c r="FD12" i="167"/>
  <c r="FC12" i="167"/>
  <c r="FB12" i="167"/>
  <c r="FA12" i="167"/>
  <c r="EZ12" i="167"/>
  <c r="EY12" i="167"/>
  <c r="EX12" i="167"/>
  <c r="EW12" i="167"/>
  <c r="EV12" i="167"/>
  <c r="EU12" i="167"/>
  <c r="ET12" i="167"/>
  <c r="ES12" i="167"/>
  <c r="ER12" i="167"/>
  <c r="EQ12" i="167"/>
  <c r="EP12" i="167"/>
  <c r="EO12" i="167"/>
  <c r="EN12" i="167"/>
  <c r="EM12" i="167"/>
  <c r="EL12" i="167"/>
  <c r="EK12" i="167"/>
  <c r="EJ12" i="167"/>
  <c r="EI12" i="167"/>
  <c r="EH12" i="167"/>
  <c r="EG12" i="167"/>
  <c r="EF12" i="167"/>
  <c r="EE12" i="167"/>
  <c r="ED12" i="167"/>
  <c r="EC12" i="167"/>
  <c r="EB12" i="167"/>
  <c r="EA12" i="167"/>
  <c r="DZ12" i="167"/>
  <c r="DY12" i="167"/>
  <c r="DX12" i="167"/>
  <c r="DW12" i="167"/>
  <c r="DV12" i="167"/>
  <c r="DU12" i="167"/>
  <c r="DT12" i="167"/>
  <c r="DS12" i="167"/>
  <c r="DR12" i="167"/>
  <c r="DQ12" i="167"/>
  <c r="DP12" i="167"/>
  <c r="DO12" i="167"/>
  <c r="DN12" i="167"/>
  <c r="DM12" i="167"/>
  <c r="DL12" i="167"/>
  <c r="DK12" i="167"/>
  <c r="DJ12" i="167"/>
  <c r="DI12" i="167"/>
  <c r="DH12" i="167"/>
  <c r="DG12" i="167"/>
  <c r="DF12" i="167"/>
  <c r="DE12" i="167"/>
  <c r="DD12" i="167"/>
  <c r="DC12" i="167"/>
  <c r="DB12" i="167"/>
  <c r="DA12" i="167"/>
  <c r="CZ12" i="167"/>
  <c r="CY12" i="167"/>
  <c r="CX12" i="167"/>
  <c r="CW12" i="167"/>
  <c r="CV12" i="167"/>
  <c r="CU12" i="167"/>
  <c r="CT12" i="167"/>
  <c r="CS12" i="167"/>
  <c r="CR12" i="167"/>
  <c r="CQ12" i="167"/>
  <c r="CP12" i="167"/>
  <c r="CO12" i="167"/>
  <c r="CN12" i="167"/>
  <c r="CM12" i="167"/>
  <c r="CL12" i="167"/>
  <c r="CK12" i="167"/>
  <c r="CJ12" i="167"/>
  <c r="CI12" i="167"/>
  <c r="CH12" i="167"/>
  <c r="CG12" i="167"/>
  <c r="CF12" i="167"/>
  <c r="CE12" i="167"/>
  <c r="CD12" i="167"/>
  <c r="CC12" i="167"/>
  <c r="CB12" i="167"/>
  <c r="CA12" i="167"/>
  <c r="BZ12" i="167"/>
  <c r="BY12" i="167"/>
  <c r="BX12" i="167"/>
  <c r="BW12" i="167"/>
  <c r="BV12" i="167"/>
  <c r="BU12" i="167"/>
  <c r="BT12" i="167"/>
  <c r="BS12" i="167"/>
  <c r="BR12" i="167"/>
  <c r="BQ12" i="167"/>
  <c r="BP12" i="167"/>
  <c r="BO12" i="167"/>
  <c r="BN12" i="167"/>
  <c r="BM12" i="167"/>
  <c r="BL12" i="167"/>
  <c r="BK12" i="167"/>
  <c r="BJ12" i="167"/>
  <c r="BI12" i="167"/>
  <c r="BH12" i="167"/>
  <c r="BG12" i="167"/>
  <c r="BF12" i="167"/>
  <c r="BE12" i="167"/>
  <c r="BD12" i="167"/>
  <c r="BC12" i="167"/>
  <c r="BB12" i="167"/>
  <c r="BA12" i="167"/>
  <c r="AZ12" i="167"/>
  <c r="AY12" i="167"/>
  <c r="AX12" i="167"/>
  <c r="AW12" i="167"/>
  <c r="AV12" i="167"/>
  <c r="AU12" i="167"/>
  <c r="AT12" i="167"/>
  <c r="AS12" i="167"/>
  <c r="AR12" i="167"/>
  <c r="AQ12" i="167"/>
  <c r="AP12" i="167"/>
  <c r="AO12" i="167"/>
  <c r="AN12" i="167"/>
  <c r="AM12" i="167"/>
  <c r="AL12" i="167"/>
  <c r="AK12" i="167"/>
  <c r="AJ12" i="167"/>
  <c r="AI12" i="167"/>
  <c r="AH12" i="167"/>
  <c r="AG12" i="167"/>
  <c r="AF12" i="167"/>
  <c r="AE12" i="167"/>
  <c r="AD12" i="167"/>
  <c r="AC12" i="167"/>
  <c r="AB12" i="167"/>
  <c r="AA12" i="167"/>
  <c r="Z12" i="167"/>
  <c r="Y12" i="167"/>
  <c r="X12" i="167"/>
  <c r="W12" i="167"/>
  <c r="V12" i="167"/>
  <c r="U12" i="167"/>
  <c r="T12" i="167"/>
  <c r="S12" i="167"/>
  <c r="R12" i="167"/>
  <c r="Q12" i="167"/>
  <c r="P12" i="167"/>
  <c r="O12" i="167"/>
  <c r="N12" i="167"/>
  <c r="M12" i="167"/>
  <c r="L12" i="167"/>
  <c r="K12" i="167"/>
  <c r="J12" i="167"/>
  <c r="I12" i="167"/>
  <c r="H12" i="167"/>
  <c r="G12" i="167"/>
  <c r="F12" i="167"/>
  <c r="E12" i="167"/>
  <c r="D12" i="167"/>
  <c r="C12" i="167"/>
  <c r="B12" i="167"/>
  <c r="GJ10" i="167"/>
  <c r="GI10" i="167"/>
  <c r="GH10" i="167"/>
  <c r="GG10" i="167"/>
  <c r="GF10" i="167"/>
  <c r="GE10" i="167"/>
  <c r="GD10" i="167"/>
  <c r="GC10" i="167"/>
  <c r="GB10" i="167"/>
  <c r="GA10" i="167"/>
  <c r="FZ10" i="167"/>
  <c r="FY10" i="167"/>
  <c r="FX10" i="167"/>
  <c r="FW10" i="167"/>
  <c r="FV10" i="167"/>
  <c r="FU10" i="167"/>
  <c r="FT10" i="167"/>
  <c r="FS10" i="167"/>
  <c r="FR10" i="167"/>
  <c r="FQ10" i="167"/>
  <c r="FP10" i="167"/>
  <c r="FO10" i="167"/>
  <c r="FN10" i="167"/>
  <c r="FM10" i="167"/>
  <c r="FL10" i="167"/>
  <c r="FK10" i="167"/>
  <c r="FJ10" i="167"/>
  <c r="FI10" i="167"/>
  <c r="FH10" i="167"/>
  <c r="FG10" i="167"/>
  <c r="FF10" i="167"/>
  <c r="FE10" i="167"/>
  <c r="FD10" i="167"/>
  <c r="FC10" i="167"/>
  <c r="FB10" i="167"/>
  <c r="FA10" i="167"/>
  <c r="EZ10" i="167"/>
  <c r="EY10" i="167"/>
  <c r="EX10" i="167"/>
  <c r="EW10" i="167"/>
  <c r="EV10" i="167"/>
  <c r="EU10" i="167"/>
  <c r="ET10" i="167"/>
  <c r="ES10" i="167"/>
  <c r="ER10" i="167"/>
  <c r="EQ10" i="167"/>
  <c r="EP10" i="167"/>
  <c r="EO10" i="167"/>
  <c r="EN10" i="167"/>
  <c r="EM10" i="167"/>
  <c r="EL10" i="167"/>
  <c r="EK10" i="167"/>
  <c r="EJ10" i="167"/>
  <c r="EI10" i="167"/>
  <c r="EH10" i="167"/>
  <c r="EG10" i="167"/>
  <c r="EF10" i="167"/>
  <c r="EE10" i="167"/>
  <c r="ED10" i="167"/>
  <c r="EC10" i="167"/>
  <c r="EB10" i="167"/>
  <c r="EA10" i="167"/>
  <c r="DZ10" i="167"/>
  <c r="DY10" i="167"/>
  <c r="DX10" i="167"/>
  <c r="DW10" i="167"/>
  <c r="DV10" i="167"/>
  <c r="DU10" i="167"/>
  <c r="DT10" i="167"/>
  <c r="DS10" i="167"/>
  <c r="DR10" i="167"/>
  <c r="DQ10" i="167"/>
  <c r="DP10" i="167"/>
  <c r="DO10" i="167"/>
  <c r="DN10" i="167"/>
  <c r="DM10" i="167"/>
  <c r="DL10" i="167"/>
  <c r="DK10" i="167"/>
  <c r="DJ10" i="167"/>
  <c r="DI10" i="167"/>
  <c r="DH10" i="167"/>
  <c r="DG10" i="167"/>
  <c r="DF10" i="167"/>
  <c r="DE10" i="167"/>
  <c r="DD10" i="167"/>
  <c r="DC10" i="167"/>
  <c r="DB10" i="167"/>
  <c r="DA10" i="167"/>
  <c r="CZ10" i="167"/>
  <c r="CY10" i="167"/>
  <c r="CX10" i="167"/>
  <c r="CW10" i="167"/>
  <c r="CV10" i="167"/>
  <c r="CU10" i="167"/>
  <c r="CT10" i="167"/>
  <c r="CS10" i="167"/>
  <c r="CR10" i="167"/>
  <c r="CQ10" i="167"/>
  <c r="CP10" i="167"/>
  <c r="CO10" i="167"/>
  <c r="CN10" i="167"/>
  <c r="CM10" i="167"/>
  <c r="CL10" i="167"/>
  <c r="CK10" i="167"/>
  <c r="CJ10" i="167"/>
  <c r="CI10" i="167"/>
  <c r="CH10" i="167"/>
  <c r="CG10" i="167"/>
  <c r="CF10" i="167"/>
  <c r="CE10" i="167"/>
  <c r="CD10" i="167"/>
  <c r="CC10" i="167"/>
  <c r="CB10" i="167"/>
  <c r="CA10" i="167"/>
  <c r="BZ10" i="167"/>
  <c r="BY10" i="167"/>
  <c r="BX10" i="167"/>
  <c r="BW10" i="167"/>
  <c r="BV10" i="167"/>
  <c r="BU10" i="167"/>
  <c r="BT10" i="167"/>
  <c r="BS10" i="167"/>
  <c r="BR10" i="167"/>
  <c r="BQ10" i="167"/>
  <c r="BP10" i="167"/>
  <c r="BO10" i="167"/>
  <c r="BN10" i="167"/>
  <c r="BM10" i="167"/>
  <c r="BL10" i="167"/>
  <c r="BK10" i="167"/>
  <c r="BJ10" i="167"/>
  <c r="BI10" i="167"/>
  <c r="BH10" i="167"/>
  <c r="BG10" i="167"/>
  <c r="BF10" i="167"/>
  <c r="BE10" i="167"/>
  <c r="BD10" i="167"/>
  <c r="BC10" i="167"/>
  <c r="BB10" i="167"/>
  <c r="BA10" i="167"/>
  <c r="AZ10" i="167"/>
  <c r="AY10" i="167"/>
  <c r="AX10" i="167"/>
  <c r="AW10" i="167"/>
  <c r="AV10" i="167"/>
  <c r="AU10" i="167"/>
  <c r="AT10" i="167"/>
  <c r="AS10" i="167"/>
  <c r="AR10" i="167"/>
  <c r="AQ10" i="167"/>
  <c r="AP10" i="167"/>
  <c r="AO10" i="167"/>
  <c r="AN10" i="167"/>
  <c r="AM10" i="167"/>
  <c r="AL10" i="167"/>
  <c r="AK10" i="167"/>
  <c r="AJ10" i="167"/>
  <c r="AI10" i="167"/>
  <c r="AH10" i="167"/>
  <c r="AG10" i="167"/>
  <c r="AF10" i="167"/>
  <c r="AE10" i="167"/>
  <c r="AD10" i="167"/>
  <c r="AC10" i="167"/>
  <c r="AB10" i="167"/>
  <c r="AA10" i="167"/>
  <c r="Z10" i="167"/>
  <c r="Y10" i="167"/>
  <c r="X10" i="167"/>
  <c r="W10" i="167"/>
  <c r="V10" i="167"/>
  <c r="U10" i="167"/>
  <c r="T10" i="167"/>
  <c r="S10" i="167"/>
  <c r="R10" i="167"/>
  <c r="Q10" i="167"/>
  <c r="P10" i="167"/>
  <c r="O10" i="167"/>
  <c r="N10" i="167"/>
  <c r="M10" i="167"/>
  <c r="L10" i="167"/>
  <c r="K10" i="167"/>
  <c r="J10" i="167"/>
  <c r="I10" i="167"/>
  <c r="H10" i="167"/>
  <c r="G10" i="167"/>
  <c r="F10" i="167"/>
  <c r="E10" i="167"/>
  <c r="D10" i="167"/>
  <c r="C10" i="167"/>
  <c r="B10" i="167"/>
  <c r="GJ8" i="167"/>
  <c r="GI8" i="167"/>
  <c r="GH8" i="167"/>
  <c r="GG8" i="167"/>
  <c r="GF8" i="167"/>
  <c r="GE8" i="167"/>
  <c r="GD8" i="167"/>
  <c r="GC8" i="167"/>
  <c r="GB8" i="167"/>
  <c r="GA8" i="167"/>
  <c r="FZ8" i="167"/>
  <c r="FY8" i="167"/>
  <c r="FX8" i="167"/>
  <c r="FW8" i="167"/>
  <c r="FV8" i="167"/>
  <c r="FU8" i="167"/>
  <c r="FT8" i="167"/>
  <c r="FS8" i="167"/>
  <c r="FR8" i="167"/>
  <c r="FQ8" i="167"/>
  <c r="FP8" i="167"/>
  <c r="FO8" i="167"/>
  <c r="FN8" i="167"/>
  <c r="FM8" i="167"/>
  <c r="FL8" i="167"/>
  <c r="FK8" i="167"/>
  <c r="FJ8" i="167"/>
  <c r="FI8" i="167"/>
  <c r="FH8" i="167"/>
  <c r="FG8" i="167"/>
  <c r="FF8" i="167"/>
  <c r="FE8" i="167"/>
  <c r="FD8" i="167"/>
  <c r="FC8" i="167"/>
  <c r="FB8" i="167"/>
  <c r="FA8" i="167"/>
  <c r="EZ8" i="167"/>
  <c r="EY8" i="167"/>
  <c r="EX8" i="167"/>
  <c r="EW8" i="167"/>
  <c r="EV8" i="167"/>
  <c r="EU8" i="167"/>
  <c r="ET8" i="167"/>
  <c r="ES8" i="167"/>
  <c r="ER8" i="167"/>
  <c r="EQ8" i="167"/>
  <c r="EP8" i="167"/>
  <c r="EO8" i="167"/>
  <c r="EN8" i="167"/>
  <c r="EM8" i="167"/>
  <c r="EL8" i="167"/>
  <c r="EK8" i="167"/>
  <c r="EJ8" i="167"/>
  <c r="EI8" i="167"/>
  <c r="EH8" i="167"/>
  <c r="EG8" i="167"/>
  <c r="EF8" i="167"/>
  <c r="EE8" i="167"/>
  <c r="ED8" i="167"/>
  <c r="EC8" i="167"/>
  <c r="EB8" i="167"/>
  <c r="EA8" i="167"/>
  <c r="DZ8" i="167"/>
  <c r="DY8" i="167"/>
  <c r="DX8" i="167"/>
  <c r="DW8" i="167"/>
  <c r="DV8" i="167"/>
  <c r="DU8" i="167"/>
  <c r="DT8" i="167"/>
  <c r="DS8" i="167"/>
  <c r="DR8" i="167"/>
  <c r="DQ8" i="167"/>
  <c r="DP8" i="167"/>
  <c r="DO8" i="167"/>
  <c r="DN8" i="167"/>
  <c r="DM8" i="167"/>
  <c r="DL8" i="167"/>
  <c r="DK8" i="167"/>
  <c r="DJ8" i="167"/>
  <c r="DI8" i="167"/>
  <c r="DH8" i="167"/>
  <c r="DG8" i="167"/>
  <c r="DF8" i="167"/>
  <c r="DE8" i="167"/>
  <c r="DD8" i="167"/>
  <c r="DC8" i="167"/>
  <c r="DB8" i="167"/>
  <c r="DA8" i="167"/>
  <c r="CZ8" i="167"/>
  <c r="CY8" i="167"/>
  <c r="CX8" i="167"/>
  <c r="CW8" i="167"/>
  <c r="CV8" i="167"/>
  <c r="CU8" i="167"/>
  <c r="CT8" i="167"/>
  <c r="CS8" i="167"/>
  <c r="CR8" i="167"/>
  <c r="CQ8" i="167"/>
  <c r="CP8" i="167"/>
  <c r="CO8" i="167"/>
  <c r="CN8" i="167"/>
  <c r="CM8" i="167"/>
  <c r="CL8" i="167"/>
  <c r="CK8" i="167"/>
  <c r="CJ8" i="167"/>
  <c r="CI8" i="167"/>
  <c r="CH8" i="167"/>
  <c r="CG8" i="167"/>
  <c r="CF8" i="167"/>
  <c r="CE8" i="167"/>
  <c r="CD8" i="167"/>
  <c r="CC8" i="167"/>
  <c r="CB8" i="167"/>
  <c r="CA8" i="167"/>
  <c r="BZ8" i="167"/>
  <c r="BY8" i="167"/>
  <c r="BX8" i="167"/>
  <c r="BW8" i="167"/>
  <c r="BV8" i="167"/>
  <c r="BU8" i="167"/>
  <c r="BT8" i="167"/>
  <c r="BS8" i="167"/>
  <c r="BR8" i="167"/>
  <c r="BQ8" i="167"/>
  <c r="BP8" i="167"/>
  <c r="BO8" i="167"/>
  <c r="BN8" i="167"/>
  <c r="BM8" i="167"/>
  <c r="BL8" i="167"/>
  <c r="BK8" i="167"/>
  <c r="BJ8" i="167"/>
  <c r="BI8" i="167"/>
  <c r="BH8" i="167"/>
  <c r="BG8" i="167"/>
  <c r="BF8" i="167"/>
  <c r="BE8" i="167"/>
  <c r="BD8" i="167"/>
  <c r="BC8" i="167"/>
  <c r="BB8" i="167"/>
  <c r="BA8" i="167"/>
  <c r="AZ8" i="167"/>
  <c r="AY8" i="167"/>
  <c r="AX8" i="167"/>
  <c r="AW8" i="167"/>
  <c r="AV8" i="167"/>
  <c r="AU8" i="167"/>
  <c r="AT8" i="167"/>
  <c r="AS8" i="167"/>
  <c r="AR8" i="167"/>
  <c r="AQ8" i="167"/>
  <c r="AP8" i="167"/>
  <c r="AO8" i="167"/>
  <c r="AN8" i="167"/>
  <c r="AM8" i="167"/>
  <c r="AL8" i="167"/>
  <c r="AK8" i="167"/>
  <c r="AJ8" i="167"/>
  <c r="AI8" i="167"/>
  <c r="AH8" i="167"/>
  <c r="AG8" i="167"/>
  <c r="AF8" i="167"/>
  <c r="AE8" i="167"/>
  <c r="AD8" i="167"/>
  <c r="AC8" i="167"/>
  <c r="AB8" i="167"/>
  <c r="AA8" i="167"/>
  <c r="Z8" i="167"/>
  <c r="Y8" i="167"/>
  <c r="X8" i="167"/>
  <c r="W8" i="167"/>
  <c r="V8" i="167"/>
  <c r="U8" i="167"/>
  <c r="T8" i="167"/>
  <c r="S8" i="167"/>
  <c r="R8" i="167"/>
  <c r="Q8" i="167"/>
  <c r="P8" i="167"/>
  <c r="O8" i="167"/>
  <c r="N8" i="167"/>
  <c r="M8" i="167"/>
  <c r="L8" i="167"/>
  <c r="K8" i="167"/>
  <c r="J8" i="167"/>
  <c r="I8" i="167"/>
  <c r="H8" i="167"/>
  <c r="G8" i="167"/>
  <c r="F8" i="167"/>
  <c r="E8" i="167"/>
  <c r="D8" i="167"/>
  <c r="C8" i="167"/>
  <c r="B8" i="167"/>
  <c r="GJ6" i="167"/>
  <c r="GI6" i="167"/>
  <c r="GH6" i="167"/>
  <c r="GG6" i="167"/>
  <c r="GF6" i="167"/>
  <c r="GE6" i="167"/>
  <c r="GD6" i="167"/>
  <c r="GC6" i="167"/>
  <c r="GB6" i="167"/>
  <c r="GA6" i="167"/>
  <c r="FZ6" i="167"/>
  <c r="FY6" i="167"/>
  <c r="FX6" i="167"/>
  <c r="FW6" i="167"/>
  <c r="FV6" i="167"/>
  <c r="FU6" i="167"/>
  <c r="FT6" i="167"/>
  <c r="FS6" i="167"/>
  <c r="FR6" i="167"/>
  <c r="FQ6" i="167"/>
  <c r="FP6" i="167"/>
  <c r="FO6" i="167"/>
  <c r="FN6" i="167"/>
  <c r="FM6" i="167"/>
  <c r="FL6" i="167"/>
  <c r="FK6" i="167"/>
  <c r="FJ6" i="167"/>
  <c r="FI6" i="167"/>
  <c r="FH6" i="167"/>
  <c r="FG6" i="167"/>
  <c r="FF6" i="167"/>
  <c r="FE6" i="167"/>
  <c r="FD6" i="167"/>
  <c r="FC6" i="167"/>
  <c r="FB6" i="167"/>
  <c r="FA6" i="167"/>
  <c r="EZ6" i="167"/>
  <c r="EY6" i="167"/>
  <c r="EX6" i="167"/>
  <c r="EW6" i="167"/>
  <c r="EV6" i="167"/>
  <c r="EU6" i="167"/>
  <c r="ET6" i="167"/>
  <c r="ES6" i="167"/>
  <c r="ER6" i="167"/>
  <c r="EQ6" i="167"/>
  <c r="EP6" i="167"/>
  <c r="EO6" i="167"/>
  <c r="EN6" i="167"/>
  <c r="EM6" i="167"/>
  <c r="EL6" i="167"/>
  <c r="EK6" i="167"/>
  <c r="EJ6" i="167"/>
  <c r="EI6" i="167"/>
  <c r="EH6" i="167"/>
  <c r="EG6" i="167"/>
  <c r="EF6" i="167"/>
  <c r="EE6" i="167"/>
  <c r="ED6" i="167"/>
  <c r="EC6" i="167"/>
  <c r="EB6" i="167"/>
  <c r="EA6" i="167"/>
  <c r="DZ6" i="167"/>
  <c r="DY6" i="167"/>
  <c r="DX6" i="167"/>
  <c r="DW6" i="167"/>
  <c r="DV6" i="167"/>
  <c r="DU6" i="167"/>
  <c r="DT6" i="167"/>
  <c r="DS6" i="167"/>
  <c r="DR6" i="167"/>
  <c r="DQ6" i="167"/>
  <c r="DP6" i="167"/>
  <c r="DO6" i="167"/>
  <c r="DN6" i="167"/>
  <c r="DM6" i="167"/>
  <c r="DL6" i="167"/>
  <c r="DK6" i="167"/>
  <c r="DJ6" i="167"/>
  <c r="DI6" i="167"/>
  <c r="DH6" i="167"/>
  <c r="DG6" i="167"/>
  <c r="DF6" i="167"/>
  <c r="DE6" i="167"/>
  <c r="DD6" i="167"/>
  <c r="DC6" i="167"/>
  <c r="DB6" i="167"/>
  <c r="DA6" i="167"/>
  <c r="CZ6" i="167"/>
  <c r="CY6" i="167"/>
  <c r="CX6" i="167"/>
  <c r="CW6" i="167"/>
  <c r="CV6" i="167"/>
  <c r="CU6" i="167"/>
  <c r="CT6" i="167"/>
  <c r="CS6" i="167"/>
  <c r="CR6" i="167"/>
  <c r="CQ6" i="167"/>
  <c r="CP6" i="167"/>
  <c r="CO6" i="167"/>
  <c r="CN6" i="167"/>
  <c r="CM6" i="167"/>
  <c r="CL6" i="167"/>
  <c r="CK6" i="167"/>
  <c r="CJ6" i="167"/>
  <c r="CI6" i="167"/>
  <c r="CH6" i="167"/>
  <c r="CG6" i="167"/>
  <c r="CF6" i="167"/>
  <c r="CE6" i="167"/>
  <c r="CD6" i="167"/>
  <c r="CC6" i="167"/>
  <c r="CB6" i="167"/>
  <c r="CA6" i="167"/>
  <c r="BZ6" i="167"/>
  <c r="BY6" i="167"/>
  <c r="BX6" i="167"/>
  <c r="BW6" i="167"/>
  <c r="BV6" i="167"/>
  <c r="BU6" i="167"/>
  <c r="BT6" i="167"/>
  <c r="BS6" i="167"/>
  <c r="BR6" i="167"/>
  <c r="BQ6" i="167"/>
  <c r="BP6" i="167"/>
  <c r="BO6" i="167"/>
  <c r="BN6" i="167"/>
  <c r="BM6" i="167"/>
  <c r="BL6" i="167"/>
  <c r="BK6" i="167"/>
  <c r="BJ6" i="167"/>
  <c r="BI6" i="167"/>
  <c r="BH6" i="167"/>
  <c r="BG6" i="167"/>
  <c r="BF6" i="167"/>
  <c r="BE6" i="167"/>
  <c r="BD6" i="167"/>
  <c r="BC6" i="167"/>
  <c r="BB6" i="167"/>
  <c r="BA6" i="167"/>
  <c r="AZ6" i="167"/>
  <c r="AY6" i="167"/>
  <c r="AX6" i="167"/>
  <c r="AW6" i="167"/>
  <c r="AV6" i="167"/>
  <c r="AU6" i="167"/>
  <c r="AT6" i="167"/>
  <c r="AS6" i="167"/>
  <c r="AR6" i="167"/>
  <c r="AQ6" i="167"/>
  <c r="AP6" i="167"/>
  <c r="AO6" i="167"/>
  <c r="AN6" i="167"/>
  <c r="AM6" i="167"/>
  <c r="AL6" i="167"/>
  <c r="AK6" i="167"/>
  <c r="AJ6" i="167"/>
  <c r="AI6" i="167"/>
  <c r="AH6" i="167"/>
  <c r="AG6" i="167"/>
  <c r="AF6" i="167"/>
  <c r="AE6" i="167"/>
  <c r="AD6" i="167"/>
  <c r="AC6" i="167"/>
  <c r="AB6" i="167"/>
  <c r="AA6" i="167"/>
  <c r="Z6" i="167"/>
  <c r="Y6" i="167"/>
  <c r="X6" i="167"/>
  <c r="W6" i="167"/>
  <c r="V6" i="167"/>
  <c r="U6" i="167"/>
  <c r="T6" i="167"/>
  <c r="S6" i="167"/>
  <c r="R6" i="167"/>
  <c r="Q6" i="167"/>
  <c r="P6" i="167"/>
  <c r="O6" i="167"/>
  <c r="N6" i="167"/>
  <c r="M6" i="167"/>
  <c r="L6" i="167"/>
  <c r="K6" i="167"/>
  <c r="J6" i="167"/>
  <c r="I6" i="167"/>
  <c r="H6" i="167"/>
  <c r="G6" i="167"/>
  <c r="F6" i="167"/>
  <c r="E6" i="167"/>
  <c r="D6" i="167"/>
  <c r="C6" i="167"/>
  <c r="B6" i="167"/>
  <c r="GJ4" i="167"/>
  <c r="GI4" i="167"/>
  <c r="GH4" i="167"/>
  <c r="GG4" i="167"/>
  <c r="GF4" i="167"/>
  <c r="GE4" i="167"/>
  <c r="GD4" i="167"/>
  <c r="GC4" i="167"/>
  <c r="GB4" i="167"/>
  <c r="GA4" i="167"/>
  <c r="FZ4" i="167"/>
  <c r="FY4" i="167"/>
  <c r="FX4" i="167"/>
  <c r="FW4" i="167"/>
  <c r="FV4" i="167"/>
  <c r="FU4" i="167"/>
  <c r="FT4" i="167"/>
  <c r="FS4" i="167"/>
  <c r="FR4" i="167"/>
  <c r="FQ4" i="167"/>
  <c r="FP4" i="167"/>
  <c r="FO4" i="167"/>
  <c r="FN4" i="167"/>
  <c r="FM4" i="167"/>
  <c r="FL4" i="167"/>
  <c r="FK4" i="167"/>
  <c r="FJ4" i="167"/>
  <c r="FI4" i="167"/>
  <c r="FH4" i="167"/>
  <c r="FG4" i="167"/>
  <c r="FF4" i="167"/>
  <c r="FE4" i="167"/>
  <c r="FD4" i="167"/>
  <c r="FC4" i="167"/>
  <c r="FB4" i="167"/>
  <c r="FA4" i="167"/>
  <c r="EZ4" i="167"/>
  <c r="EY4" i="167"/>
  <c r="EX4" i="167"/>
  <c r="EW4" i="167"/>
  <c r="EV4" i="167"/>
  <c r="EU4" i="167"/>
  <c r="ET4" i="167"/>
  <c r="ES4" i="167"/>
  <c r="ER4" i="167"/>
  <c r="EQ4" i="167"/>
  <c r="EP4" i="167"/>
  <c r="EO4" i="167"/>
  <c r="EN4" i="167"/>
  <c r="EM4" i="167"/>
  <c r="EL4" i="167"/>
  <c r="EK4" i="167"/>
  <c r="EJ4" i="167"/>
  <c r="EI4" i="167"/>
  <c r="EH4" i="167"/>
  <c r="EG4" i="167"/>
  <c r="EF4" i="167"/>
  <c r="EE4" i="167"/>
  <c r="ED4" i="167"/>
  <c r="EC4" i="167"/>
  <c r="EB4" i="167"/>
  <c r="EA4" i="167"/>
  <c r="DZ4" i="167"/>
  <c r="DY4" i="167"/>
  <c r="DX4" i="167"/>
  <c r="DW4" i="167"/>
  <c r="DV4" i="167"/>
  <c r="DU4" i="167"/>
  <c r="DT4" i="167"/>
  <c r="DS4" i="167"/>
  <c r="DR4" i="167"/>
  <c r="DQ4" i="167"/>
  <c r="DP4" i="167"/>
  <c r="DO4" i="167"/>
  <c r="DN4" i="167"/>
  <c r="DM4" i="167"/>
  <c r="DL4" i="167"/>
  <c r="DK4" i="167"/>
  <c r="DJ4" i="167"/>
  <c r="DI4" i="167"/>
  <c r="DH4" i="167"/>
  <c r="DG4" i="167"/>
  <c r="DF4" i="167"/>
  <c r="DE4" i="167"/>
  <c r="DD4" i="167"/>
  <c r="DC4" i="167"/>
  <c r="DB4" i="167"/>
  <c r="DA4" i="167"/>
  <c r="CZ4" i="167"/>
  <c r="CY4" i="167"/>
  <c r="CX4" i="167"/>
  <c r="CW4" i="167"/>
  <c r="CV4" i="167"/>
  <c r="CU4" i="167"/>
  <c r="CT4" i="167"/>
  <c r="CS4" i="167"/>
  <c r="CR4" i="167"/>
  <c r="CQ4" i="167"/>
  <c r="CP4" i="167"/>
  <c r="CO4" i="167"/>
  <c r="CN4" i="167"/>
  <c r="CM4" i="167"/>
  <c r="CL4" i="167"/>
  <c r="CK4" i="167"/>
  <c r="CJ4" i="167"/>
  <c r="CI4" i="167"/>
  <c r="CH4" i="167"/>
  <c r="CG4" i="167"/>
  <c r="CF4" i="167"/>
  <c r="CE4" i="167"/>
  <c r="CD4" i="167"/>
  <c r="CC4" i="167"/>
  <c r="CB4" i="167"/>
  <c r="CA4" i="167"/>
  <c r="BZ4" i="167"/>
  <c r="BY4" i="167"/>
  <c r="BX4" i="167"/>
  <c r="BW4" i="167"/>
  <c r="BV4" i="167"/>
  <c r="BU4" i="167"/>
  <c r="BT4" i="167"/>
  <c r="BS4" i="167"/>
  <c r="BR4" i="167"/>
  <c r="BQ4" i="167"/>
  <c r="BP4" i="167"/>
  <c r="BO4" i="167"/>
  <c r="BN4" i="167"/>
  <c r="BM4" i="167"/>
  <c r="BL4" i="167"/>
  <c r="BK4" i="167"/>
  <c r="BJ4" i="167"/>
  <c r="BI4" i="167"/>
  <c r="BH4" i="167"/>
  <c r="BG4" i="167"/>
  <c r="BF4" i="167"/>
  <c r="BE4" i="167"/>
  <c r="BD4" i="167"/>
  <c r="BC4" i="167"/>
  <c r="BB4" i="167"/>
  <c r="BA4" i="167"/>
  <c r="AZ4" i="167"/>
  <c r="AY4" i="167"/>
  <c r="AX4" i="167"/>
  <c r="AW4" i="167"/>
  <c r="AV4" i="167"/>
  <c r="AU4" i="167"/>
  <c r="AT4" i="167"/>
  <c r="AS4" i="167"/>
  <c r="AR4" i="167"/>
  <c r="AQ4" i="167"/>
  <c r="AP4" i="167"/>
  <c r="AO4" i="167"/>
  <c r="AN4" i="167"/>
  <c r="AM4" i="167"/>
  <c r="AL4" i="167"/>
  <c r="AK4" i="167"/>
  <c r="AJ4" i="167"/>
  <c r="AI4" i="167"/>
  <c r="AH4" i="167"/>
  <c r="AG4" i="167"/>
  <c r="AF4" i="167"/>
  <c r="AE4" i="167"/>
  <c r="AD4" i="167"/>
  <c r="AC4" i="167"/>
  <c r="AB4" i="167"/>
  <c r="AA4" i="167"/>
  <c r="Z4" i="167"/>
  <c r="Y4" i="167"/>
  <c r="X4" i="167"/>
  <c r="W4" i="167"/>
  <c r="V4" i="167"/>
  <c r="U4" i="167"/>
  <c r="T4" i="167"/>
  <c r="S4" i="167"/>
  <c r="R4" i="167"/>
  <c r="Q4" i="167"/>
  <c r="P4" i="167"/>
  <c r="O4" i="167"/>
  <c r="N4" i="167"/>
  <c r="M4" i="167"/>
  <c r="L4" i="167"/>
  <c r="K4" i="167"/>
  <c r="J4" i="167"/>
  <c r="I4" i="167"/>
  <c r="H4" i="167"/>
  <c r="G4" i="167"/>
  <c r="F4" i="167"/>
  <c r="E4" i="167"/>
  <c r="D4" i="167"/>
  <c r="C4" i="167"/>
  <c r="B4" i="167"/>
  <c r="AZ20" i="240"/>
  <c r="AY20" i="240"/>
  <c r="AX20" i="240"/>
  <c r="AW20" i="240"/>
  <c r="AV20" i="240"/>
  <c r="AU20" i="240"/>
  <c r="AT20" i="240"/>
  <c r="AS20" i="240"/>
  <c r="AR20" i="240"/>
  <c r="AQ20" i="240"/>
  <c r="AP20" i="240"/>
  <c r="AO20" i="240"/>
  <c r="AN20" i="240"/>
  <c r="AM20" i="240"/>
  <c r="AL20" i="240"/>
  <c r="AK20" i="240"/>
  <c r="AJ20" i="240"/>
  <c r="AI20" i="240"/>
  <c r="AH20" i="240"/>
  <c r="AG20" i="240"/>
  <c r="AF20" i="240"/>
  <c r="AE20" i="240"/>
  <c r="AD20" i="240"/>
  <c r="AC20" i="240"/>
  <c r="AB20" i="240"/>
  <c r="AA20" i="240"/>
  <c r="Z20" i="240"/>
  <c r="Y20" i="240"/>
  <c r="X20" i="240"/>
  <c r="W20" i="240"/>
  <c r="V20" i="240"/>
  <c r="U20" i="240"/>
  <c r="T20" i="240"/>
  <c r="S20" i="240"/>
  <c r="R20" i="240"/>
  <c r="Q20" i="240"/>
  <c r="P20" i="240"/>
  <c r="O20" i="240"/>
  <c r="N20" i="240"/>
  <c r="M20" i="240"/>
  <c r="L20" i="240"/>
  <c r="K20" i="240"/>
  <c r="J20" i="240"/>
  <c r="I20" i="240"/>
  <c r="H20" i="240"/>
  <c r="G20" i="240"/>
  <c r="F20" i="240"/>
  <c r="E20" i="240"/>
  <c r="D20" i="240"/>
  <c r="C20" i="240"/>
  <c r="B20" i="240"/>
  <c r="AZ18" i="240"/>
  <c r="AY18" i="240"/>
  <c r="AX18" i="240"/>
  <c r="AW18" i="240"/>
  <c r="AV18" i="240"/>
  <c r="AU18" i="240"/>
  <c r="AT18" i="240"/>
  <c r="AS18" i="240"/>
  <c r="AR18" i="240"/>
  <c r="AQ18" i="240"/>
  <c r="AP18" i="240"/>
  <c r="AO18" i="240"/>
  <c r="AN18" i="240"/>
  <c r="AM18" i="240"/>
  <c r="AL18" i="240"/>
  <c r="AK18" i="240"/>
  <c r="AJ18" i="240"/>
  <c r="AI18" i="240"/>
  <c r="AH18" i="240"/>
  <c r="AG18" i="240"/>
  <c r="AF18" i="240"/>
  <c r="AE18" i="240"/>
  <c r="AD18" i="240"/>
  <c r="AC18" i="240"/>
  <c r="AB18" i="240"/>
  <c r="AA18" i="240"/>
  <c r="Z18" i="240"/>
  <c r="Y18" i="240"/>
  <c r="X18" i="240"/>
  <c r="W18" i="240"/>
  <c r="V18" i="240"/>
  <c r="U18" i="240"/>
  <c r="T18" i="240"/>
  <c r="S18" i="240"/>
  <c r="R18" i="240"/>
  <c r="Q18" i="240"/>
  <c r="P18" i="240"/>
  <c r="O18" i="240"/>
  <c r="N18" i="240"/>
  <c r="M18" i="240"/>
  <c r="L18" i="240"/>
  <c r="K18" i="240"/>
  <c r="J18" i="240"/>
  <c r="I18" i="240"/>
  <c r="H18" i="240"/>
  <c r="G18" i="240"/>
  <c r="F18" i="240"/>
  <c r="E18" i="240"/>
  <c r="D18" i="240"/>
  <c r="C18" i="240"/>
  <c r="B18" i="240"/>
  <c r="AZ16" i="240"/>
  <c r="AY16" i="240"/>
  <c r="AX16" i="240"/>
  <c r="AW16" i="240"/>
  <c r="AV16" i="240"/>
  <c r="AU16" i="240"/>
  <c r="AT16" i="240"/>
  <c r="AS16" i="240"/>
  <c r="AR16" i="240"/>
  <c r="AQ16" i="240"/>
  <c r="AP16" i="240"/>
  <c r="AO16" i="240"/>
  <c r="AN16" i="240"/>
  <c r="AM16" i="240"/>
  <c r="AL16" i="240"/>
  <c r="AK16" i="240"/>
  <c r="AJ16" i="240"/>
  <c r="AI16" i="240"/>
  <c r="AH16" i="240"/>
  <c r="AG16" i="240"/>
  <c r="AF16" i="240"/>
  <c r="AE16" i="240"/>
  <c r="AD16" i="240"/>
  <c r="AC16" i="240"/>
  <c r="AB16" i="240"/>
  <c r="AA16" i="240"/>
  <c r="Z16" i="240"/>
  <c r="Y16" i="240"/>
  <c r="X16" i="240"/>
  <c r="W16" i="240"/>
  <c r="V16" i="240"/>
  <c r="U16" i="240"/>
  <c r="T16" i="240"/>
  <c r="S16" i="240"/>
  <c r="R16" i="240"/>
  <c r="Q16" i="240"/>
  <c r="P16" i="240"/>
  <c r="O16" i="240"/>
  <c r="N16" i="240"/>
  <c r="M16" i="240"/>
  <c r="L16" i="240"/>
  <c r="K16" i="240"/>
  <c r="J16" i="240"/>
  <c r="I16" i="240"/>
  <c r="H16" i="240"/>
  <c r="G16" i="240"/>
  <c r="F16" i="240"/>
  <c r="E16" i="240"/>
  <c r="D16" i="240"/>
  <c r="C16" i="240"/>
  <c r="B16" i="240"/>
  <c r="AZ15" i="240"/>
  <c r="AY15" i="240"/>
  <c r="AX15" i="240"/>
  <c r="AW15" i="240"/>
  <c r="AV15" i="240"/>
  <c r="AU15" i="240"/>
  <c r="AT15" i="240"/>
  <c r="AS15" i="240"/>
  <c r="AR15" i="240"/>
  <c r="AQ15" i="240"/>
  <c r="AP15" i="240"/>
  <c r="AO15" i="240"/>
  <c r="AN15" i="240"/>
  <c r="AM15" i="240"/>
  <c r="AL15" i="240"/>
  <c r="AK15" i="240"/>
  <c r="AJ15" i="240"/>
  <c r="AI15" i="240"/>
  <c r="AH15" i="240"/>
  <c r="AG15" i="240"/>
  <c r="AF15" i="240"/>
  <c r="AE15" i="240"/>
  <c r="AD15" i="240"/>
  <c r="AC15" i="240"/>
  <c r="AB15" i="240"/>
  <c r="AA15" i="240"/>
  <c r="Z15" i="240"/>
  <c r="Y15" i="240"/>
  <c r="X15" i="240"/>
  <c r="W15" i="240"/>
  <c r="V15" i="240"/>
  <c r="U15" i="240"/>
  <c r="T15" i="240"/>
  <c r="S15" i="240"/>
  <c r="R15" i="240"/>
  <c r="Q15" i="240"/>
  <c r="P15" i="240"/>
  <c r="O15" i="240"/>
  <c r="N15" i="240"/>
  <c r="M15" i="240"/>
  <c r="L15" i="240"/>
  <c r="K15" i="240"/>
  <c r="J15" i="240"/>
  <c r="I15" i="240"/>
  <c r="H15" i="240"/>
  <c r="G15" i="240"/>
  <c r="F15" i="240"/>
  <c r="E15" i="240"/>
  <c r="D15" i="240"/>
  <c r="C15" i="240"/>
  <c r="B15" i="240"/>
  <c r="AZ13" i="240"/>
  <c r="AY13" i="240"/>
  <c r="AX13" i="240"/>
  <c r="AW13" i="240"/>
  <c r="AV13" i="240"/>
  <c r="AU13" i="240"/>
  <c r="AT13" i="240"/>
  <c r="AS13" i="240"/>
  <c r="AR13" i="240"/>
  <c r="AQ13" i="240"/>
  <c r="AP13" i="240"/>
  <c r="AO13" i="240"/>
  <c r="AN13" i="240"/>
  <c r="AM13" i="240"/>
  <c r="AL13" i="240"/>
  <c r="AK13" i="240"/>
  <c r="AJ13" i="240"/>
  <c r="AI13" i="240"/>
  <c r="AH13" i="240"/>
  <c r="AG13" i="240"/>
  <c r="AF13" i="240"/>
  <c r="AE13" i="240"/>
  <c r="AD13" i="240"/>
  <c r="AC13" i="240"/>
  <c r="AB13" i="240"/>
  <c r="AA13" i="240"/>
  <c r="Z13" i="240"/>
  <c r="Y13" i="240"/>
  <c r="X13" i="240"/>
  <c r="W13" i="240"/>
  <c r="V13" i="240"/>
  <c r="U13" i="240"/>
  <c r="T13" i="240"/>
  <c r="S13" i="240"/>
  <c r="R13" i="240"/>
  <c r="Q13" i="240"/>
  <c r="P13" i="240"/>
  <c r="O13" i="240"/>
  <c r="N13" i="240"/>
  <c r="M13" i="240"/>
  <c r="L13" i="240"/>
  <c r="K13" i="240"/>
  <c r="J13" i="240"/>
  <c r="I13" i="240"/>
  <c r="H13" i="240"/>
  <c r="G13" i="240"/>
  <c r="F13" i="240"/>
  <c r="E13" i="240"/>
  <c r="D13" i="240"/>
  <c r="C13" i="240"/>
  <c r="B13" i="240"/>
  <c r="AZ12" i="240"/>
  <c r="AY12" i="240"/>
  <c r="AX12" i="240"/>
  <c r="AW12" i="240"/>
  <c r="AV12" i="240"/>
  <c r="AU12" i="240"/>
  <c r="AT12" i="240"/>
  <c r="AS12" i="240"/>
  <c r="AR12" i="240"/>
  <c r="AQ12" i="240"/>
  <c r="AP12" i="240"/>
  <c r="AO12" i="240"/>
  <c r="AN12" i="240"/>
  <c r="AM12" i="240"/>
  <c r="AL12" i="240"/>
  <c r="AK12" i="240"/>
  <c r="AJ12" i="240"/>
  <c r="AI12" i="240"/>
  <c r="AH12" i="240"/>
  <c r="AG12" i="240"/>
  <c r="AF12" i="240"/>
  <c r="AE12" i="240"/>
  <c r="AD12" i="240"/>
  <c r="AC12" i="240"/>
  <c r="AB12" i="240"/>
  <c r="AA12" i="240"/>
  <c r="Z12" i="240"/>
  <c r="Y12" i="240"/>
  <c r="X12" i="240"/>
  <c r="W12" i="240"/>
  <c r="V12" i="240"/>
  <c r="U12" i="240"/>
  <c r="T12" i="240"/>
  <c r="S12" i="240"/>
  <c r="R12" i="240"/>
  <c r="Q12" i="240"/>
  <c r="P12" i="240"/>
  <c r="O12" i="240"/>
  <c r="N12" i="240"/>
  <c r="M12" i="240"/>
  <c r="L12" i="240"/>
  <c r="K12" i="240"/>
  <c r="J12" i="240"/>
  <c r="I12" i="240"/>
  <c r="H12" i="240"/>
  <c r="G12" i="240"/>
  <c r="F12" i="240"/>
  <c r="E12" i="240"/>
  <c r="D12" i="240"/>
  <c r="C12" i="240"/>
  <c r="B12" i="240"/>
  <c r="AZ10" i="240"/>
  <c r="AY10" i="240"/>
  <c r="AX10" i="240"/>
  <c r="AW10" i="240"/>
  <c r="AV10" i="240"/>
  <c r="AU10" i="240"/>
  <c r="AT10" i="240"/>
  <c r="AS10" i="240"/>
  <c r="AR10" i="240"/>
  <c r="AQ10" i="240"/>
  <c r="AP10" i="240"/>
  <c r="AO10" i="240"/>
  <c r="AN10" i="240"/>
  <c r="AM10" i="240"/>
  <c r="AL10" i="240"/>
  <c r="AK10" i="240"/>
  <c r="AJ10" i="240"/>
  <c r="AI10" i="240"/>
  <c r="AH10" i="240"/>
  <c r="AG10" i="240"/>
  <c r="AF10" i="240"/>
  <c r="AE10" i="240"/>
  <c r="AD10" i="240"/>
  <c r="AC10" i="240"/>
  <c r="AB10" i="240"/>
  <c r="AA10" i="240"/>
  <c r="Z10" i="240"/>
  <c r="Y10" i="240"/>
  <c r="X10" i="240"/>
  <c r="W10" i="240"/>
  <c r="V10" i="240"/>
  <c r="U10" i="240"/>
  <c r="T10" i="240"/>
  <c r="S10" i="240"/>
  <c r="R10" i="240"/>
  <c r="Q10" i="240"/>
  <c r="P10" i="240"/>
  <c r="O10" i="240"/>
  <c r="N10" i="240"/>
  <c r="M10" i="240"/>
  <c r="L10" i="240"/>
  <c r="K10" i="240"/>
  <c r="J10" i="240"/>
  <c r="I10" i="240"/>
  <c r="H10" i="240"/>
  <c r="G10" i="240"/>
  <c r="F10" i="240"/>
  <c r="E10" i="240"/>
  <c r="D10" i="240"/>
  <c r="C10" i="240"/>
  <c r="B10" i="240"/>
  <c r="AZ9" i="240"/>
  <c r="AY9" i="240"/>
  <c r="AX9" i="240"/>
  <c r="AW9" i="240"/>
  <c r="AV9" i="240"/>
  <c r="AU9" i="240"/>
  <c r="AT9" i="240"/>
  <c r="AS9" i="240"/>
  <c r="AR9" i="240"/>
  <c r="AQ9" i="240"/>
  <c r="AP9" i="240"/>
  <c r="AO9" i="240"/>
  <c r="AN9" i="240"/>
  <c r="AM9" i="240"/>
  <c r="AL9" i="240"/>
  <c r="AK9" i="240"/>
  <c r="AJ9" i="240"/>
  <c r="AI9" i="240"/>
  <c r="AH9" i="240"/>
  <c r="AG9" i="240"/>
  <c r="AF9" i="240"/>
  <c r="AE9" i="240"/>
  <c r="AD9" i="240"/>
  <c r="AC9" i="240"/>
  <c r="AB9" i="240"/>
  <c r="AA9" i="240"/>
  <c r="Z9" i="240"/>
  <c r="Y9" i="240"/>
  <c r="X9" i="240"/>
  <c r="W9" i="240"/>
  <c r="V9" i="240"/>
  <c r="U9" i="240"/>
  <c r="T9" i="240"/>
  <c r="S9" i="240"/>
  <c r="R9" i="240"/>
  <c r="Q9" i="240"/>
  <c r="P9" i="240"/>
  <c r="O9" i="240"/>
  <c r="N9" i="240"/>
  <c r="M9" i="240"/>
  <c r="L9" i="240"/>
  <c r="K9" i="240"/>
  <c r="J9" i="240"/>
  <c r="I9" i="240"/>
  <c r="H9" i="240"/>
  <c r="G9" i="240"/>
  <c r="F9" i="240"/>
  <c r="E9" i="240"/>
  <c r="D9" i="240"/>
  <c r="C9" i="240"/>
  <c r="B9" i="240"/>
  <c r="AZ7" i="240"/>
  <c r="AY7" i="240"/>
  <c r="AX7" i="240"/>
  <c r="AW7" i="240"/>
  <c r="AV7" i="240"/>
  <c r="AU7" i="240"/>
  <c r="AT7" i="240"/>
  <c r="AS7" i="240"/>
  <c r="AR7" i="240"/>
  <c r="AQ7" i="240"/>
  <c r="AP7" i="240"/>
  <c r="AO7" i="240"/>
  <c r="AN7" i="240"/>
  <c r="AM7" i="240"/>
  <c r="AL7" i="240"/>
  <c r="AK7" i="240"/>
  <c r="AJ7" i="240"/>
  <c r="AI7" i="240"/>
  <c r="AH7" i="240"/>
  <c r="AG7" i="240"/>
  <c r="AF7" i="240"/>
  <c r="AE7" i="240"/>
  <c r="AD7" i="240"/>
  <c r="AC7" i="240"/>
  <c r="AB7" i="240"/>
  <c r="AA7" i="240"/>
  <c r="Z7" i="240"/>
  <c r="Y7" i="240"/>
  <c r="X7" i="240"/>
  <c r="W7" i="240"/>
  <c r="V7" i="240"/>
  <c r="U7" i="240"/>
  <c r="T7" i="240"/>
  <c r="S7" i="240"/>
  <c r="R7" i="240"/>
  <c r="Q7" i="240"/>
  <c r="P7" i="240"/>
  <c r="O7" i="240"/>
  <c r="N7" i="240"/>
  <c r="M7" i="240"/>
  <c r="L7" i="240"/>
  <c r="K7" i="240"/>
  <c r="J7" i="240"/>
  <c r="I7" i="240"/>
  <c r="H7" i="240"/>
  <c r="G7" i="240"/>
  <c r="F7" i="240"/>
  <c r="E7" i="240"/>
  <c r="D7" i="240"/>
  <c r="C7" i="240"/>
  <c r="B7" i="240"/>
  <c r="AZ6" i="240"/>
  <c r="AY6" i="240"/>
  <c r="AX6" i="240"/>
  <c r="AW6" i="240"/>
  <c r="AV6" i="240"/>
  <c r="AU6" i="240"/>
  <c r="AT6" i="240"/>
  <c r="AS6" i="240"/>
  <c r="AR6" i="240"/>
  <c r="AQ6" i="240"/>
  <c r="AP6" i="240"/>
  <c r="AO6" i="240"/>
  <c r="AN6" i="240"/>
  <c r="AM6" i="240"/>
  <c r="AL6" i="240"/>
  <c r="AK6" i="240"/>
  <c r="AJ6" i="240"/>
  <c r="AI6" i="240"/>
  <c r="AH6" i="240"/>
  <c r="AG6" i="240"/>
  <c r="AF6" i="240"/>
  <c r="AE6" i="240"/>
  <c r="AD6" i="240"/>
  <c r="AC6" i="240"/>
  <c r="AB6" i="240"/>
  <c r="AA6" i="240"/>
  <c r="Z6" i="240"/>
  <c r="Y6" i="240"/>
  <c r="X6" i="240"/>
  <c r="W6" i="240"/>
  <c r="V6" i="240"/>
  <c r="U6" i="240"/>
  <c r="T6" i="240"/>
  <c r="S6" i="240"/>
  <c r="R6" i="240"/>
  <c r="Q6" i="240"/>
  <c r="P6" i="240"/>
  <c r="O6" i="240"/>
  <c r="N6" i="240"/>
  <c r="M6" i="240"/>
  <c r="L6" i="240"/>
  <c r="K6" i="240"/>
  <c r="J6" i="240"/>
  <c r="I6" i="240"/>
  <c r="H6" i="240"/>
  <c r="G6" i="240"/>
  <c r="F6" i="240"/>
  <c r="E6" i="240"/>
  <c r="D6" i="240"/>
  <c r="C6" i="240"/>
  <c r="B6" i="240"/>
  <c r="F20" i="174"/>
  <c r="E20" i="174"/>
  <c r="D20" i="174"/>
  <c r="C20" i="174"/>
  <c r="B20" i="174"/>
  <c r="F18" i="174"/>
  <c r="E18" i="174"/>
  <c r="D18" i="174"/>
  <c r="C18" i="174"/>
  <c r="B18" i="174"/>
  <c r="F16" i="174"/>
  <c r="E16" i="174"/>
  <c r="D16" i="174"/>
  <c r="C16" i="174"/>
  <c r="B16" i="174"/>
  <c r="F15" i="174"/>
  <c r="E15" i="174"/>
  <c r="D15" i="174"/>
  <c r="C15" i="174"/>
  <c r="B15" i="174"/>
  <c r="F13" i="174"/>
  <c r="E13" i="174"/>
  <c r="D13" i="174"/>
  <c r="C13" i="174"/>
  <c r="B13" i="174"/>
  <c r="F12" i="174"/>
  <c r="E12" i="174"/>
  <c r="D12" i="174"/>
  <c r="C12" i="174"/>
  <c r="B12" i="174"/>
  <c r="F10" i="174"/>
  <c r="E10" i="174"/>
  <c r="D10" i="174"/>
  <c r="C10" i="174"/>
  <c r="B10" i="174"/>
  <c r="F9" i="174"/>
  <c r="E9" i="174"/>
  <c r="D9" i="174"/>
  <c r="C9" i="174"/>
  <c r="B9" i="174"/>
  <c r="F7" i="174"/>
  <c r="E7" i="174"/>
  <c r="D7" i="174"/>
  <c r="C7" i="174"/>
  <c r="B7" i="174"/>
  <c r="F6" i="174"/>
  <c r="E6" i="174"/>
  <c r="D6" i="174"/>
  <c r="C6" i="174"/>
  <c r="B6" i="174"/>
  <c r="E20" i="215"/>
  <c r="D20" i="215"/>
  <c r="C20" i="215"/>
  <c r="B20" i="215"/>
  <c r="E18" i="215"/>
  <c r="D18" i="215"/>
  <c r="C18" i="215"/>
  <c r="B18" i="215"/>
  <c r="E16" i="215"/>
  <c r="D16" i="215"/>
  <c r="C16" i="215"/>
  <c r="B16" i="215"/>
  <c r="E15" i="215"/>
  <c r="D15" i="215"/>
  <c r="C15" i="215"/>
  <c r="B15" i="215"/>
  <c r="E13" i="215"/>
  <c r="D13" i="215"/>
  <c r="C13" i="215"/>
  <c r="B13" i="215"/>
  <c r="E12" i="215"/>
  <c r="D12" i="215"/>
  <c r="C12" i="215"/>
  <c r="B12" i="215"/>
  <c r="E10" i="215"/>
  <c r="D10" i="215"/>
  <c r="C10" i="215"/>
  <c r="B10" i="215"/>
  <c r="E9" i="215"/>
  <c r="D9" i="215"/>
  <c r="C9" i="215"/>
  <c r="B9" i="215"/>
  <c r="E7" i="215"/>
  <c r="D7" i="215"/>
  <c r="C7" i="215"/>
  <c r="B7" i="215"/>
  <c r="E6" i="215"/>
  <c r="D6" i="215"/>
  <c r="C6" i="215"/>
  <c r="B6" i="215"/>
  <c r="E4" i="215"/>
  <c r="D4" i="215"/>
  <c r="C4" i="215"/>
  <c r="B4" i="215"/>
  <c r="JA20" i="225"/>
  <c r="IZ20" i="225"/>
  <c r="IY20" i="225"/>
  <c r="IX20" i="225"/>
  <c r="IW20" i="225"/>
  <c r="IV20" i="225"/>
  <c r="IU20" i="225"/>
  <c r="IT20" i="225"/>
  <c r="IS20" i="225"/>
  <c r="IR20" i="225"/>
  <c r="IQ20" i="225"/>
  <c r="IP20" i="225"/>
  <c r="IO20" i="225"/>
  <c r="IN20" i="225"/>
  <c r="IM20" i="225"/>
  <c r="IL20" i="225"/>
  <c r="IK20" i="225"/>
  <c r="IJ20" i="225"/>
  <c r="II20" i="225"/>
  <c r="IH20" i="225"/>
  <c r="IG20" i="225"/>
  <c r="IF20" i="225"/>
  <c r="IE20" i="225"/>
  <c r="ID20" i="225"/>
  <c r="IC20" i="225"/>
  <c r="IB20" i="225"/>
  <c r="IA20" i="225"/>
  <c r="HZ20" i="225"/>
  <c r="HY20" i="225"/>
  <c r="HX20" i="225"/>
  <c r="HW20" i="225"/>
  <c r="HV20" i="225"/>
  <c r="HU20" i="225"/>
  <c r="HT20" i="225"/>
  <c r="HS20" i="225"/>
  <c r="HR20" i="225"/>
  <c r="HQ20" i="225"/>
  <c r="HP20" i="225"/>
  <c r="HO20" i="225"/>
  <c r="HN20" i="225"/>
  <c r="HM20" i="225"/>
  <c r="HL20" i="225"/>
  <c r="HK20" i="225"/>
  <c r="HJ20" i="225"/>
  <c r="HI20" i="225"/>
  <c r="HH20" i="225"/>
  <c r="HG20" i="225"/>
  <c r="HF20" i="225"/>
  <c r="HE20" i="225"/>
  <c r="HD20" i="225"/>
  <c r="HC20" i="225"/>
  <c r="HB20" i="225"/>
  <c r="HA20" i="225"/>
  <c r="GZ20" i="225"/>
  <c r="GY20" i="225"/>
  <c r="GX20" i="225"/>
  <c r="GW20" i="225"/>
  <c r="GV20" i="225"/>
  <c r="GU20" i="225"/>
  <c r="GT20" i="225"/>
  <c r="GS20" i="225"/>
  <c r="GR20" i="225"/>
  <c r="GQ20" i="225"/>
  <c r="GP20" i="225"/>
  <c r="GO20" i="225"/>
  <c r="GN20" i="225"/>
  <c r="GM20" i="225"/>
  <c r="GL20" i="225"/>
  <c r="GK20" i="225"/>
  <c r="GJ20" i="225"/>
  <c r="GI20" i="225"/>
  <c r="GH20" i="225"/>
  <c r="GG20" i="225"/>
  <c r="GF20" i="225"/>
  <c r="GE20" i="225"/>
  <c r="GD20" i="225"/>
  <c r="GC20" i="225"/>
  <c r="GB20" i="225"/>
  <c r="GA20" i="225"/>
  <c r="FZ20" i="225"/>
  <c r="FY20" i="225"/>
  <c r="FX20" i="225"/>
  <c r="FW20" i="225"/>
  <c r="FV20" i="225"/>
  <c r="FU20" i="225"/>
  <c r="FT20" i="225"/>
  <c r="FS20" i="225"/>
  <c r="FR20" i="225"/>
  <c r="FQ20" i="225"/>
  <c r="FP20" i="225"/>
  <c r="FO20" i="225"/>
  <c r="FN20" i="225"/>
  <c r="FM20" i="225"/>
  <c r="FL20" i="225"/>
  <c r="FK20" i="225"/>
  <c r="FJ20" i="225"/>
  <c r="FI20" i="225"/>
  <c r="FH20" i="225"/>
  <c r="FG20" i="225"/>
  <c r="FF20" i="225"/>
  <c r="FE20" i="225"/>
  <c r="FD20" i="225"/>
  <c r="FC20" i="225"/>
  <c r="FB20" i="225"/>
  <c r="FA20" i="225"/>
  <c r="EZ20" i="225"/>
  <c r="EY20" i="225"/>
  <c r="EX20" i="225"/>
  <c r="EW20" i="225"/>
  <c r="EV20" i="225"/>
  <c r="EU20" i="225"/>
  <c r="ET20" i="225"/>
  <c r="ES20" i="225"/>
  <c r="ER20" i="225"/>
  <c r="EQ20" i="225"/>
  <c r="EP20" i="225"/>
  <c r="EO20" i="225"/>
  <c r="EN20" i="225"/>
  <c r="EM20" i="225"/>
  <c r="EL20" i="225"/>
  <c r="EK20" i="225"/>
  <c r="EJ20" i="225"/>
  <c r="EI20" i="225"/>
  <c r="EH20" i="225"/>
  <c r="EG20" i="225"/>
  <c r="EF20" i="225"/>
  <c r="EE20" i="225"/>
  <c r="ED20" i="225"/>
  <c r="EC20" i="225"/>
  <c r="EB20" i="225"/>
  <c r="EA20" i="225"/>
  <c r="DZ20" i="225"/>
  <c r="DY20" i="225"/>
  <c r="DX20" i="225"/>
  <c r="DW20" i="225"/>
  <c r="DV20" i="225"/>
  <c r="DU20" i="225"/>
  <c r="DT20" i="225"/>
  <c r="DS20" i="225"/>
  <c r="DR20" i="225"/>
  <c r="DQ20" i="225"/>
  <c r="DP20" i="225"/>
  <c r="DO20" i="225"/>
  <c r="DN20" i="225"/>
  <c r="DM20" i="225"/>
  <c r="DL20" i="225"/>
  <c r="DK20" i="225"/>
  <c r="DJ20" i="225"/>
  <c r="DI20" i="225"/>
  <c r="DH20" i="225"/>
  <c r="DG20" i="225"/>
  <c r="DF20" i="225"/>
  <c r="DE20" i="225"/>
  <c r="DD20" i="225"/>
  <c r="DC20" i="225"/>
  <c r="DB20" i="225"/>
  <c r="DA20" i="225"/>
  <c r="CZ20" i="225"/>
  <c r="CY20" i="225"/>
  <c r="CX20" i="225"/>
  <c r="CW20" i="225"/>
  <c r="CV20" i="225"/>
  <c r="CU20" i="225"/>
  <c r="CT20" i="225"/>
  <c r="CS20" i="225"/>
  <c r="CR20" i="225"/>
  <c r="CQ20" i="225"/>
  <c r="CP20" i="225"/>
  <c r="CO20" i="225"/>
  <c r="CN20" i="225"/>
  <c r="CM20" i="225"/>
  <c r="CL20" i="225"/>
  <c r="CK20" i="225"/>
  <c r="CJ20" i="225"/>
  <c r="CI20" i="225"/>
  <c r="CH20" i="225"/>
  <c r="CG20" i="225"/>
  <c r="CF20" i="225"/>
  <c r="CE20" i="225"/>
  <c r="CD20" i="225"/>
  <c r="CC20" i="225"/>
  <c r="CB20" i="225"/>
  <c r="CA20" i="225"/>
  <c r="BZ20" i="225"/>
  <c r="BY20" i="225"/>
  <c r="BX20" i="225"/>
  <c r="BW20" i="225"/>
  <c r="BV20" i="225"/>
  <c r="BU20" i="225"/>
  <c r="BT20" i="225"/>
  <c r="BS20" i="225"/>
  <c r="BR20" i="225"/>
  <c r="BQ20" i="225"/>
  <c r="BP20" i="225"/>
  <c r="BO20" i="225"/>
  <c r="BN20" i="225"/>
  <c r="BM20" i="225"/>
  <c r="BL20" i="225"/>
  <c r="BK20" i="225"/>
  <c r="BJ20" i="225"/>
  <c r="BI20" i="225"/>
  <c r="BH20" i="225"/>
  <c r="BG20" i="225"/>
  <c r="BF20" i="225"/>
  <c r="BE20" i="225"/>
  <c r="BD20" i="225"/>
  <c r="BC20" i="225"/>
  <c r="BB20" i="225"/>
  <c r="BA20" i="225"/>
  <c r="AZ20" i="225"/>
  <c r="AY20" i="225"/>
  <c r="AX20" i="225"/>
  <c r="AW20" i="225"/>
  <c r="AV20" i="225"/>
  <c r="AU20" i="225"/>
  <c r="AT20" i="225"/>
  <c r="AS20" i="225"/>
  <c r="AR20" i="225"/>
  <c r="AQ20" i="225"/>
  <c r="AP20" i="225"/>
  <c r="AO20" i="225"/>
  <c r="AN20" i="225"/>
  <c r="AM20" i="225"/>
  <c r="AL20" i="225"/>
  <c r="AK20" i="225"/>
  <c r="AJ20" i="225"/>
  <c r="AI20" i="225"/>
  <c r="AH20" i="225"/>
  <c r="AG20" i="225"/>
  <c r="AF20" i="225"/>
  <c r="AE20" i="225"/>
  <c r="AD20" i="225"/>
  <c r="AC20" i="225"/>
  <c r="AB20" i="225"/>
  <c r="AA20" i="225"/>
  <c r="Z20" i="225"/>
  <c r="Y20" i="225"/>
  <c r="X20" i="225"/>
  <c r="W20" i="225"/>
  <c r="V20" i="225"/>
  <c r="U20" i="225"/>
  <c r="T20" i="225"/>
  <c r="S20" i="225"/>
  <c r="R20" i="225"/>
  <c r="Q20" i="225"/>
  <c r="P20" i="225"/>
  <c r="O20" i="225"/>
  <c r="N20" i="225"/>
  <c r="M20" i="225"/>
  <c r="L20" i="225"/>
  <c r="K20" i="225"/>
  <c r="J20" i="225"/>
  <c r="I20" i="225"/>
  <c r="H20" i="225"/>
  <c r="G20" i="225"/>
  <c r="F20" i="225"/>
  <c r="E20" i="225"/>
  <c r="D20" i="225"/>
  <c r="C20" i="225"/>
  <c r="B20" i="225"/>
  <c r="JA18" i="225"/>
  <c r="IZ18" i="225"/>
  <c r="IY18" i="225"/>
  <c r="IX18" i="225"/>
  <c r="IW18" i="225"/>
  <c r="IV18" i="225"/>
  <c r="IU18" i="225"/>
  <c r="IT18" i="225"/>
  <c r="IS18" i="225"/>
  <c r="IR18" i="225"/>
  <c r="IQ18" i="225"/>
  <c r="IP18" i="225"/>
  <c r="IO18" i="225"/>
  <c r="IN18" i="225"/>
  <c r="IM18" i="225"/>
  <c r="IL18" i="225"/>
  <c r="IK18" i="225"/>
  <c r="IJ18" i="225"/>
  <c r="II18" i="225"/>
  <c r="IH18" i="225"/>
  <c r="IG18" i="225"/>
  <c r="IF18" i="225"/>
  <c r="IE18" i="225"/>
  <c r="ID18" i="225"/>
  <c r="IC18" i="225"/>
  <c r="IB18" i="225"/>
  <c r="IA18" i="225"/>
  <c r="HZ18" i="225"/>
  <c r="HY18" i="225"/>
  <c r="HX18" i="225"/>
  <c r="HW18" i="225"/>
  <c r="HV18" i="225"/>
  <c r="HU18" i="225"/>
  <c r="HT18" i="225"/>
  <c r="HS18" i="225"/>
  <c r="HR18" i="225"/>
  <c r="HQ18" i="225"/>
  <c r="HP18" i="225"/>
  <c r="HO18" i="225"/>
  <c r="HN18" i="225"/>
  <c r="HM18" i="225"/>
  <c r="HL18" i="225"/>
  <c r="HK18" i="225"/>
  <c r="HJ18" i="225"/>
  <c r="HI18" i="225"/>
  <c r="HH18" i="225"/>
  <c r="HG18" i="225"/>
  <c r="HF18" i="225"/>
  <c r="HE18" i="225"/>
  <c r="HD18" i="225"/>
  <c r="HC18" i="225"/>
  <c r="HB18" i="225"/>
  <c r="HA18" i="225"/>
  <c r="GZ18" i="225"/>
  <c r="GY18" i="225"/>
  <c r="GX18" i="225"/>
  <c r="GW18" i="225"/>
  <c r="GV18" i="225"/>
  <c r="GU18" i="225"/>
  <c r="GT18" i="225"/>
  <c r="GS18" i="225"/>
  <c r="GR18" i="225"/>
  <c r="GQ18" i="225"/>
  <c r="GP18" i="225"/>
  <c r="GO18" i="225"/>
  <c r="GN18" i="225"/>
  <c r="GM18" i="225"/>
  <c r="GL18" i="225"/>
  <c r="GK18" i="225"/>
  <c r="GJ18" i="225"/>
  <c r="GI18" i="225"/>
  <c r="GH18" i="225"/>
  <c r="GG18" i="225"/>
  <c r="GF18" i="225"/>
  <c r="GE18" i="225"/>
  <c r="GD18" i="225"/>
  <c r="GC18" i="225"/>
  <c r="GB18" i="225"/>
  <c r="GA18" i="225"/>
  <c r="FZ18" i="225"/>
  <c r="FY18" i="225"/>
  <c r="FX18" i="225"/>
  <c r="FW18" i="225"/>
  <c r="FV18" i="225"/>
  <c r="FU18" i="225"/>
  <c r="FT18" i="225"/>
  <c r="FS18" i="225"/>
  <c r="FR18" i="225"/>
  <c r="FQ18" i="225"/>
  <c r="FP18" i="225"/>
  <c r="FO18" i="225"/>
  <c r="FN18" i="225"/>
  <c r="FM18" i="225"/>
  <c r="FL18" i="225"/>
  <c r="FK18" i="225"/>
  <c r="FJ18" i="225"/>
  <c r="FI18" i="225"/>
  <c r="FH18" i="225"/>
  <c r="FG18" i="225"/>
  <c r="FF18" i="225"/>
  <c r="FE18" i="225"/>
  <c r="FD18" i="225"/>
  <c r="FC18" i="225"/>
  <c r="FB18" i="225"/>
  <c r="FA18" i="225"/>
  <c r="EZ18" i="225"/>
  <c r="EY18" i="225"/>
  <c r="EX18" i="225"/>
  <c r="EW18" i="225"/>
  <c r="EV18" i="225"/>
  <c r="EU18" i="225"/>
  <c r="ET18" i="225"/>
  <c r="ES18" i="225"/>
  <c r="ER18" i="225"/>
  <c r="EQ18" i="225"/>
  <c r="EP18" i="225"/>
  <c r="EO18" i="225"/>
  <c r="EN18" i="225"/>
  <c r="EM18" i="225"/>
  <c r="EL18" i="225"/>
  <c r="EK18" i="225"/>
  <c r="EJ18" i="225"/>
  <c r="EI18" i="225"/>
  <c r="EH18" i="225"/>
  <c r="EG18" i="225"/>
  <c r="EF18" i="225"/>
  <c r="EE18" i="225"/>
  <c r="ED18" i="225"/>
  <c r="EC18" i="225"/>
  <c r="EB18" i="225"/>
  <c r="EA18" i="225"/>
  <c r="DZ18" i="225"/>
  <c r="DY18" i="225"/>
  <c r="DX18" i="225"/>
  <c r="DW18" i="225"/>
  <c r="DV18" i="225"/>
  <c r="DU18" i="225"/>
  <c r="DT18" i="225"/>
  <c r="DS18" i="225"/>
  <c r="DR18" i="225"/>
  <c r="DQ18" i="225"/>
  <c r="DP18" i="225"/>
  <c r="DO18" i="225"/>
  <c r="DN18" i="225"/>
  <c r="DM18" i="225"/>
  <c r="DL18" i="225"/>
  <c r="DK18" i="225"/>
  <c r="DJ18" i="225"/>
  <c r="DI18" i="225"/>
  <c r="DH18" i="225"/>
  <c r="DG18" i="225"/>
  <c r="DF18" i="225"/>
  <c r="DE18" i="225"/>
  <c r="DD18" i="225"/>
  <c r="DC18" i="225"/>
  <c r="DB18" i="225"/>
  <c r="DA18" i="225"/>
  <c r="CZ18" i="225"/>
  <c r="CY18" i="225"/>
  <c r="CX18" i="225"/>
  <c r="CW18" i="225"/>
  <c r="CV18" i="225"/>
  <c r="CU18" i="225"/>
  <c r="CT18" i="225"/>
  <c r="CS18" i="225"/>
  <c r="CR18" i="225"/>
  <c r="CQ18" i="225"/>
  <c r="CP18" i="225"/>
  <c r="CO18" i="225"/>
  <c r="CN18" i="225"/>
  <c r="CM18" i="225"/>
  <c r="CL18" i="225"/>
  <c r="CK18" i="225"/>
  <c r="CJ18" i="225"/>
  <c r="CI18" i="225"/>
  <c r="CH18" i="225"/>
  <c r="CG18" i="225"/>
  <c r="CF18" i="225"/>
  <c r="CE18" i="225"/>
  <c r="CD18" i="225"/>
  <c r="CC18" i="225"/>
  <c r="CB18" i="225"/>
  <c r="CA18" i="225"/>
  <c r="BZ18" i="225"/>
  <c r="BY18" i="225"/>
  <c r="BX18" i="225"/>
  <c r="BW18" i="225"/>
  <c r="BV18" i="225"/>
  <c r="BU18" i="225"/>
  <c r="BT18" i="225"/>
  <c r="BS18" i="225"/>
  <c r="BR18" i="225"/>
  <c r="BQ18" i="225"/>
  <c r="BP18" i="225"/>
  <c r="BO18" i="225"/>
  <c r="BN18" i="225"/>
  <c r="BM18" i="225"/>
  <c r="BL18" i="225"/>
  <c r="BK18" i="225"/>
  <c r="BJ18" i="225"/>
  <c r="BI18" i="225"/>
  <c r="BH18" i="225"/>
  <c r="BG18" i="225"/>
  <c r="BF18" i="225"/>
  <c r="BE18" i="225"/>
  <c r="BD18" i="225"/>
  <c r="BC18" i="225"/>
  <c r="BB18" i="225"/>
  <c r="BA18" i="225"/>
  <c r="AZ18" i="225"/>
  <c r="AY18" i="225"/>
  <c r="AX18" i="225"/>
  <c r="AW18" i="225"/>
  <c r="AV18" i="225"/>
  <c r="AU18" i="225"/>
  <c r="AT18" i="225"/>
  <c r="AS18" i="225"/>
  <c r="AR18" i="225"/>
  <c r="AQ18" i="225"/>
  <c r="AP18" i="225"/>
  <c r="AO18" i="225"/>
  <c r="AN18" i="225"/>
  <c r="AM18" i="225"/>
  <c r="AL18" i="225"/>
  <c r="AK18" i="225"/>
  <c r="AJ18" i="225"/>
  <c r="AI18" i="225"/>
  <c r="AH18" i="225"/>
  <c r="AG18" i="225"/>
  <c r="AF18" i="225"/>
  <c r="AE18" i="225"/>
  <c r="AD18" i="225"/>
  <c r="AC18" i="225"/>
  <c r="AB18" i="225"/>
  <c r="AA18" i="225"/>
  <c r="Z18" i="225"/>
  <c r="Y18" i="225"/>
  <c r="X18" i="225"/>
  <c r="W18" i="225"/>
  <c r="V18" i="225"/>
  <c r="U18" i="225"/>
  <c r="T18" i="225"/>
  <c r="S18" i="225"/>
  <c r="R18" i="225"/>
  <c r="Q18" i="225"/>
  <c r="P18" i="225"/>
  <c r="O18" i="225"/>
  <c r="N18" i="225"/>
  <c r="M18" i="225"/>
  <c r="L18" i="225"/>
  <c r="K18" i="225"/>
  <c r="J18" i="225"/>
  <c r="I18" i="225"/>
  <c r="H18" i="225"/>
  <c r="G18" i="225"/>
  <c r="F18" i="225"/>
  <c r="E18" i="225"/>
  <c r="D18" i="225"/>
  <c r="C18" i="225"/>
  <c r="B18" i="225"/>
  <c r="JA16" i="225"/>
  <c r="IZ16" i="225"/>
  <c r="IY16" i="225"/>
  <c r="IX16" i="225"/>
  <c r="IW16" i="225"/>
  <c r="IV16" i="225"/>
  <c r="IU16" i="225"/>
  <c r="IT16" i="225"/>
  <c r="IS16" i="225"/>
  <c r="IR16" i="225"/>
  <c r="IQ16" i="225"/>
  <c r="IP16" i="225"/>
  <c r="IO16" i="225"/>
  <c r="IN16" i="225"/>
  <c r="IM16" i="225"/>
  <c r="IL16" i="225"/>
  <c r="IK16" i="225"/>
  <c r="IJ16" i="225"/>
  <c r="II16" i="225"/>
  <c r="IH16" i="225"/>
  <c r="IG16" i="225"/>
  <c r="IF16" i="225"/>
  <c r="IE16" i="225"/>
  <c r="ID16" i="225"/>
  <c r="IC16" i="225"/>
  <c r="IB16" i="225"/>
  <c r="IA16" i="225"/>
  <c r="HZ16" i="225"/>
  <c r="HY16" i="225"/>
  <c r="HX16" i="225"/>
  <c r="HW16" i="225"/>
  <c r="HV16" i="225"/>
  <c r="HU16" i="225"/>
  <c r="HT16" i="225"/>
  <c r="HS16" i="225"/>
  <c r="HR16" i="225"/>
  <c r="HQ16" i="225"/>
  <c r="HP16" i="225"/>
  <c r="HO16" i="225"/>
  <c r="HN16" i="225"/>
  <c r="HM16" i="225"/>
  <c r="HL16" i="225"/>
  <c r="HK16" i="225"/>
  <c r="HJ16" i="225"/>
  <c r="HI16" i="225"/>
  <c r="HH16" i="225"/>
  <c r="HG16" i="225"/>
  <c r="HF16" i="225"/>
  <c r="HE16" i="225"/>
  <c r="HD16" i="225"/>
  <c r="HC16" i="225"/>
  <c r="HB16" i="225"/>
  <c r="HA16" i="225"/>
  <c r="GZ16" i="225"/>
  <c r="GY16" i="225"/>
  <c r="GX16" i="225"/>
  <c r="GW16" i="225"/>
  <c r="GV16" i="225"/>
  <c r="GU16" i="225"/>
  <c r="GT16" i="225"/>
  <c r="GS16" i="225"/>
  <c r="GR16" i="225"/>
  <c r="GQ16" i="225"/>
  <c r="GP16" i="225"/>
  <c r="GO16" i="225"/>
  <c r="GN16" i="225"/>
  <c r="GM16" i="225"/>
  <c r="GL16" i="225"/>
  <c r="GK16" i="225"/>
  <c r="GJ16" i="225"/>
  <c r="GI16" i="225"/>
  <c r="GH16" i="225"/>
  <c r="GG16" i="225"/>
  <c r="GF16" i="225"/>
  <c r="GE16" i="225"/>
  <c r="GD16" i="225"/>
  <c r="GC16" i="225"/>
  <c r="GB16" i="225"/>
  <c r="GA16" i="225"/>
  <c r="FZ16" i="225"/>
  <c r="FY16" i="225"/>
  <c r="FX16" i="225"/>
  <c r="FW16" i="225"/>
  <c r="FV16" i="225"/>
  <c r="FU16" i="225"/>
  <c r="FT16" i="225"/>
  <c r="FS16" i="225"/>
  <c r="FR16" i="225"/>
  <c r="FQ16" i="225"/>
  <c r="FP16" i="225"/>
  <c r="FO16" i="225"/>
  <c r="FN16" i="225"/>
  <c r="FM16" i="225"/>
  <c r="FL16" i="225"/>
  <c r="FK16" i="225"/>
  <c r="FJ16" i="225"/>
  <c r="FI16" i="225"/>
  <c r="FH16" i="225"/>
  <c r="FG16" i="225"/>
  <c r="FF16" i="225"/>
  <c r="FE16" i="225"/>
  <c r="FD16" i="225"/>
  <c r="FC16" i="225"/>
  <c r="FB16" i="225"/>
  <c r="FA16" i="225"/>
  <c r="EZ16" i="225"/>
  <c r="EY16" i="225"/>
  <c r="EX16" i="225"/>
  <c r="EW16" i="225"/>
  <c r="EV16" i="225"/>
  <c r="EU16" i="225"/>
  <c r="ET16" i="225"/>
  <c r="ES16" i="225"/>
  <c r="ER16" i="225"/>
  <c r="EQ16" i="225"/>
  <c r="EP16" i="225"/>
  <c r="EO16" i="225"/>
  <c r="EN16" i="225"/>
  <c r="EM16" i="225"/>
  <c r="EL16" i="225"/>
  <c r="EK16" i="225"/>
  <c r="EJ16" i="225"/>
  <c r="EI16" i="225"/>
  <c r="EH16" i="225"/>
  <c r="EG16" i="225"/>
  <c r="EF16" i="225"/>
  <c r="EE16" i="225"/>
  <c r="ED16" i="225"/>
  <c r="EC16" i="225"/>
  <c r="EB16" i="225"/>
  <c r="EA16" i="225"/>
  <c r="DZ16" i="225"/>
  <c r="DY16" i="225"/>
  <c r="DX16" i="225"/>
  <c r="DW16" i="225"/>
  <c r="DV16" i="225"/>
  <c r="DU16" i="225"/>
  <c r="DT16" i="225"/>
  <c r="DS16" i="225"/>
  <c r="DR16" i="225"/>
  <c r="DQ16" i="225"/>
  <c r="DP16" i="225"/>
  <c r="DO16" i="225"/>
  <c r="DN16" i="225"/>
  <c r="DM16" i="225"/>
  <c r="DL16" i="225"/>
  <c r="DK16" i="225"/>
  <c r="DJ16" i="225"/>
  <c r="DI16" i="225"/>
  <c r="DH16" i="225"/>
  <c r="DG16" i="225"/>
  <c r="DF16" i="225"/>
  <c r="DE16" i="225"/>
  <c r="DD16" i="225"/>
  <c r="DC16" i="225"/>
  <c r="DB16" i="225"/>
  <c r="DA16" i="225"/>
  <c r="CZ16" i="225"/>
  <c r="CY16" i="225"/>
  <c r="CX16" i="225"/>
  <c r="CW16" i="225"/>
  <c r="CV16" i="225"/>
  <c r="CU16" i="225"/>
  <c r="CT16" i="225"/>
  <c r="CS16" i="225"/>
  <c r="CR16" i="225"/>
  <c r="CQ16" i="225"/>
  <c r="CP16" i="225"/>
  <c r="CO16" i="225"/>
  <c r="CN16" i="225"/>
  <c r="CM16" i="225"/>
  <c r="CL16" i="225"/>
  <c r="CK16" i="225"/>
  <c r="CJ16" i="225"/>
  <c r="CI16" i="225"/>
  <c r="CH16" i="225"/>
  <c r="CG16" i="225"/>
  <c r="CF16" i="225"/>
  <c r="CE16" i="225"/>
  <c r="CD16" i="225"/>
  <c r="CC16" i="225"/>
  <c r="CB16" i="225"/>
  <c r="CA16" i="225"/>
  <c r="BZ16" i="225"/>
  <c r="BY16" i="225"/>
  <c r="BX16" i="225"/>
  <c r="BW16" i="225"/>
  <c r="BV16" i="225"/>
  <c r="BU16" i="225"/>
  <c r="BT16" i="225"/>
  <c r="BS16" i="225"/>
  <c r="BR16" i="225"/>
  <c r="BQ16" i="225"/>
  <c r="BP16" i="225"/>
  <c r="BO16" i="225"/>
  <c r="BN16" i="225"/>
  <c r="BM16" i="225"/>
  <c r="BL16" i="225"/>
  <c r="BK16" i="225"/>
  <c r="BJ16" i="225"/>
  <c r="BI16" i="225"/>
  <c r="BH16" i="225"/>
  <c r="BG16" i="225"/>
  <c r="BF16" i="225"/>
  <c r="BE16" i="225"/>
  <c r="BD16" i="225"/>
  <c r="BC16" i="225"/>
  <c r="BB16" i="225"/>
  <c r="BA16" i="225"/>
  <c r="AZ16" i="225"/>
  <c r="AY16" i="225"/>
  <c r="AX16" i="225"/>
  <c r="AW16" i="225"/>
  <c r="AV16" i="225"/>
  <c r="AU16" i="225"/>
  <c r="AT16" i="225"/>
  <c r="AS16" i="225"/>
  <c r="AR16" i="225"/>
  <c r="AQ16" i="225"/>
  <c r="AP16" i="225"/>
  <c r="AO16" i="225"/>
  <c r="AN16" i="225"/>
  <c r="AM16" i="225"/>
  <c r="AL16" i="225"/>
  <c r="AK16" i="225"/>
  <c r="AJ16" i="225"/>
  <c r="AI16" i="225"/>
  <c r="AH16" i="225"/>
  <c r="AG16" i="225"/>
  <c r="AF16" i="225"/>
  <c r="AE16" i="225"/>
  <c r="AD16" i="225"/>
  <c r="AC16" i="225"/>
  <c r="AB16" i="225"/>
  <c r="AA16" i="225"/>
  <c r="Z16" i="225"/>
  <c r="Y16" i="225"/>
  <c r="X16" i="225"/>
  <c r="W16" i="225"/>
  <c r="V16" i="225"/>
  <c r="U16" i="225"/>
  <c r="T16" i="225"/>
  <c r="S16" i="225"/>
  <c r="R16" i="225"/>
  <c r="Q16" i="225"/>
  <c r="P16" i="225"/>
  <c r="O16" i="225"/>
  <c r="N16" i="225"/>
  <c r="M16" i="225"/>
  <c r="L16" i="225"/>
  <c r="K16" i="225"/>
  <c r="J16" i="225"/>
  <c r="I16" i="225"/>
  <c r="H16" i="225"/>
  <c r="G16" i="225"/>
  <c r="F16" i="225"/>
  <c r="E16" i="225"/>
  <c r="D16" i="225"/>
  <c r="C16" i="225"/>
  <c r="B16" i="225"/>
  <c r="JA15" i="225"/>
  <c r="IZ15" i="225"/>
  <c r="IY15" i="225"/>
  <c r="IX15" i="225"/>
  <c r="IW15" i="225"/>
  <c r="IV15" i="225"/>
  <c r="IU15" i="225"/>
  <c r="IT15" i="225"/>
  <c r="IS15" i="225"/>
  <c r="IR15" i="225"/>
  <c r="IQ15" i="225"/>
  <c r="IP15" i="225"/>
  <c r="IO15" i="225"/>
  <c r="IN15" i="225"/>
  <c r="IM15" i="225"/>
  <c r="IL15" i="225"/>
  <c r="IK15" i="225"/>
  <c r="IJ15" i="225"/>
  <c r="II15" i="225"/>
  <c r="IH15" i="225"/>
  <c r="IG15" i="225"/>
  <c r="IF15" i="225"/>
  <c r="IE15" i="225"/>
  <c r="ID15" i="225"/>
  <c r="IC15" i="225"/>
  <c r="IB15" i="225"/>
  <c r="IA15" i="225"/>
  <c r="HZ15" i="225"/>
  <c r="HY15" i="225"/>
  <c r="HX15" i="225"/>
  <c r="HW15" i="225"/>
  <c r="HV15" i="225"/>
  <c r="HU15" i="225"/>
  <c r="HT15" i="225"/>
  <c r="HS15" i="225"/>
  <c r="HR15" i="225"/>
  <c r="HQ15" i="225"/>
  <c r="HP15" i="225"/>
  <c r="HO15" i="225"/>
  <c r="HN15" i="225"/>
  <c r="HM15" i="225"/>
  <c r="HL15" i="225"/>
  <c r="HK15" i="225"/>
  <c r="HJ15" i="225"/>
  <c r="HI15" i="225"/>
  <c r="HH15" i="225"/>
  <c r="HG15" i="225"/>
  <c r="HF15" i="225"/>
  <c r="HE15" i="225"/>
  <c r="HD15" i="225"/>
  <c r="HC15" i="225"/>
  <c r="HB15" i="225"/>
  <c r="HA15" i="225"/>
  <c r="GZ15" i="225"/>
  <c r="GY15" i="225"/>
  <c r="GX15" i="225"/>
  <c r="GW15" i="225"/>
  <c r="GV15" i="225"/>
  <c r="GU15" i="225"/>
  <c r="GT15" i="225"/>
  <c r="GS15" i="225"/>
  <c r="GR15" i="225"/>
  <c r="GQ15" i="225"/>
  <c r="GP15" i="225"/>
  <c r="GO15" i="225"/>
  <c r="GN15" i="225"/>
  <c r="GM15" i="225"/>
  <c r="GL15" i="225"/>
  <c r="GK15" i="225"/>
  <c r="GJ15" i="225"/>
  <c r="GI15" i="225"/>
  <c r="GH15" i="225"/>
  <c r="GG15" i="225"/>
  <c r="GF15" i="225"/>
  <c r="GE15" i="225"/>
  <c r="GD15" i="225"/>
  <c r="GC15" i="225"/>
  <c r="GB15" i="225"/>
  <c r="GA15" i="225"/>
  <c r="FZ15" i="225"/>
  <c r="FY15" i="225"/>
  <c r="FX15" i="225"/>
  <c r="FW15" i="225"/>
  <c r="FV15" i="225"/>
  <c r="FU15" i="225"/>
  <c r="FT15" i="225"/>
  <c r="FS15" i="225"/>
  <c r="FR15" i="225"/>
  <c r="FQ15" i="225"/>
  <c r="FP15" i="225"/>
  <c r="FO15" i="225"/>
  <c r="FN15" i="225"/>
  <c r="FM15" i="225"/>
  <c r="FL15" i="225"/>
  <c r="FK15" i="225"/>
  <c r="FJ15" i="225"/>
  <c r="FI15" i="225"/>
  <c r="FH15" i="225"/>
  <c r="FG15" i="225"/>
  <c r="FF15" i="225"/>
  <c r="FE15" i="225"/>
  <c r="FD15" i="225"/>
  <c r="FC15" i="225"/>
  <c r="FB15" i="225"/>
  <c r="FA15" i="225"/>
  <c r="EZ15" i="225"/>
  <c r="EY15" i="225"/>
  <c r="EX15" i="225"/>
  <c r="EW15" i="225"/>
  <c r="EV15" i="225"/>
  <c r="EU15" i="225"/>
  <c r="ET15" i="225"/>
  <c r="ES15" i="225"/>
  <c r="ER15" i="225"/>
  <c r="EQ15" i="225"/>
  <c r="EP15" i="225"/>
  <c r="EO15" i="225"/>
  <c r="EN15" i="225"/>
  <c r="EM15" i="225"/>
  <c r="EL15" i="225"/>
  <c r="EK15" i="225"/>
  <c r="EJ15" i="225"/>
  <c r="EI15" i="225"/>
  <c r="EH15" i="225"/>
  <c r="EG15" i="225"/>
  <c r="EF15" i="225"/>
  <c r="EE15" i="225"/>
  <c r="ED15" i="225"/>
  <c r="EC15" i="225"/>
  <c r="EB15" i="225"/>
  <c r="EA15" i="225"/>
  <c r="DZ15" i="225"/>
  <c r="DY15" i="225"/>
  <c r="DX15" i="225"/>
  <c r="DW15" i="225"/>
  <c r="DV15" i="225"/>
  <c r="DU15" i="225"/>
  <c r="DT15" i="225"/>
  <c r="DS15" i="225"/>
  <c r="DR15" i="225"/>
  <c r="DQ15" i="225"/>
  <c r="DP15" i="225"/>
  <c r="DO15" i="225"/>
  <c r="DN15" i="225"/>
  <c r="DM15" i="225"/>
  <c r="DL15" i="225"/>
  <c r="DK15" i="225"/>
  <c r="DJ15" i="225"/>
  <c r="DI15" i="225"/>
  <c r="DH15" i="225"/>
  <c r="DG15" i="225"/>
  <c r="DF15" i="225"/>
  <c r="DE15" i="225"/>
  <c r="DD15" i="225"/>
  <c r="DC15" i="225"/>
  <c r="DB15" i="225"/>
  <c r="DA15" i="225"/>
  <c r="CZ15" i="225"/>
  <c r="CY15" i="225"/>
  <c r="CX15" i="225"/>
  <c r="CW15" i="225"/>
  <c r="CV15" i="225"/>
  <c r="CU15" i="225"/>
  <c r="CT15" i="225"/>
  <c r="CS15" i="225"/>
  <c r="CR15" i="225"/>
  <c r="CQ15" i="225"/>
  <c r="CP15" i="225"/>
  <c r="CO15" i="225"/>
  <c r="CN15" i="225"/>
  <c r="CM15" i="225"/>
  <c r="CL15" i="225"/>
  <c r="CK15" i="225"/>
  <c r="CJ15" i="225"/>
  <c r="CI15" i="225"/>
  <c r="CH15" i="225"/>
  <c r="CG15" i="225"/>
  <c r="CF15" i="225"/>
  <c r="CE15" i="225"/>
  <c r="CD15" i="225"/>
  <c r="CC15" i="225"/>
  <c r="CB15" i="225"/>
  <c r="CA15" i="225"/>
  <c r="BZ15" i="225"/>
  <c r="BY15" i="225"/>
  <c r="BX15" i="225"/>
  <c r="BW15" i="225"/>
  <c r="BV15" i="225"/>
  <c r="BU15" i="225"/>
  <c r="BT15" i="225"/>
  <c r="BS15" i="225"/>
  <c r="BR15" i="225"/>
  <c r="BQ15" i="225"/>
  <c r="BP15" i="225"/>
  <c r="BO15" i="225"/>
  <c r="BN15" i="225"/>
  <c r="BM15" i="225"/>
  <c r="BL15" i="225"/>
  <c r="BK15" i="225"/>
  <c r="BJ15" i="225"/>
  <c r="BI15" i="225"/>
  <c r="BH15" i="225"/>
  <c r="BG15" i="225"/>
  <c r="BF15" i="225"/>
  <c r="BE15" i="225"/>
  <c r="BD15" i="225"/>
  <c r="BC15" i="225"/>
  <c r="BB15" i="225"/>
  <c r="BA15" i="225"/>
  <c r="AZ15" i="225"/>
  <c r="AY15" i="225"/>
  <c r="AX15" i="225"/>
  <c r="AW15" i="225"/>
  <c r="AV15" i="225"/>
  <c r="AU15" i="225"/>
  <c r="AT15" i="225"/>
  <c r="AS15" i="225"/>
  <c r="AR15" i="225"/>
  <c r="AQ15" i="225"/>
  <c r="AP15" i="225"/>
  <c r="AO15" i="225"/>
  <c r="AN15" i="225"/>
  <c r="AM15" i="225"/>
  <c r="AL15" i="225"/>
  <c r="AK15" i="225"/>
  <c r="AJ15" i="225"/>
  <c r="AI15" i="225"/>
  <c r="AH15" i="225"/>
  <c r="AG15" i="225"/>
  <c r="AF15" i="225"/>
  <c r="AE15" i="225"/>
  <c r="AD15" i="225"/>
  <c r="AC15" i="225"/>
  <c r="AB15" i="225"/>
  <c r="AA15" i="225"/>
  <c r="Z15" i="225"/>
  <c r="Y15" i="225"/>
  <c r="X15" i="225"/>
  <c r="W15" i="225"/>
  <c r="V15" i="225"/>
  <c r="U15" i="225"/>
  <c r="T15" i="225"/>
  <c r="S15" i="225"/>
  <c r="R15" i="225"/>
  <c r="Q15" i="225"/>
  <c r="P15" i="225"/>
  <c r="O15" i="225"/>
  <c r="N15" i="225"/>
  <c r="M15" i="225"/>
  <c r="L15" i="225"/>
  <c r="K15" i="225"/>
  <c r="J15" i="225"/>
  <c r="I15" i="225"/>
  <c r="H15" i="225"/>
  <c r="G15" i="225"/>
  <c r="F15" i="225"/>
  <c r="E15" i="225"/>
  <c r="D15" i="225"/>
  <c r="C15" i="225"/>
  <c r="B15" i="225"/>
  <c r="JA13" i="225"/>
  <c r="IZ13" i="225"/>
  <c r="IY13" i="225"/>
  <c r="IX13" i="225"/>
  <c r="IW13" i="225"/>
  <c r="IV13" i="225"/>
  <c r="IU13" i="225"/>
  <c r="IT13" i="225"/>
  <c r="IS13" i="225"/>
  <c r="IR13" i="225"/>
  <c r="IQ13" i="225"/>
  <c r="IP13" i="225"/>
  <c r="IO13" i="225"/>
  <c r="IN13" i="225"/>
  <c r="IM13" i="225"/>
  <c r="IL13" i="225"/>
  <c r="IK13" i="225"/>
  <c r="IJ13" i="225"/>
  <c r="II13" i="225"/>
  <c r="IH13" i="225"/>
  <c r="IG13" i="225"/>
  <c r="IF13" i="225"/>
  <c r="IE13" i="225"/>
  <c r="ID13" i="225"/>
  <c r="IC13" i="225"/>
  <c r="IB13" i="225"/>
  <c r="IA13" i="225"/>
  <c r="HZ13" i="225"/>
  <c r="HY13" i="225"/>
  <c r="HX13" i="225"/>
  <c r="HW13" i="225"/>
  <c r="HV13" i="225"/>
  <c r="HU13" i="225"/>
  <c r="HT13" i="225"/>
  <c r="HS13" i="225"/>
  <c r="HR13" i="225"/>
  <c r="HQ13" i="225"/>
  <c r="HP13" i="225"/>
  <c r="HO13" i="225"/>
  <c r="HN13" i="225"/>
  <c r="HM13" i="225"/>
  <c r="HL13" i="225"/>
  <c r="HK13" i="225"/>
  <c r="HJ13" i="225"/>
  <c r="HI13" i="225"/>
  <c r="HH13" i="225"/>
  <c r="HG13" i="225"/>
  <c r="HF13" i="225"/>
  <c r="HE13" i="225"/>
  <c r="HD13" i="225"/>
  <c r="HC13" i="225"/>
  <c r="HB13" i="225"/>
  <c r="HA13" i="225"/>
  <c r="GZ13" i="225"/>
  <c r="GY13" i="225"/>
  <c r="GX13" i="225"/>
  <c r="GW13" i="225"/>
  <c r="GV13" i="225"/>
  <c r="GU13" i="225"/>
  <c r="GT13" i="225"/>
  <c r="GS13" i="225"/>
  <c r="GR13" i="225"/>
  <c r="GQ13" i="225"/>
  <c r="GP13" i="225"/>
  <c r="GO13" i="225"/>
  <c r="GN13" i="225"/>
  <c r="GM13" i="225"/>
  <c r="GL13" i="225"/>
  <c r="GK13" i="225"/>
  <c r="GJ13" i="225"/>
  <c r="GI13" i="225"/>
  <c r="GH13" i="225"/>
  <c r="GG13" i="225"/>
  <c r="GF13" i="225"/>
  <c r="GE13" i="225"/>
  <c r="GD13" i="225"/>
  <c r="GC13" i="225"/>
  <c r="GB13" i="225"/>
  <c r="GA13" i="225"/>
  <c r="FZ13" i="225"/>
  <c r="FY13" i="225"/>
  <c r="FX13" i="225"/>
  <c r="FW13" i="225"/>
  <c r="FV13" i="225"/>
  <c r="FU13" i="225"/>
  <c r="FT13" i="225"/>
  <c r="FS13" i="225"/>
  <c r="FR13" i="225"/>
  <c r="FQ13" i="225"/>
  <c r="FP13" i="225"/>
  <c r="FO13" i="225"/>
  <c r="FN13" i="225"/>
  <c r="FM13" i="225"/>
  <c r="FL13" i="225"/>
  <c r="FK13" i="225"/>
  <c r="FJ13" i="225"/>
  <c r="FI13" i="225"/>
  <c r="FH13" i="225"/>
  <c r="FG13" i="225"/>
  <c r="FF13" i="225"/>
  <c r="FE13" i="225"/>
  <c r="FD13" i="225"/>
  <c r="FC13" i="225"/>
  <c r="FB13" i="225"/>
  <c r="FA13" i="225"/>
  <c r="EZ13" i="225"/>
  <c r="EY13" i="225"/>
  <c r="EX13" i="225"/>
  <c r="EW13" i="225"/>
  <c r="EV13" i="225"/>
  <c r="EU13" i="225"/>
  <c r="ET13" i="225"/>
  <c r="ES13" i="225"/>
  <c r="ER13" i="225"/>
  <c r="EQ13" i="225"/>
  <c r="EP13" i="225"/>
  <c r="EO13" i="225"/>
  <c r="EN13" i="225"/>
  <c r="EM13" i="225"/>
  <c r="EL13" i="225"/>
  <c r="EK13" i="225"/>
  <c r="EJ13" i="225"/>
  <c r="EI13" i="225"/>
  <c r="EH13" i="225"/>
  <c r="EG13" i="225"/>
  <c r="EF13" i="225"/>
  <c r="EE13" i="225"/>
  <c r="ED13" i="225"/>
  <c r="EC13" i="225"/>
  <c r="EB13" i="225"/>
  <c r="EA13" i="225"/>
  <c r="DZ13" i="225"/>
  <c r="DY13" i="225"/>
  <c r="DX13" i="225"/>
  <c r="DW13" i="225"/>
  <c r="DV13" i="225"/>
  <c r="DU13" i="225"/>
  <c r="DT13" i="225"/>
  <c r="DS13" i="225"/>
  <c r="DR13" i="225"/>
  <c r="DQ13" i="225"/>
  <c r="DP13" i="225"/>
  <c r="DO13" i="225"/>
  <c r="DN13" i="225"/>
  <c r="DM13" i="225"/>
  <c r="DL13" i="225"/>
  <c r="DK13" i="225"/>
  <c r="DJ13" i="225"/>
  <c r="DI13" i="225"/>
  <c r="DH13" i="225"/>
  <c r="DG13" i="225"/>
  <c r="DF13" i="225"/>
  <c r="DE13" i="225"/>
  <c r="DD13" i="225"/>
  <c r="DC13" i="225"/>
  <c r="DB13" i="225"/>
  <c r="DA13" i="225"/>
  <c r="CZ13" i="225"/>
  <c r="CY13" i="225"/>
  <c r="CX13" i="225"/>
  <c r="CW13" i="225"/>
  <c r="CV13" i="225"/>
  <c r="CU13" i="225"/>
  <c r="CT13" i="225"/>
  <c r="CS13" i="225"/>
  <c r="CR13" i="225"/>
  <c r="CQ13" i="225"/>
  <c r="CP13" i="225"/>
  <c r="CO13" i="225"/>
  <c r="CN13" i="225"/>
  <c r="CM13" i="225"/>
  <c r="CL13" i="225"/>
  <c r="CK13" i="225"/>
  <c r="CJ13" i="225"/>
  <c r="CI13" i="225"/>
  <c r="CH13" i="225"/>
  <c r="CG13" i="225"/>
  <c r="CF13" i="225"/>
  <c r="CE13" i="225"/>
  <c r="CD13" i="225"/>
  <c r="CC13" i="225"/>
  <c r="CB13" i="225"/>
  <c r="CA13" i="225"/>
  <c r="BZ13" i="225"/>
  <c r="BY13" i="225"/>
  <c r="BX13" i="225"/>
  <c r="BW13" i="225"/>
  <c r="BV13" i="225"/>
  <c r="BU13" i="225"/>
  <c r="BT13" i="225"/>
  <c r="BS13" i="225"/>
  <c r="BR13" i="225"/>
  <c r="BQ13" i="225"/>
  <c r="BP13" i="225"/>
  <c r="BO13" i="225"/>
  <c r="BN13" i="225"/>
  <c r="BM13" i="225"/>
  <c r="BL13" i="225"/>
  <c r="BK13" i="225"/>
  <c r="BJ13" i="225"/>
  <c r="BI13" i="225"/>
  <c r="BH13" i="225"/>
  <c r="BG13" i="225"/>
  <c r="BF13" i="225"/>
  <c r="BE13" i="225"/>
  <c r="BD13" i="225"/>
  <c r="BC13" i="225"/>
  <c r="BB13" i="225"/>
  <c r="BA13" i="225"/>
  <c r="AZ13" i="225"/>
  <c r="AY13" i="225"/>
  <c r="AX13" i="225"/>
  <c r="AW13" i="225"/>
  <c r="AV13" i="225"/>
  <c r="AU13" i="225"/>
  <c r="AT13" i="225"/>
  <c r="AS13" i="225"/>
  <c r="AR13" i="225"/>
  <c r="AQ13" i="225"/>
  <c r="AP13" i="225"/>
  <c r="AO13" i="225"/>
  <c r="AN13" i="225"/>
  <c r="AM13" i="225"/>
  <c r="AL13" i="225"/>
  <c r="AK13" i="225"/>
  <c r="AJ13" i="225"/>
  <c r="AI13" i="225"/>
  <c r="AH13" i="225"/>
  <c r="AG13" i="225"/>
  <c r="AF13" i="225"/>
  <c r="AE13" i="225"/>
  <c r="AD13" i="225"/>
  <c r="AC13" i="225"/>
  <c r="AB13" i="225"/>
  <c r="AA13" i="225"/>
  <c r="Z13" i="225"/>
  <c r="Y13" i="225"/>
  <c r="X13" i="225"/>
  <c r="W13" i="225"/>
  <c r="V13" i="225"/>
  <c r="U13" i="225"/>
  <c r="T13" i="225"/>
  <c r="S13" i="225"/>
  <c r="R13" i="225"/>
  <c r="Q13" i="225"/>
  <c r="P13" i="225"/>
  <c r="O13" i="225"/>
  <c r="N13" i="225"/>
  <c r="M13" i="225"/>
  <c r="L13" i="225"/>
  <c r="K13" i="225"/>
  <c r="J13" i="225"/>
  <c r="I13" i="225"/>
  <c r="H13" i="225"/>
  <c r="G13" i="225"/>
  <c r="F13" i="225"/>
  <c r="E13" i="225"/>
  <c r="D13" i="225"/>
  <c r="C13" i="225"/>
  <c r="B13" i="225"/>
  <c r="JA12" i="225"/>
  <c r="IZ12" i="225"/>
  <c r="IY12" i="225"/>
  <c r="IX12" i="225"/>
  <c r="IW12" i="225"/>
  <c r="IV12" i="225"/>
  <c r="IU12" i="225"/>
  <c r="IT12" i="225"/>
  <c r="IS12" i="225"/>
  <c r="IR12" i="225"/>
  <c r="IQ12" i="225"/>
  <c r="IP12" i="225"/>
  <c r="IO12" i="225"/>
  <c r="IN12" i="225"/>
  <c r="IM12" i="225"/>
  <c r="IL12" i="225"/>
  <c r="IK12" i="225"/>
  <c r="IJ12" i="225"/>
  <c r="II12" i="225"/>
  <c r="IH12" i="225"/>
  <c r="IG12" i="225"/>
  <c r="IF12" i="225"/>
  <c r="IE12" i="225"/>
  <c r="ID12" i="225"/>
  <c r="IC12" i="225"/>
  <c r="IB12" i="225"/>
  <c r="IA12" i="225"/>
  <c r="HZ12" i="225"/>
  <c r="HY12" i="225"/>
  <c r="HX12" i="225"/>
  <c r="HW12" i="225"/>
  <c r="HV12" i="225"/>
  <c r="HU12" i="225"/>
  <c r="HT12" i="225"/>
  <c r="HS12" i="225"/>
  <c r="HR12" i="225"/>
  <c r="HQ12" i="225"/>
  <c r="HP12" i="225"/>
  <c r="HO12" i="225"/>
  <c r="HN12" i="225"/>
  <c r="HM12" i="225"/>
  <c r="HL12" i="225"/>
  <c r="HK12" i="225"/>
  <c r="HJ12" i="225"/>
  <c r="HI12" i="225"/>
  <c r="HH12" i="225"/>
  <c r="HG12" i="225"/>
  <c r="HF12" i="225"/>
  <c r="HE12" i="225"/>
  <c r="HD12" i="225"/>
  <c r="HC12" i="225"/>
  <c r="HB12" i="225"/>
  <c r="HA12" i="225"/>
  <c r="GZ12" i="225"/>
  <c r="GY12" i="225"/>
  <c r="GX12" i="225"/>
  <c r="GW12" i="225"/>
  <c r="GV12" i="225"/>
  <c r="GU12" i="225"/>
  <c r="GT12" i="225"/>
  <c r="GS12" i="225"/>
  <c r="GR12" i="225"/>
  <c r="GQ12" i="225"/>
  <c r="GP12" i="225"/>
  <c r="GO12" i="225"/>
  <c r="GN12" i="225"/>
  <c r="GM12" i="225"/>
  <c r="GL12" i="225"/>
  <c r="GK12" i="225"/>
  <c r="GJ12" i="225"/>
  <c r="GI12" i="225"/>
  <c r="GH12" i="225"/>
  <c r="GG12" i="225"/>
  <c r="GF12" i="225"/>
  <c r="GE12" i="225"/>
  <c r="GD12" i="225"/>
  <c r="GC12" i="225"/>
  <c r="GB12" i="225"/>
  <c r="GA12" i="225"/>
  <c r="FZ12" i="225"/>
  <c r="FY12" i="225"/>
  <c r="FX12" i="225"/>
  <c r="FW12" i="225"/>
  <c r="FV12" i="225"/>
  <c r="FU12" i="225"/>
  <c r="FT12" i="225"/>
  <c r="FS12" i="225"/>
  <c r="FR12" i="225"/>
  <c r="FQ12" i="225"/>
  <c r="FP12" i="225"/>
  <c r="FO12" i="225"/>
  <c r="FN12" i="225"/>
  <c r="FM12" i="225"/>
  <c r="FL12" i="225"/>
  <c r="FK12" i="225"/>
  <c r="FJ12" i="225"/>
  <c r="FI12" i="225"/>
  <c r="FH12" i="225"/>
  <c r="FG12" i="225"/>
  <c r="FF12" i="225"/>
  <c r="FE12" i="225"/>
  <c r="FD12" i="225"/>
  <c r="FC12" i="225"/>
  <c r="FB12" i="225"/>
  <c r="FA12" i="225"/>
  <c r="EZ12" i="225"/>
  <c r="EY12" i="225"/>
  <c r="EX12" i="225"/>
  <c r="EW12" i="225"/>
  <c r="EV12" i="225"/>
  <c r="EU12" i="225"/>
  <c r="ET12" i="225"/>
  <c r="ES12" i="225"/>
  <c r="ER12" i="225"/>
  <c r="EQ12" i="225"/>
  <c r="EP12" i="225"/>
  <c r="EO12" i="225"/>
  <c r="EN12" i="225"/>
  <c r="EM12" i="225"/>
  <c r="EL12" i="225"/>
  <c r="EK12" i="225"/>
  <c r="EJ12" i="225"/>
  <c r="EI12" i="225"/>
  <c r="EH12" i="225"/>
  <c r="EG12" i="225"/>
  <c r="EF12" i="225"/>
  <c r="EE12" i="225"/>
  <c r="ED12" i="225"/>
  <c r="EC12" i="225"/>
  <c r="EB12" i="225"/>
  <c r="EA12" i="225"/>
  <c r="DZ12" i="225"/>
  <c r="DY12" i="225"/>
  <c r="DX12" i="225"/>
  <c r="DW12" i="225"/>
  <c r="DV12" i="225"/>
  <c r="DU12" i="225"/>
  <c r="DT12" i="225"/>
  <c r="DS12" i="225"/>
  <c r="DR12" i="225"/>
  <c r="DQ12" i="225"/>
  <c r="DP12" i="225"/>
  <c r="DO12" i="225"/>
  <c r="DN12" i="225"/>
  <c r="DM12" i="225"/>
  <c r="DL12" i="225"/>
  <c r="DK12" i="225"/>
  <c r="DJ12" i="225"/>
  <c r="DI12" i="225"/>
  <c r="DH12" i="225"/>
  <c r="DG12" i="225"/>
  <c r="DF12" i="225"/>
  <c r="DE12" i="225"/>
  <c r="DD12" i="225"/>
  <c r="DC12" i="225"/>
  <c r="DB12" i="225"/>
  <c r="DA12" i="225"/>
  <c r="CZ12" i="225"/>
  <c r="CY12" i="225"/>
  <c r="CX12" i="225"/>
  <c r="CW12" i="225"/>
  <c r="CV12" i="225"/>
  <c r="CU12" i="225"/>
  <c r="CT12" i="225"/>
  <c r="CS12" i="225"/>
  <c r="CR12" i="225"/>
  <c r="CQ12" i="225"/>
  <c r="CP12" i="225"/>
  <c r="CO12" i="225"/>
  <c r="CN12" i="225"/>
  <c r="CM12" i="225"/>
  <c r="CL12" i="225"/>
  <c r="CK12" i="225"/>
  <c r="CJ12" i="225"/>
  <c r="CI12" i="225"/>
  <c r="CH12" i="225"/>
  <c r="CG12" i="225"/>
  <c r="CF12" i="225"/>
  <c r="CE12" i="225"/>
  <c r="CD12" i="225"/>
  <c r="CC12" i="225"/>
  <c r="CB12" i="225"/>
  <c r="CA12" i="225"/>
  <c r="BZ12" i="225"/>
  <c r="BY12" i="225"/>
  <c r="BX12" i="225"/>
  <c r="BW12" i="225"/>
  <c r="BV12" i="225"/>
  <c r="BU12" i="225"/>
  <c r="BT12" i="225"/>
  <c r="BS12" i="225"/>
  <c r="BR12" i="225"/>
  <c r="BQ12" i="225"/>
  <c r="BP12" i="225"/>
  <c r="BO12" i="225"/>
  <c r="BN12" i="225"/>
  <c r="BM12" i="225"/>
  <c r="BL12" i="225"/>
  <c r="BK12" i="225"/>
  <c r="BJ12" i="225"/>
  <c r="BI12" i="225"/>
  <c r="BH12" i="225"/>
  <c r="BG12" i="225"/>
  <c r="BF12" i="225"/>
  <c r="BE12" i="225"/>
  <c r="BD12" i="225"/>
  <c r="BC12" i="225"/>
  <c r="BB12" i="225"/>
  <c r="BA12" i="225"/>
  <c r="AZ12" i="225"/>
  <c r="AY12" i="225"/>
  <c r="AX12" i="225"/>
  <c r="AW12" i="225"/>
  <c r="AV12" i="225"/>
  <c r="AU12" i="225"/>
  <c r="AT12" i="225"/>
  <c r="AS12" i="225"/>
  <c r="AR12" i="225"/>
  <c r="AQ12" i="225"/>
  <c r="AP12" i="225"/>
  <c r="AO12" i="225"/>
  <c r="AN12" i="225"/>
  <c r="AM12" i="225"/>
  <c r="AL12" i="225"/>
  <c r="AK12" i="225"/>
  <c r="AJ12" i="225"/>
  <c r="AI12" i="225"/>
  <c r="AH12" i="225"/>
  <c r="AG12" i="225"/>
  <c r="AF12" i="225"/>
  <c r="AE12" i="225"/>
  <c r="AD12" i="225"/>
  <c r="AC12" i="225"/>
  <c r="AB12" i="225"/>
  <c r="AA12" i="225"/>
  <c r="Z12" i="225"/>
  <c r="Y12" i="225"/>
  <c r="X12" i="225"/>
  <c r="W12" i="225"/>
  <c r="V12" i="225"/>
  <c r="U12" i="225"/>
  <c r="T12" i="225"/>
  <c r="S12" i="225"/>
  <c r="R12" i="225"/>
  <c r="Q12" i="225"/>
  <c r="P12" i="225"/>
  <c r="O12" i="225"/>
  <c r="N12" i="225"/>
  <c r="M12" i="225"/>
  <c r="L12" i="225"/>
  <c r="K12" i="225"/>
  <c r="J12" i="225"/>
  <c r="I12" i="225"/>
  <c r="H12" i="225"/>
  <c r="G12" i="225"/>
  <c r="F12" i="225"/>
  <c r="E12" i="225"/>
  <c r="D12" i="225"/>
  <c r="C12" i="225"/>
  <c r="B12" i="225"/>
  <c r="JA10" i="225"/>
  <c r="IZ10" i="225"/>
  <c r="IY10" i="225"/>
  <c r="IX10" i="225"/>
  <c r="IW10" i="225"/>
  <c r="IV10" i="225"/>
  <c r="IU10" i="225"/>
  <c r="IT10" i="225"/>
  <c r="IS10" i="225"/>
  <c r="IR10" i="225"/>
  <c r="IQ10" i="225"/>
  <c r="IP10" i="225"/>
  <c r="IO10" i="225"/>
  <c r="IN10" i="225"/>
  <c r="IM10" i="225"/>
  <c r="IL10" i="225"/>
  <c r="IK10" i="225"/>
  <c r="IJ10" i="225"/>
  <c r="II10" i="225"/>
  <c r="IH10" i="225"/>
  <c r="IG10" i="225"/>
  <c r="IF10" i="225"/>
  <c r="IE10" i="225"/>
  <c r="ID10" i="225"/>
  <c r="IC10" i="225"/>
  <c r="IB10" i="225"/>
  <c r="IA10" i="225"/>
  <c r="HZ10" i="225"/>
  <c r="HY10" i="225"/>
  <c r="HX10" i="225"/>
  <c r="HW10" i="225"/>
  <c r="HV10" i="225"/>
  <c r="HU10" i="225"/>
  <c r="HT10" i="225"/>
  <c r="HS10" i="225"/>
  <c r="HR10" i="225"/>
  <c r="HQ10" i="225"/>
  <c r="HP10" i="225"/>
  <c r="HO10" i="225"/>
  <c r="HN10" i="225"/>
  <c r="HM10" i="225"/>
  <c r="HL10" i="225"/>
  <c r="HK10" i="225"/>
  <c r="HJ10" i="225"/>
  <c r="HI10" i="225"/>
  <c r="HH10" i="225"/>
  <c r="HG10" i="225"/>
  <c r="HF10" i="225"/>
  <c r="HE10" i="225"/>
  <c r="HD10" i="225"/>
  <c r="HC10" i="225"/>
  <c r="HB10" i="225"/>
  <c r="HA10" i="225"/>
  <c r="GZ10" i="225"/>
  <c r="GY10" i="225"/>
  <c r="GX10" i="225"/>
  <c r="GW10" i="225"/>
  <c r="GV10" i="225"/>
  <c r="GU10" i="225"/>
  <c r="GT10" i="225"/>
  <c r="GS10" i="225"/>
  <c r="GR10" i="225"/>
  <c r="GQ10" i="225"/>
  <c r="GP10" i="225"/>
  <c r="GO10" i="225"/>
  <c r="GN10" i="225"/>
  <c r="GM10" i="225"/>
  <c r="GL10" i="225"/>
  <c r="GK10" i="225"/>
  <c r="GJ10" i="225"/>
  <c r="GI10" i="225"/>
  <c r="GH10" i="225"/>
  <c r="GG10" i="225"/>
  <c r="GF10" i="225"/>
  <c r="GE10" i="225"/>
  <c r="GD10" i="225"/>
  <c r="GC10" i="225"/>
  <c r="GB10" i="225"/>
  <c r="GA10" i="225"/>
  <c r="FZ10" i="225"/>
  <c r="FY10" i="225"/>
  <c r="FX10" i="225"/>
  <c r="FW10" i="225"/>
  <c r="FV10" i="225"/>
  <c r="FU10" i="225"/>
  <c r="FT10" i="225"/>
  <c r="FS10" i="225"/>
  <c r="FR10" i="225"/>
  <c r="FQ10" i="225"/>
  <c r="FP10" i="225"/>
  <c r="FO10" i="225"/>
  <c r="FN10" i="225"/>
  <c r="FM10" i="225"/>
  <c r="FL10" i="225"/>
  <c r="FK10" i="225"/>
  <c r="FJ10" i="225"/>
  <c r="FI10" i="225"/>
  <c r="FH10" i="225"/>
  <c r="FG10" i="225"/>
  <c r="FF10" i="225"/>
  <c r="FE10" i="225"/>
  <c r="FD10" i="225"/>
  <c r="FC10" i="225"/>
  <c r="FB10" i="225"/>
  <c r="FA10" i="225"/>
  <c r="EZ10" i="225"/>
  <c r="EY10" i="225"/>
  <c r="EX10" i="225"/>
  <c r="EW10" i="225"/>
  <c r="EV10" i="225"/>
  <c r="EU10" i="225"/>
  <c r="ET10" i="225"/>
  <c r="ES10" i="225"/>
  <c r="ER10" i="225"/>
  <c r="EQ10" i="225"/>
  <c r="EP10" i="225"/>
  <c r="EO10" i="225"/>
  <c r="EN10" i="225"/>
  <c r="EM10" i="225"/>
  <c r="EL10" i="225"/>
  <c r="EK10" i="225"/>
  <c r="EJ10" i="225"/>
  <c r="EI10" i="225"/>
  <c r="EH10" i="225"/>
  <c r="EG10" i="225"/>
  <c r="EF10" i="225"/>
  <c r="EE10" i="225"/>
  <c r="ED10" i="225"/>
  <c r="EC10" i="225"/>
  <c r="EB10" i="225"/>
  <c r="EA10" i="225"/>
  <c r="DZ10" i="225"/>
  <c r="DY10" i="225"/>
  <c r="DX10" i="225"/>
  <c r="DW10" i="225"/>
  <c r="DV10" i="225"/>
  <c r="DU10" i="225"/>
  <c r="DT10" i="225"/>
  <c r="DS10" i="225"/>
  <c r="DR10" i="225"/>
  <c r="DQ10" i="225"/>
  <c r="DP10" i="225"/>
  <c r="DO10" i="225"/>
  <c r="DN10" i="225"/>
  <c r="DM10" i="225"/>
  <c r="DL10" i="225"/>
  <c r="DK10" i="225"/>
  <c r="DJ10" i="225"/>
  <c r="DI10" i="225"/>
  <c r="DH10" i="225"/>
  <c r="DG10" i="225"/>
  <c r="DF10" i="225"/>
  <c r="DE10" i="225"/>
  <c r="DD10" i="225"/>
  <c r="DC10" i="225"/>
  <c r="DB10" i="225"/>
  <c r="DA10" i="225"/>
  <c r="CZ10" i="225"/>
  <c r="CY10" i="225"/>
  <c r="CX10" i="225"/>
  <c r="CW10" i="225"/>
  <c r="CV10" i="225"/>
  <c r="CU10" i="225"/>
  <c r="CT10" i="225"/>
  <c r="CS10" i="225"/>
  <c r="CR10" i="225"/>
  <c r="CQ10" i="225"/>
  <c r="CP10" i="225"/>
  <c r="CO10" i="225"/>
  <c r="CN10" i="225"/>
  <c r="CM10" i="225"/>
  <c r="CL10" i="225"/>
  <c r="CK10" i="225"/>
  <c r="CJ10" i="225"/>
  <c r="CI10" i="225"/>
  <c r="CH10" i="225"/>
  <c r="CG10" i="225"/>
  <c r="CF10" i="225"/>
  <c r="CE10" i="225"/>
  <c r="CD10" i="225"/>
  <c r="CC10" i="225"/>
  <c r="CB10" i="225"/>
  <c r="CA10" i="225"/>
  <c r="BZ10" i="225"/>
  <c r="BY10" i="225"/>
  <c r="BX10" i="225"/>
  <c r="BW10" i="225"/>
  <c r="BV10" i="225"/>
  <c r="BU10" i="225"/>
  <c r="BT10" i="225"/>
  <c r="BS10" i="225"/>
  <c r="BR10" i="225"/>
  <c r="BQ10" i="225"/>
  <c r="BP10" i="225"/>
  <c r="BO10" i="225"/>
  <c r="BN10" i="225"/>
  <c r="BM10" i="225"/>
  <c r="BL10" i="225"/>
  <c r="BK10" i="225"/>
  <c r="BJ10" i="225"/>
  <c r="BI10" i="225"/>
  <c r="BH10" i="225"/>
  <c r="BG10" i="225"/>
  <c r="BF10" i="225"/>
  <c r="BE10" i="225"/>
  <c r="BD10" i="225"/>
  <c r="BC10" i="225"/>
  <c r="BB10" i="225"/>
  <c r="BA10" i="225"/>
  <c r="AZ10" i="225"/>
  <c r="AY10" i="225"/>
  <c r="AX10" i="225"/>
  <c r="AW10" i="225"/>
  <c r="AV10" i="225"/>
  <c r="AU10" i="225"/>
  <c r="AT10" i="225"/>
  <c r="AS10" i="225"/>
  <c r="AR10" i="225"/>
  <c r="AQ10" i="225"/>
  <c r="AP10" i="225"/>
  <c r="AO10" i="225"/>
  <c r="AN10" i="225"/>
  <c r="AM10" i="225"/>
  <c r="AL10" i="225"/>
  <c r="AK10" i="225"/>
  <c r="AJ10" i="225"/>
  <c r="AI10" i="225"/>
  <c r="AH10" i="225"/>
  <c r="AG10" i="225"/>
  <c r="AF10" i="225"/>
  <c r="AE10" i="225"/>
  <c r="AD10" i="225"/>
  <c r="AC10" i="225"/>
  <c r="AB10" i="225"/>
  <c r="AA10" i="225"/>
  <c r="Z10" i="225"/>
  <c r="Y10" i="225"/>
  <c r="X10" i="225"/>
  <c r="W10" i="225"/>
  <c r="V10" i="225"/>
  <c r="U10" i="225"/>
  <c r="T10" i="225"/>
  <c r="S10" i="225"/>
  <c r="R10" i="225"/>
  <c r="Q10" i="225"/>
  <c r="P10" i="225"/>
  <c r="O10" i="225"/>
  <c r="N10" i="225"/>
  <c r="M10" i="225"/>
  <c r="L10" i="225"/>
  <c r="K10" i="225"/>
  <c r="J10" i="225"/>
  <c r="I10" i="225"/>
  <c r="H10" i="225"/>
  <c r="G10" i="225"/>
  <c r="F10" i="225"/>
  <c r="E10" i="225"/>
  <c r="D10" i="225"/>
  <c r="C10" i="225"/>
  <c r="B10" i="225"/>
  <c r="JA9" i="225"/>
  <c r="IZ9" i="225"/>
  <c r="IY9" i="225"/>
  <c r="IX9" i="225"/>
  <c r="IW9" i="225"/>
  <c r="IV9" i="225"/>
  <c r="IU9" i="225"/>
  <c r="IT9" i="225"/>
  <c r="IS9" i="225"/>
  <c r="IR9" i="225"/>
  <c r="IQ9" i="225"/>
  <c r="IP9" i="225"/>
  <c r="IO9" i="225"/>
  <c r="IN9" i="225"/>
  <c r="IM9" i="225"/>
  <c r="IL9" i="225"/>
  <c r="IK9" i="225"/>
  <c r="IJ9" i="225"/>
  <c r="II9" i="225"/>
  <c r="IH9" i="225"/>
  <c r="IG9" i="225"/>
  <c r="IF9" i="225"/>
  <c r="IE9" i="225"/>
  <c r="ID9" i="225"/>
  <c r="IC9" i="225"/>
  <c r="IB9" i="225"/>
  <c r="IA9" i="225"/>
  <c r="HZ9" i="225"/>
  <c r="HY9" i="225"/>
  <c r="HX9" i="225"/>
  <c r="HW9" i="225"/>
  <c r="HV9" i="225"/>
  <c r="HU9" i="225"/>
  <c r="HT9" i="225"/>
  <c r="HS9" i="225"/>
  <c r="HR9" i="225"/>
  <c r="HQ9" i="225"/>
  <c r="HP9" i="225"/>
  <c r="HO9" i="225"/>
  <c r="HN9" i="225"/>
  <c r="HM9" i="225"/>
  <c r="HL9" i="225"/>
  <c r="HK9" i="225"/>
  <c r="HJ9" i="225"/>
  <c r="HI9" i="225"/>
  <c r="HH9" i="225"/>
  <c r="HG9" i="225"/>
  <c r="HF9" i="225"/>
  <c r="HE9" i="225"/>
  <c r="HD9" i="225"/>
  <c r="HC9" i="225"/>
  <c r="HB9" i="225"/>
  <c r="HA9" i="225"/>
  <c r="GZ9" i="225"/>
  <c r="GY9" i="225"/>
  <c r="GX9" i="225"/>
  <c r="GW9" i="225"/>
  <c r="GV9" i="225"/>
  <c r="GU9" i="225"/>
  <c r="GT9" i="225"/>
  <c r="GS9" i="225"/>
  <c r="GR9" i="225"/>
  <c r="GQ9" i="225"/>
  <c r="GP9" i="225"/>
  <c r="GO9" i="225"/>
  <c r="GN9" i="225"/>
  <c r="GM9" i="225"/>
  <c r="GL9" i="225"/>
  <c r="GK9" i="225"/>
  <c r="GJ9" i="225"/>
  <c r="GI9" i="225"/>
  <c r="GH9" i="225"/>
  <c r="GG9" i="225"/>
  <c r="GF9" i="225"/>
  <c r="GE9" i="225"/>
  <c r="GD9" i="225"/>
  <c r="GC9" i="225"/>
  <c r="GB9" i="225"/>
  <c r="GA9" i="225"/>
  <c r="FZ9" i="225"/>
  <c r="FY9" i="225"/>
  <c r="FX9" i="225"/>
  <c r="FW9" i="225"/>
  <c r="FV9" i="225"/>
  <c r="FU9" i="225"/>
  <c r="FT9" i="225"/>
  <c r="FS9" i="225"/>
  <c r="FR9" i="225"/>
  <c r="FQ9" i="225"/>
  <c r="FP9" i="225"/>
  <c r="FO9" i="225"/>
  <c r="FN9" i="225"/>
  <c r="FM9" i="225"/>
  <c r="FL9" i="225"/>
  <c r="FK9" i="225"/>
  <c r="FJ9" i="225"/>
  <c r="FI9" i="225"/>
  <c r="FH9" i="225"/>
  <c r="FG9" i="225"/>
  <c r="FF9" i="225"/>
  <c r="FE9" i="225"/>
  <c r="FD9" i="225"/>
  <c r="FC9" i="225"/>
  <c r="FB9" i="225"/>
  <c r="FA9" i="225"/>
  <c r="EZ9" i="225"/>
  <c r="EY9" i="225"/>
  <c r="EX9" i="225"/>
  <c r="EW9" i="225"/>
  <c r="EV9" i="225"/>
  <c r="EU9" i="225"/>
  <c r="ET9" i="225"/>
  <c r="ES9" i="225"/>
  <c r="ER9" i="225"/>
  <c r="EQ9" i="225"/>
  <c r="EP9" i="225"/>
  <c r="EO9" i="225"/>
  <c r="EN9" i="225"/>
  <c r="EM9" i="225"/>
  <c r="EL9" i="225"/>
  <c r="EK9" i="225"/>
  <c r="EJ9" i="225"/>
  <c r="EI9" i="225"/>
  <c r="EH9" i="225"/>
  <c r="EG9" i="225"/>
  <c r="EF9" i="225"/>
  <c r="EE9" i="225"/>
  <c r="ED9" i="225"/>
  <c r="EC9" i="225"/>
  <c r="EB9" i="225"/>
  <c r="EA9" i="225"/>
  <c r="DZ9" i="225"/>
  <c r="DY9" i="225"/>
  <c r="DX9" i="225"/>
  <c r="DW9" i="225"/>
  <c r="DV9" i="225"/>
  <c r="DU9" i="225"/>
  <c r="DT9" i="225"/>
  <c r="DS9" i="225"/>
  <c r="DR9" i="225"/>
  <c r="DQ9" i="225"/>
  <c r="DP9" i="225"/>
  <c r="DO9" i="225"/>
  <c r="DN9" i="225"/>
  <c r="DM9" i="225"/>
  <c r="DL9" i="225"/>
  <c r="DK9" i="225"/>
  <c r="DJ9" i="225"/>
  <c r="DI9" i="225"/>
  <c r="DH9" i="225"/>
  <c r="DG9" i="225"/>
  <c r="DF9" i="225"/>
  <c r="DE9" i="225"/>
  <c r="DD9" i="225"/>
  <c r="DC9" i="225"/>
  <c r="DB9" i="225"/>
  <c r="DA9" i="225"/>
  <c r="CZ9" i="225"/>
  <c r="CY9" i="225"/>
  <c r="CX9" i="225"/>
  <c r="CW9" i="225"/>
  <c r="CV9" i="225"/>
  <c r="CU9" i="225"/>
  <c r="CT9" i="225"/>
  <c r="CS9" i="225"/>
  <c r="CR9" i="225"/>
  <c r="CQ9" i="225"/>
  <c r="CP9" i="225"/>
  <c r="CO9" i="225"/>
  <c r="CN9" i="225"/>
  <c r="CM9" i="225"/>
  <c r="CL9" i="225"/>
  <c r="CK9" i="225"/>
  <c r="CJ9" i="225"/>
  <c r="CI9" i="225"/>
  <c r="CH9" i="225"/>
  <c r="CG9" i="225"/>
  <c r="CF9" i="225"/>
  <c r="CE9" i="225"/>
  <c r="CD9" i="225"/>
  <c r="CC9" i="225"/>
  <c r="CB9" i="225"/>
  <c r="CA9" i="225"/>
  <c r="BZ9" i="225"/>
  <c r="BY9" i="225"/>
  <c r="BX9" i="225"/>
  <c r="BW9" i="225"/>
  <c r="BV9" i="225"/>
  <c r="BU9" i="225"/>
  <c r="BT9" i="225"/>
  <c r="BS9" i="225"/>
  <c r="BR9" i="225"/>
  <c r="BQ9" i="225"/>
  <c r="BP9" i="225"/>
  <c r="BO9" i="225"/>
  <c r="BN9" i="225"/>
  <c r="BM9" i="225"/>
  <c r="BL9" i="225"/>
  <c r="BK9" i="225"/>
  <c r="BJ9" i="225"/>
  <c r="BI9" i="225"/>
  <c r="BH9" i="225"/>
  <c r="BG9" i="225"/>
  <c r="BF9" i="225"/>
  <c r="BE9" i="225"/>
  <c r="BD9" i="225"/>
  <c r="BC9" i="225"/>
  <c r="BB9" i="225"/>
  <c r="BA9" i="225"/>
  <c r="AZ9" i="225"/>
  <c r="AY9" i="225"/>
  <c r="AX9" i="225"/>
  <c r="AW9" i="225"/>
  <c r="AV9" i="225"/>
  <c r="AU9" i="225"/>
  <c r="AT9" i="225"/>
  <c r="AS9" i="225"/>
  <c r="AR9" i="225"/>
  <c r="AQ9" i="225"/>
  <c r="AP9" i="225"/>
  <c r="AO9" i="225"/>
  <c r="AN9" i="225"/>
  <c r="AM9" i="225"/>
  <c r="AL9" i="225"/>
  <c r="AK9" i="225"/>
  <c r="AJ9" i="225"/>
  <c r="AI9" i="225"/>
  <c r="AH9" i="225"/>
  <c r="AG9" i="225"/>
  <c r="AF9" i="225"/>
  <c r="AE9" i="225"/>
  <c r="AD9" i="225"/>
  <c r="AC9" i="225"/>
  <c r="AB9" i="225"/>
  <c r="AA9" i="225"/>
  <c r="Z9" i="225"/>
  <c r="Y9" i="225"/>
  <c r="X9" i="225"/>
  <c r="W9" i="225"/>
  <c r="V9" i="225"/>
  <c r="U9" i="225"/>
  <c r="T9" i="225"/>
  <c r="S9" i="225"/>
  <c r="R9" i="225"/>
  <c r="Q9" i="225"/>
  <c r="P9" i="225"/>
  <c r="O9" i="225"/>
  <c r="N9" i="225"/>
  <c r="M9" i="225"/>
  <c r="L9" i="225"/>
  <c r="K9" i="225"/>
  <c r="J9" i="225"/>
  <c r="I9" i="225"/>
  <c r="H9" i="225"/>
  <c r="G9" i="225"/>
  <c r="F9" i="225"/>
  <c r="E9" i="225"/>
  <c r="D9" i="225"/>
  <c r="C9" i="225"/>
  <c r="B9" i="225"/>
  <c r="JA7" i="225"/>
  <c r="IZ7" i="225"/>
  <c r="IY7" i="225"/>
  <c r="IX7" i="225"/>
  <c r="IW7" i="225"/>
  <c r="IV7" i="225"/>
  <c r="IU7" i="225"/>
  <c r="IT7" i="225"/>
  <c r="IS7" i="225"/>
  <c r="IR7" i="225"/>
  <c r="IQ7" i="225"/>
  <c r="IP7" i="225"/>
  <c r="IO7" i="225"/>
  <c r="IN7" i="225"/>
  <c r="IM7" i="225"/>
  <c r="IL7" i="225"/>
  <c r="IK7" i="225"/>
  <c r="IJ7" i="225"/>
  <c r="II7" i="225"/>
  <c r="IH7" i="225"/>
  <c r="IG7" i="225"/>
  <c r="IF7" i="225"/>
  <c r="IE7" i="225"/>
  <c r="ID7" i="225"/>
  <c r="IC7" i="225"/>
  <c r="IB7" i="225"/>
  <c r="IA7" i="225"/>
  <c r="HZ7" i="225"/>
  <c r="HY7" i="225"/>
  <c r="HX7" i="225"/>
  <c r="HW7" i="225"/>
  <c r="HV7" i="225"/>
  <c r="HU7" i="225"/>
  <c r="HT7" i="225"/>
  <c r="HS7" i="225"/>
  <c r="HR7" i="225"/>
  <c r="HQ7" i="225"/>
  <c r="HP7" i="225"/>
  <c r="HO7" i="225"/>
  <c r="HN7" i="225"/>
  <c r="HM7" i="225"/>
  <c r="HL7" i="225"/>
  <c r="HK7" i="225"/>
  <c r="HJ7" i="225"/>
  <c r="HI7" i="225"/>
  <c r="HH7" i="225"/>
  <c r="HG7" i="225"/>
  <c r="HF7" i="225"/>
  <c r="HE7" i="225"/>
  <c r="HD7" i="225"/>
  <c r="HC7" i="225"/>
  <c r="HB7" i="225"/>
  <c r="HA7" i="225"/>
  <c r="GZ7" i="225"/>
  <c r="GY7" i="225"/>
  <c r="GX7" i="225"/>
  <c r="GW7" i="225"/>
  <c r="GV7" i="225"/>
  <c r="GU7" i="225"/>
  <c r="GT7" i="225"/>
  <c r="GS7" i="225"/>
  <c r="GR7" i="225"/>
  <c r="GQ7" i="225"/>
  <c r="GP7" i="225"/>
  <c r="GO7" i="225"/>
  <c r="GN7" i="225"/>
  <c r="GM7" i="225"/>
  <c r="GL7" i="225"/>
  <c r="GK7" i="225"/>
  <c r="GJ7" i="225"/>
  <c r="GI7" i="225"/>
  <c r="GH7" i="225"/>
  <c r="GG7" i="225"/>
  <c r="GF7" i="225"/>
  <c r="GE7" i="225"/>
  <c r="GD7" i="225"/>
  <c r="GC7" i="225"/>
  <c r="GB7" i="225"/>
  <c r="GA7" i="225"/>
  <c r="FZ7" i="225"/>
  <c r="FY7" i="225"/>
  <c r="FX7" i="225"/>
  <c r="FW7" i="225"/>
  <c r="FV7" i="225"/>
  <c r="FU7" i="225"/>
  <c r="FT7" i="225"/>
  <c r="FS7" i="225"/>
  <c r="FR7" i="225"/>
  <c r="FQ7" i="225"/>
  <c r="FP7" i="225"/>
  <c r="FO7" i="225"/>
  <c r="FN7" i="225"/>
  <c r="FM7" i="225"/>
  <c r="FL7" i="225"/>
  <c r="FK7" i="225"/>
  <c r="FJ7" i="225"/>
  <c r="FI7" i="225"/>
  <c r="FH7" i="225"/>
  <c r="FG7" i="225"/>
  <c r="FF7" i="225"/>
  <c r="FE7" i="225"/>
  <c r="FD7" i="225"/>
  <c r="FC7" i="225"/>
  <c r="FB7" i="225"/>
  <c r="FA7" i="225"/>
  <c r="EZ7" i="225"/>
  <c r="EY7" i="225"/>
  <c r="EX7" i="225"/>
  <c r="EW7" i="225"/>
  <c r="EV7" i="225"/>
  <c r="EU7" i="225"/>
  <c r="ET7" i="225"/>
  <c r="ES7" i="225"/>
  <c r="ER7" i="225"/>
  <c r="EQ7" i="225"/>
  <c r="EP7" i="225"/>
  <c r="EO7" i="225"/>
  <c r="EN7" i="225"/>
  <c r="EM7" i="225"/>
  <c r="EL7" i="225"/>
  <c r="EK7" i="225"/>
  <c r="EJ7" i="225"/>
  <c r="EI7" i="225"/>
  <c r="EH7" i="225"/>
  <c r="EG7" i="225"/>
  <c r="EF7" i="225"/>
  <c r="EE7" i="225"/>
  <c r="ED7" i="225"/>
  <c r="EC7" i="225"/>
  <c r="EB7" i="225"/>
  <c r="EA7" i="225"/>
  <c r="DZ7" i="225"/>
  <c r="DY7" i="225"/>
  <c r="DX7" i="225"/>
  <c r="DW7" i="225"/>
  <c r="DV7" i="225"/>
  <c r="DU7" i="225"/>
  <c r="DT7" i="225"/>
  <c r="DS7" i="225"/>
  <c r="DR7" i="225"/>
  <c r="DQ7" i="225"/>
  <c r="DP7" i="225"/>
  <c r="DO7" i="225"/>
  <c r="DN7" i="225"/>
  <c r="DM7" i="225"/>
  <c r="DL7" i="225"/>
  <c r="DK7" i="225"/>
  <c r="DJ7" i="225"/>
  <c r="DI7" i="225"/>
  <c r="DH7" i="225"/>
  <c r="DG7" i="225"/>
  <c r="DF7" i="225"/>
  <c r="DE7" i="225"/>
  <c r="DD7" i="225"/>
  <c r="DC7" i="225"/>
  <c r="DB7" i="225"/>
  <c r="DA7" i="225"/>
  <c r="CZ7" i="225"/>
  <c r="CY7" i="225"/>
  <c r="CX7" i="225"/>
  <c r="CW7" i="225"/>
  <c r="CV7" i="225"/>
  <c r="CU7" i="225"/>
  <c r="CT7" i="225"/>
  <c r="CS7" i="225"/>
  <c r="CR7" i="225"/>
  <c r="CQ7" i="225"/>
  <c r="CP7" i="225"/>
  <c r="CO7" i="225"/>
  <c r="CN7" i="225"/>
  <c r="CM7" i="225"/>
  <c r="CL7" i="225"/>
  <c r="CK7" i="225"/>
  <c r="CJ7" i="225"/>
  <c r="CI7" i="225"/>
  <c r="CH7" i="225"/>
  <c r="CG7" i="225"/>
  <c r="CF7" i="225"/>
  <c r="CE7" i="225"/>
  <c r="CD7" i="225"/>
  <c r="CC7" i="225"/>
  <c r="CB7" i="225"/>
  <c r="CA7" i="225"/>
  <c r="BZ7" i="225"/>
  <c r="BY7" i="225"/>
  <c r="BX7" i="225"/>
  <c r="BW7" i="225"/>
  <c r="BV7" i="225"/>
  <c r="BU7" i="225"/>
  <c r="BT7" i="225"/>
  <c r="BS7" i="225"/>
  <c r="BR7" i="225"/>
  <c r="BQ7" i="225"/>
  <c r="BP7" i="225"/>
  <c r="BO7" i="225"/>
  <c r="BN7" i="225"/>
  <c r="BM7" i="225"/>
  <c r="BL7" i="225"/>
  <c r="BK7" i="225"/>
  <c r="BJ7" i="225"/>
  <c r="BI7" i="225"/>
  <c r="BH7" i="225"/>
  <c r="BG7" i="225"/>
  <c r="BF7" i="225"/>
  <c r="BE7" i="225"/>
  <c r="BD7" i="225"/>
  <c r="BC7" i="225"/>
  <c r="BB7" i="225"/>
  <c r="BA7" i="225"/>
  <c r="AZ7" i="225"/>
  <c r="AY7" i="225"/>
  <c r="AX7" i="225"/>
  <c r="AW7" i="225"/>
  <c r="AV7" i="225"/>
  <c r="AU7" i="225"/>
  <c r="AT7" i="225"/>
  <c r="AS7" i="225"/>
  <c r="AR7" i="225"/>
  <c r="AQ7" i="225"/>
  <c r="AP7" i="225"/>
  <c r="AO7" i="225"/>
  <c r="AN7" i="225"/>
  <c r="AM7" i="225"/>
  <c r="AL7" i="225"/>
  <c r="AK7" i="225"/>
  <c r="AJ7" i="225"/>
  <c r="AI7" i="225"/>
  <c r="AH7" i="225"/>
  <c r="AG7" i="225"/>
  <c r="AF7" i="225"/>
  <c r="AE7" i="225"/>
  <c r="AD7" i="225"/>
  <c r="AC7" i="225"/>
  <c r="AB7" i="225"/>
  <c r="AA7" i="225"/>
  <c r="Z7" i="225"/>
  <c r="Y7" i="225"/>
  <c r="X7" i="225"/>
  <c r="W7" i="225"/>
  <c r="V7" i="225"/>
  <c r="U7" i="225"/>
  <c r="T7" i="225"/>
  <c r="S7" i="225"/>
  <c r="R7" i="225"/>
  <c r="Q7" i="225"/>
  <c r="P7" i="225"/>
  <c r="O7" i="225"/>
  <c r="N7" i="225"/>
  <c r="M7" i="225"/>
  <c r="L7" i="225"/>
  <c r="K7" i="225"/>
  <c r="J7" i="225"/>
  <c r="I7" i="225"/>
  <c r="H7" i="225"/>
  <c r="G7" i="225"/>
  <c r="F7" i="225"/>
  <c r="E7" i="225"/>
  <c r="D7" i="225"/>
  <c r="C7" i="225"/>
  <c r="B7" i="225"/>
  <c r="JA6" i="225"/>
  <c r="IZ6" i="225"/>
  <c r="IY6" i="225"/>
  <c r="IX6" i="225"/>
  <c r="IW6" i="225"/>
  <c r="IV6" i="225"/>
  <c r="IU6" i="225"/>
  <c r="IT6" i="225"/>
  <c r="IS6" i="225"/>
  <c r="IR6" i="225"/>
  <c r="IQ6" i="225"/>
  <c r="IP6" i="225"/>
  <c r="IO6" i="225"/>
  <c r="IN6" i="225"/>
  <c r="IM6" i="225"/>
  <c r="IL6" i="225"/>
  <c r="IK6" i="225"/>
  <c r="IJ6" i="225"/>
  <c r="II6" i="225"/>
  <c r="IH6" i="225"/>
  <c r="IG6" i="225"/>
  <c r="IF6" i="225"/>
  <c r="IE6" i="225"/>
  <c r="ID6" i="225"/>
  <c r="IC6" i="225"/>
  <c r="IB6" i="225"/>
  <c r="IA6" i="225"/>
  <c r="HZ6" i="225"/>
  <c r="HY6" i="225"/>
  <c r="HX6" i="225"/>
  <c r="HW6" i="225"/>
  <c r="HV6" i="225"/>
  <c r="HU6" i="225"/>
  <c r="HT6" i="225"/>
  <c r="HS6" i="225"/>
  <c r="HR6" i="225"/>
  <c r="HQ6" i="225"/>
  <c r="HP6" i="225"/>
  <c r="HO6" i="225"/>
  <c r="HN6" i="225"/>
  <c r="HM6" i="225"/>
  <c r="HL6" i="225"/>
  <c r="HK6" i="225"/>
  <c r="HJ6" i="225"/>
  <c r="HI6" i="225"/>
  <c r="HH6" i="225"/>
  <c r="HG6" i="225"/>
  <c r="HF6" i="225"/>
  <c r="HE6" i="225"/>
  <c r="HD6" i="225"/>
  <c r="HC6" i="225"/>
  <c r="HB6" i="225"/>
  <c r="HA6" i="225"/>
  <c r="GZ6" i="225"/>
  <c r="GY6" i="225"/>
  <c r="GX6" i="225"/>
  <c r="GW6" i="225"/>
  <c r="GV6" i="225"/>
  <c r="GU6" i="225"/>
  <c r="GT6" i="225"/>
  <c r="GS6" i="225"/>
  <c r="GR6" i="225"/>
  <c r="GQ6" i="225"/>
  <c r="GP6" i="225"/>
  <c r="GO6" i="225"/>
  <c r="GN6" i="225"/>
  <c r="GM6" i="225"/>
  <c r="GL6" i="225"/>
  <c r="GK6" i="225"/>
  <c r="GJ6" i="225"/>
  <c r="GI6" i="225"/>
  <c r="GH6" i="225"/>
  <c r="GG6" i="225"/>
  <c r="GF6" i="225"/>
  <c r="GE6" i="225"/>
  <c r="GD6" i="225"/>
  <c r="GC6" i="225"/>
  <c r="GB6" i="225"/>
  <c r="GA6" i="225"/>
  <c r="FZ6" i="225"/>
  <c r="FY6" i="225"/>
  <c r="FX6" i="225"/>
  <c r="FW6" i="225"/>
  <c r="FV6" i="225"/>
  <c r="FU6" i="225"/>
  <c r="FT6" i="225"/>
  <c r="FS6" i="225"/>
  <c r="FR6" i="225"/>
  <c r="FQ6" i="225"/>
  <c r="FP6" i="225"/>
  <c r="FO6" i="225"/>
  <c r="FN6" i="225"/>
  <c r="FM6" i="225"/>
  <c r="FL6" i="225"/>
  <c r="FK6" i="225"/>
  <c r="FJ6" i="225"/>
  <c r="FI6" i="225"/>
  <c r="FH6" i="225"/>
  <c r="FG6" i="225"/>
  <c r="FF6" i="225"/>
  <c r="FE6" i="225"/>
  <c r="FD6" i="225"/>
  <c r="FC6" i="225"/>
  <c r="FB6" i="225"/>
  <c r="FA6" i="225"/>
  <c r="EZ6" i="225"/>
  <c r="EY6" i="225"/>
  <c r="EX6" i="225"/>
  <c r="EW6" i="225"/>
  <c r="EV6" i="225"/>
  <c r="EU6" i="225"/>
  <c r="ET6" i="225"/>
  <c r="ES6" i="225"/>
  <c r="ER6" i="225"/>
  <c r="EQ6" i="225"/>
  <c r="EP6" i="225"/>
  <c r="EO6" i="225"/>
  <c r="EN6" i="225"/>
  <c r="EM6" i="225"/>
  <c r="EL6" i="225"/>
  <c r="EK6" i="225"/>
  <c r="EJ6" i="225"/>
  <c r="EI6" i="225"/>
  <c r="EH6" i="225"/>
  <c r="EG6" i="225"/>
  <c r="EF6" i="225"/>
  <c r="EE6" i="225"/>
  <c r="ED6" i="225"/>
  <c r="EC6" i="225"/>
  <c r="EB6" i="225"/>
  <c r="EA6" i="225"/>
  <c r="DZ6" i="225"/>
  <c r="DY6" i="225"/>
  <c r="DX6" i="225"/>
  <c r="DW6" i="225"/>
  <c r="DV6" i="225"/>
  <c r="DU6" i="225"/>
  <c r="DT6" i="225"/>
  <c r="DS6" i="225"/>
  <c r="DR6" i="225"/>
  <c r="DQ6" i="225"/>
  <c r="DP6" i="225"/>
  <c r="DO6" i="225"/>
  <c r="DN6" i="225"/>
  <c r="DM6" i="225"/>
  <c r="DL6" i="225"/>
  <c r="DK6" i="225"/>
  <c r="DJ6" i="225"/>
  <c r="DI6" i="225"/>
  <c r="DH6" i="225"/>
  <c r="DG6" i="225"/>
  <c r="DF6" i="225"/>
  <c r="DE6" i="225"/>
  <c r="DD6" i="225"/>
  <c r="DC6" i="225"/>
  <c r="DB6" i="225"/>
  <c r="DA6" i="225"/>
  <c r="CZ6" i="225"/>
  <c r="CY6" i="225"/>
  <c r="CX6" i="225"/>
  <c r="CW6" i="225"/>
  <c r="CV6" i="225"/>
  <c r="CU6" i="225"/>
  <c r="CT6" i="225"/>
  <c r="CS6" i="225"/>
  <c r="CR6" i="225"/>
  <c r="CQ6" i="225"/>
  <c r="CP6" i="225"/>
  <c r="CO6" i="225"/>
  <c r="CN6" i="225"/>
  <c r="CM6" i="225"/>
  <c r="CL6" i="225"/>
  <c r="CK6" i="225"/>
  <c r="CJ6" i="225"/>
  <c r="CI6" i="225"/>
  <c r="CH6" i="225"/>
  <c r="CG6" i="225"/>
  <c r="CF6" i="225"/>
  <c r="CE6" i="225"/>
  <c r="CD6" i="225"/>
  <c r="CC6" i="225"/>
  <c r="CB6" i="225"/>
  <c r="CA6" i="225"/>
  <c r="BZ6" i="225"/>
  <c r="BY6" i="225"/>
  <c r="BX6" i="225"/>
  <c r="BW6" i="225"/>
  <c r="BV6" i="225"/>
  <c r="BU6" i="225"/>
  <c r="BT6" i="225"/>
  <c r="BS6" i="225"/>
  <c r="BR6" i="225"/>
  <c r="BQ6" i="225"/>
  <c r="BP6" i="225"/>
  <c r="BO6" i="225"/>
  <c r="BN6" i="225"/>
  <c r="BM6" i="225"/>
  <c r="BL6" i="225"/>
  <c r="BK6" i="225"/>
  <c r="BJ6" i="225"/>
  <c r="BI6" i="225"/>
  <c r="BH6" i="225"/>
  <c r="BG6" i="225"/>
  <c r="BF6" i="225"/>
  <c r="BE6" i="225"/>
  <c r="BD6" i="225"/>
  <c r="BC6" i="225"/>
  <c r="BB6" i="225"/>
  <c r="BA6" i="225"/>
  <c r="AZ6" i="225"/>
  <c r="AY6" i="225"/>
  <c r="AX6" i="225"/>
  <c r="AW6" i="225"/>
  <c r="AV6" i="225"/>
  <c r="AU6" i="225"/>
  <c r="AT6" i="225"/>
  <c r="AS6" i="225"/>
  <c r="AR6" i="225"/>
  <c r="AQ6" i="225"/>
  <c r="AP6" i="225"/>
  <c r="AO6" i="225"/>
  <c r="AN6" i="225"/>
  <c r="AM6" i="225"/>
  <c r="AL6" i="225"/>
  <c r="AK6" i="225"/>
  <c r="AJ6" i="225"/>
  <c r="AI6" i="225"/>
  <c r="AH6" i="225"/>
  <c r="AG6" i="225"/>
  <c r="AF6" i="225"/>
  <c r="AE6" i="225"/>
  <c r="AD6" i="225"/>
  <c r="AC6" i="225"/>
  <c r="AB6" i="225"/>
  <c r="AA6" i="225"/>
  <c r="Z6" i="225"/>
  <c r="Y6" i="225"/>
  <c r="X6" i="225"/>
  <c r="W6" i="225"/>
  <c r="V6" i="225"/>
  <c r="U6" i="225"/>
  <c r="T6" i="225"/>
  <c r="S6" i="225"/>
  <c r="R6" i="225"/>
  <c r="Q6" i="225"/>
  <c r="P6" i="225"/>
  <c r="O6" i="225"/>
  <c r="N6" i="225"/>
  <c r="M6" i="225"/>
  <c r="L6" i="225"/>
  <c r="K6" i="225"/>
  <c r="J6" i="225"/>
  <c r="I6" i="225"/>
  <c r="H6" i="225"/>
  <c r="G6" i="225"/>
  <c r="F6" i="225"/>
  <c r="E6" i="225"/>
  <c r="D6" i="225"/>
  <c r="C6" i="225"/>
  <c r="B6" i="225"/>
  <c r="JA20" i="182"/>
  <c r="IZ20" i="182"/>
  <c r="IY20" i="182"/>
  <c r="IX20" i="182"/>
  <c r="IW20" i="182"/>
  <c r="IV20" i="182"/>
  <c r="IU20" i="182"/>
  <c r="IT20" i="182"/>
  <c r="IS20" i="182"/>
  <c r="IR20" i="182"/>
  <c r="IQ20" i="182"/>
  <c r="IP20" i="182"/>
  <c r="IO20" i="182"/>
  <c r="IN20" i="182"/>
  <c r="IM20" i="182"/>
  <c r="IL20" i="182"/>
  <c r="IK20" i="182"/>
  <c r="IJ20" i="182"/>
  <c r="II20" i="182"/>
  <c r="IH20" i="182"/>
  <c r="IG20" i="182"/>
  <c r="IF20" i="182"/>
  <c r="IE20" i="182"/>
  <c r="ID20" i="182"/>
  <c r="IC20" i="182"/>
  <c r="IB20" i="182"/>
  <c r="IA20" i="182"/>
  <c r="HZ20" i="182"/>
  <c r="HY20" i="182"/>
  <c r="HX20" i="182"/>
  <c r="HW20" i="182"/>
  <c r="HV20" i="182"/>
  <c r="HU20" i="182"/>
  <c r="HT20" i="182"/>
  <c r="HS20" i="182"/>
  <c r="HR20" i="182"/>
  <c r="HQ20" i="182"/>
  <c r="HP20" i="182"/>
  <c r="HO20" i="182"/>
  <c r="HN20" i="182"/>
  <c r="HM20" i="182"/>
  <c r="HL20" i="182"/>
  <c r="HK20" i="182"/>
  <c r="HJ20" i="182"/>
  <c r="HI20" i="182"/>
  <c r="HH20" i="182"/>
  <c r="HG20" i="182"/>
  <c r="HF20" i="182"/>
  <c r="HE20" i="182"/>
  <c r="HD20" i="182"/>
  <c r="HC20" i="182"/>
  <c r="HB20" i="182"/>
  <c r="HA20" i="182"/>
  <c r="GZ20" i="182"/>
  <c r="GY20" i="182"/>
  <c r="GX20" i="182"/>
  <c r="GW20" i="182"/>
  <c r="GV20" i="182"/>
  <c r="GU20" i="182"/>
  <c r="GT20" i="182"/>
  <c r="GS20" i="182"/>
  <c r="GR20" i="182"/>
  <c r="GQ20" i="182"/>
  <c r="GP20" i="182"/>
  <c r="GO20" i="182"/>
  <c r="GN20" i="182"/>
  <c r="GM20" i="182"/>
  <c r="GL20" i="182"/>
  <c r="GK20" i="182"/>
  <c r="GJ20" i="182"/>
  <c r="GI20" i="182"/>
  <c r="GH20" i="182"/>
  <c r="GG20" i="182"/>
  <c r="GF20" i="182"/>
  <c r="GE20" i="182"/>
  <c r="GD20" i="182"/>
  <c r="GC20" i="182"/>
  <c r="GB20" i="182"/>
  <c r="GA20" i="182"/>
  <c r="FZ20" i="182"/>
  <c r="FY20" i="182"/>
  <c r="FX20" i="182"/>
  <c r="FW20" i="182"/>
  <c r="FV20" i="182"/>
  <c r="FU20" i="182"/>
  <c r="FT20" i="182"/>
  <c r="FS20" i="182"/>
  <c r="FR20" i="182"/>
  <c r="FQ20" i="182"/>
  <c r="FP20" i="182"/>
  <c r="FO20" i="182"/>
  <c r="FN20" i="182"/>
  <c r="FM20" i="182"/>
  <c r="FL20" i="182"/>
  <c r="FK20" i="182"/>
  <c r="FJ20" i="182"/>
  <c r="FI20" i="182"/>
  <c r="FH20" i="182"/>
  <c r="FG20" i="182"/>
  <c r="FF20" i="182"/>
  <c r="FE20" i="182"/>
  <c r="FD20" i="182"/>
  <c r="FC20" i="182"/>
  <c r="FB20" i="182"/>
  <c r="FA20" i="182"/>
  <c r="EZ20" i="182"/>
  <c r="EY20" i="182"/>
  <c r="EX20" i="182"/>
  <c r="EW20" i="182"/>
  <c r="EV20" i="182"/>
  <c r="EU20" i="182"/>
  <c r="ET20" i="182"/>
  <c r="ES20" i="182"/>
  <c r="ER20" i="182"/>
  <c r="EQ20" i="182"/>
  <c r="EP20" i="182"/>
  <c r="EO20" i="182"/>
  <c r="EN20" i="182"/>
  <c r="EM20" i="182"/>
  <c r="EL20" i="182"/>
  <c r="EK20" i="182"/>
  <c r="EJ20" i="182"/>
  <c r="EI20" i="182"/>
  <c r="EH20" i="182"/>
  <c r="EG20" i="182"/>
  <c r="EF20" i="182"/>
  <c r="EE20" i="182"/>
  <c r="ED20" i="182"/>
  <c r="EC20" i="182"/>
  <c r="EB20" i="182"/>
  <c r="EA20" i="182"/>
  <c r="DZ20" i="182"/>
  <c r="DY20" i="182"/>
  <c r="DX20" i="182"/>
  <c r="DW20" i="182"/>
  <c r="DV20" i="182"/>
  <c r="DU20" i="182"/>
  <c r="DT20" i="182"/>
  <c r="DS20" i="182"/>
  <c r="DR20" i="182"/>
  <c r="DQ20" i="182"/>
  <c r="DP20" i="182"/>
  <c r="DO20" i="182"/>
  <c r="DN20" i="182"/>
  <c r="DM20" i="182"/>
  <c r="DL20" i="182"/>
  <c r="DK20" i="182"/>
  <c r="DJ20" i="182"/>
  <c r="DI20" i="182"/>
  <c r="DH20" i="182"/>
  <c r="DG20" i="182"/>
  <c r="DF20" i="182"/>
  <c r="DE20" i="182"/>
  <c r="DD20" i="182"/>
  <c r="DC20" i="182"/>
  <c r="DB20" i="182"/>
  <c r="DA20" i="182"/>
  <c r="CZ20" i="182"/>
  <c r="CY20" i="182"/>
  <c r="CX20" i="182"/>
  <c r="CW20" i="182"/>
  <c r="CV20" i="182"/>
  <c r="CU20" i="182"/>
  <c r="CT20" i="182"/>
  <c r="CS20" i="182"/>
  <c r="CR20" i="182"/>
  <c r="CQ20" i="182"/>
  <c r="CP20" i="182"/>
  <c r="CO20" i="182"/>
  <c r="CN20" i="182"/>
  <c r="CM20" i="182"/>
  <c r="CL20" i="182"/>
  <c r="CK20" i="182"/>
  <c r="CJ20" i="182"/>
  <c r="CI20" i="182"/>
  <c r="CH20" i="182"/>
  <c r="CG20" i="182"/>
  <c r="CF20" i="182"/>
  <c r="CE20" i="182"/>
  <c r="CD20" i="182"/>
  <c r="CC20" i="182"/>
  <c r="CB20" i="182"/>
  <c r="CA20" i="182"/>
  <c r="BZ20" i="182"/>
  <c r="BY20" i="182"/>
  <c r="BX20" i="182"/>
  <c r="BW20" i="182"/>
  <c r="BV20" i="182"/>
  <c r="BU20" i="182"/>
  <c r="BT20" i="182"/>
  <c r="BS20" i="182"/>
  <c r="BR20" i="182"/>
  <c r="BQ20" i="182"/>
  <c r="BP20" i="182"/>
  <c r="BO20" i="182"/>
  <c r="BN20" i="182"/>
  <c r="BM20" i="182"/>
  <c r="BL20" i="182"/>
  <c r="BK20" i="182"/>
  <c r="BJ20" i="182"/>
  <c r="BI20" i="182"/>
  <c r="BH20" i="182"/>
  <c r="BG20" i="182"/>
  <c r="BF20" i="182"/>
  <c r="BE20" i="182"/>
  <c r="BD20" i="182"/>
  <c r="BC20" i="182"/>
  <c r="BB20" i="182"/>
  <c r="BA20" i="182"/>
  <c r="AZ20" i="182"/>
  <c r="AY20" i="182"/>
  <c r="AX20" i="182"/>
  <c r="AW20" i="182"/>
  <c r="AV20" i="182"/>
  <c r="AU20" i="182"/>
  <c r="AT20" i="182"/>
  <c r="AS20" i="182"/>
  <c r="AR20" i="182"/>
  <c r="AQ20" i="182"/>
  <c r="AP20" i="182"/>
  <c r="AO20" i="182"/>
  <c r="AN20" i="182"/>
  <c r="AM20" i="182"/>
  <c r="AL20" i="182"/>
  <c r="AK20" i="182"/>
  <c r="AJ20" i="182"/>
  <c r="AI20" i="182"/>
  <c r="AH20" i="182"/>
  <c r="AG20" i="182"/>
  <c r="AF20" i="182"/>
  <c r="AE20" i="182"/>
  <c r="AD20" i="182"/>
  <c r="AC20" i="182"/>
  <c r="AB20" i="182"/>
  <c r="AA20" i="182"/>
  <c r="Z20" i="182"/>
  <c r="Y20" i="182"/>
  <c r="X20" i="182"/>
  <c r="W20" i="182"/>
  <c r="V20" i="182"/>
  <c r="U20" i="182"/>
  <c r="T20" i="182"/>
  <c r="S20" i="182"/>
  <c r="R20" i="182"/>
  <c r="Q20" i="182"/>
  <c r="P20" i="182"/>
  <c r="O20" i="182"/>
  <c r="N20" i="182"/>
  <c r="M20" i="182"/>
  <c r="L20" i="182"/>
  <c r="K20" i="182"/>
  <c r="J20" i="182"/>
  <c r="I20" i="182"/>
  <c r="H20" i="182"/>
  <c r="G20" i="182"/>
  <c r="F20" i="182"/>
  <c r="E20" i="182"/>
  <c r="D20" i="182"/>
  <c r="C20" i="182"/>
  <c r="B20" i="182"/>
  <c r="JA18" i="182"/>
  <c r="IZ18" i="182"/>
  <c r="IY18" i="182"/>
  <c r="IX18" i="182"/>
  <c r="IW18" i="182"/>
  <c r="IV18" i="182"/>
  <c r="IU18" i="182"/>
  <c r="IT18" i="182"/>
  <c r="IS18" i="182"/>
  <c r="IR18" i="182"/>
  <c r="IQ18" i="182"/>
  <c r="IP18" i="182"/>
  <c r="IO18" i="182"/>
  <c r="IN18" i="182"/>
  <c r="IM18" i="182"/>
  <c r="IL18" i="182"/>
  <c r="IK18" i="182"/>
  <c r="IJ18" i="182"/>
  <c r="II18" i="182"/>
  <c r="IH18" i="182"/>
  <c r="IG18" i="182"/>
  <c r="IF18" i="182"/>
  <c r="IE18" i="182"/>
  <c r="ID18" i="182"/>
  <c r="IC18" i="182"/>
  <c r="IB18" i="182"/>
  <c r="IA18" i="182"/>
  <c r="HZ18" i="182"/>
  <c r="HY18" i="182"/>
  <c r="HX18" i="182"/>
  <c r="HW18" i="182"/>
  <c r="HV18" i="182"/>
  <c r="HU18" i="182"/>
  <c r="HT18" i="182"/>
  <c r="HS18" i="182"/>
  <c r="HR18" i="182"/>
  <c r="HQ18" i="182"/>
  <c r="HP18" i="182"/>
  <c r="HO18" i="182"/>
  <c r="HN18" i="182"/>
  <c r="HM18" i="182"/>
  <c r="HL18" i="182"/>
  <c r="HK18" i="182"/>
  <c r="HJ18" i="182"/>
  <c r="HI18" i="182"/>
  <c r="HH18" i="182"/>
  <c r="HG18" i="182"/>
  <c r="HF18" i="182"/>
  <c r="HE18" i="182"/>
  <c r="HD18" i="182"/>
  <c r="HC18" i="182"/>
  <c r="HB18" i="182"/>
  <c r="HA18" i="182"/>
  <c r="GZ18" i="182"/>
  <c r="GY18" i="182"/>
  <c r="GX18" i="182"/>
  <c r="GW18" i="182"/>
  <c r="GV18" i="182"/>
  <c r="GU18" i="182"/>
  <c r="GT18" i="182"/>
  <c r="GS18" i="182"/>
  <c r="GR18" i="182"/>
  <c r="GQ18" i="182"/>
  <c r="GP18" i="182"/>
  <c r="GO18" i="182"/>
  <c r="GN18" i="182"/>
  <c r="GM18" i="182"/>
  <c r="GL18" i="182"/>
  <c r="GK18" i="182"/>
  <c r="GJ18" i="182"/>
  <c r="GI18" i="182"/>
  <c r="GH18" i="182"/>
  <c r="GG18" i="182"/>
  <c r="GF18" i="182"/>
  <c r="GE18" i="182"/>
  <c r="GD18" i="182"/>
  <c r="GC18" i="182"/>
  <c r="GB18" i="182"/>
  <c r="GA18" i="182"/>
  <c r="FZ18" i="182"/>
  <c r="FY18" i="182"/>
  <c r="FX18" i="182"/>
  <c r="FW18" i="182"/>
  <c r="FV18" i="182"/>
  <c r="FU18" i="182"/>
  <c r="FT18" i="182"/>
  <c r="FS18" i="182"/>
  <c r="FR18" i="182"/>
  <c r="FQ18" i="182"/>
  <c r="FP18" i="182"/>
  <c r="FO18" i="182"/>
  <c r="FN18" i="182"/>
  <c r="FM18" i="182"/>
  <c r="FL18" i="182"/>
  <c r="FK18" i="182"/>
  <c r="FJ18" i="182"/>
  <c r="FI18" i="182"/>
  <c r="FH18" i="182"/>
  <c r="FG18" i="182"/>
  <c r="FF18" i="182"/>
  <c r="FE18" i="182"/>
  <c r="FD18" i="182"/>
  <c r="FC18" i="182"/>
  <c r="FB18" i="182"/>
  <c r="FA18" i="182"/>
  <c r="EZ18" i="182"/>
  <c r="EY18" i="182"/>
  <c r="EX18" i="182"/>
  <c r="EW18" i="182"/>
  <c r="EV18" i="182"/>
  <c r="EU18" i="182"/>
  <c r="ET18" i="182"/>
  <c r="ES18" i="182"/>
  <c r="ER18" i="182"/>
  <c r="EQ18" i="182"/>
  <c r="EP18" i="182"/>
  <c r="EO18" i="182"/>
  <c r="EN18" i="182"/>
  <c r="EM18" i="182"/>
  <c r="EL18" i="182"/>
  <c r="EK18" i="182"/>
  <c r="EJ18" i="182"/>
  <c r="EI18" i="182"/>
  <c r="EH18" i="182"/>
  <c r="EG18" i="182"/>
  <c r="EF18" i="182"/>
  <c r="EE18" i="182"/>
  <c r="ED18" i="182"/>
  <c r="EC18" i="182"/>
  <c r="EB18" i="182"/>
  <c r="EA18" i="182"/>
  <c r="DZ18" i="182"/>
  <c r="DY18" i="182"/>
  <c r="DX18" i="182"/>
  <c r="DW18" i="182"/>
  <c r="DV18" i="182"/>
  <c r="DU18" i="182"/>
  <c r="DT18" i="182"/>
  <c r="DS18" i="182"/>
  <c r="DR18" i="182"/>
  <c r="DQ18" i="182"/>
  <c r="DP18" i="182"/>
  <c r="DO18" i="182"/>
  <c r="DN18" i="182"/>
  <c r="DM18" i="182"/>
  <c r="DL18" i="182"/>
  <c r="DK18" i="182"/>
  <c r="DJ18" i="182"/>
  <c r="DI18" i="182"/>
  <c r="DH18" i="182"/>
  <c r="DG18" i="182"/>
  <c r="DF18" i="182"/>
  <c r="DE18" i="182"/>
  <c r="DD18" i="182"/>
  <c r="DC18" i="182"/>
  <c r="DB18" i="182"/>
  <c r="DA18" i="182"/>
  <c r="CZ18" i="182"/>
  <c r="CY18" i="182"/>
  <c r="CX18" i="182"/>
  <c r="CW18" i="182"/>
  <c r="CV18" i="182"/>
  <c r="CU18" i="182"/>
  <c r="CT18" i="182"/>
  <c r="CS18" i="182"/>
  <c r="CR18" i="182"/>
  <c r="CQ18" i="182"/>
  <c r="CP18" i="182"/>
  <c r="CO18" i="182"/>
  <c r="CN18" i="182"/>
  <c r="CM18" i="182"/>
  <c r="CL18" i="182"/>
  <c r="CK18" i="182"/>
  <c r="CJ18" i="182"/>
  <c r="CI18" i="182"/>
  <c r="CH18" i="182"/>
  <c r="CG18" i="182"/>
  <c r="CF18" i="182"/>
  <c r="CE18" i="182"/>
  <c r="CD18" i="182"/>
  <c r="CC18" i="182"/>
  <c r="CB18" i="182"/>
  <c r="CA18" i="182"/>
  <c r="BZ18" i="182"/>
  <c r="BY18" i="182"/>
  <c r="BX18" i="182"/>
  <c r="BW18" i="182"/>
  <c r="BV18" i="182"/>
  <c r="BU18" i="182"/>
  <c r="BT18" i="182"/>
  <c r="BS18" i="182"/>
  <c r="BR18" i="182"/>
  <c r="BQ18" i="182"/>
  <c r="BP18" i="182"/>
  <c r="BO18" i="182"/>
  <c r="BN18" i="182"/>
  <c r="BM18" i="182"/>
  <c r="BL18" i="182"/>
  <c r="BK18" i="182"/>
  <c r="BJ18" i="182"/>
  <c r="BI18" i="182"/>
  <c r="BH18" i="182"/>
  <c r="BG18" i="182"/>
  <c r="BF18" i="182"/>
  <c r="BE18" i="182"/>
  <c r="BD18" i="182"/>
  <c r="BC18" i="182"/>
  <c r="BB18" i="182"/>
  <c r="BA18" i="182"/>
  <c r="AZ18" i="182"/>
  <c r="AY18" i="182"/>
  <c r="AX18" i="182"/>
  <c r="AW18" i="182"/>
  <c r="AV18" i="182"/>
  <c r="AU18" i="182"/>
  <c r="AT18" i="182"/>
  <c r="AS18" i="182"/>
  <c r="AR18" i="182"/>
  <c r="AQ18" i="182"/>
  <c r="AP18" i="182"/>
  <c r="AO18" i="182"/>
  <c r="AN18" i="182"/>
  <c r="AM18" i="182"/>
  <c r="AL18" i="182"/>
  <c r="AK18" i="182"/>
  <c r="AJ18" i="182"/>
  <c r="AI18" i="182"/>
  <c r="AH18" i="182"/>
  <c r="AG18" i="182"/>
  <c r="AF18" i="182"/>
  <c r="AE18" i="182"/>
  <c r="AD18" i="182"/>
  <c r="AC18" i="182"/>
  <c r="AB18" i="182"/>
  <c r="AA18" i="182"/>
  <c r="Z18" i="182"/>
  <c r="Y18" i="182"/>
  <c r="X18" i="182"/>
  <c r="W18" i="182"/>
  <c r="V18" i="182"/>
  <c r="U18" i="182"/>
  <c r="T18" i="182"/>
  <c r="S18" i="182"/>
  <c r="R18" i="182"/>
  <c r="Q18" i="182"/>
  <c r="P18" i="182"/>
  <c r="O18" i="182"/>
  <c r="N18" i="182"/>
  <c r="M18" i="182"/>
  <c r="L18" i="182"/>
  <c r="K18" i="182"/>
  <c r="J18" i="182"/>
  <c r="I18" i="182"/>
  <c r="H18" i="182"/>
  <c r="G18" i="182"/>
  <c r="F18" i="182"/>
  <c r="E18" i="182"/>
  <c r="D18" i="182"/>
  <c r="C18" i="182"/>
  <c r="B18" i="182"/>
  <c r="JA16" i="182"/>
  <c r="IZ16" i="182"/>
  <c r="IY16" i="182"/>
  <c r="IX16" i="182"/>
  <c r="IW16" i="182"/>
  <c r="IV16" i="182"/>
  <c r="IU16" i="182"/>
  <c r="IT16" i="182"/>
  <c r="IS16" i="182"/>
  <c r="IR16" i="182"/>
  <c r="IQ16" i="182"/>
  <c r="IP16" i="182"/>
  <c r="IO16" i="182"/>
  <c r="IN16" i="182"/>
  <c r="IM16" i="182"/>
  <c r="IL16" i="182"/>
  <c r="IK16" i="182"/>
  <c r="IJ16" i="182"/>
  <c r="II16" i="182"/>
  <c r="IH16" i="182"/>
  <c r="IG16" i="182"/>
  <c r="IF16" i="182"/>
  <c r="IE16" i="182"/>
  <c r="ID16" i="182"/>
  <c r="IC16" i="182"/>
  <c r="IB16" i="182"/>
  <c r="IA16" i="182"/>
  <c r="HZ16" i="182"/>
  <c r="HY16" i="182"/>
  <c r="HX16" i="182"/>
  <c r="HW16" i="182"/>
  <c r="HV16" i="182"/>
  <c r="HU16" i="182"/>
  <c r="HT16" i="182"/>
  <c r="HS16" i="182"/>
  <c r="HR16" i="182"/>
  <c r="HQ16" i="182"/>
  <c r="HP16" i="182"/>
  <c r="HO16" i="182"/>
  <c r="HN16" i="182"/>
  <c r="HM16" i="182"/>
  <c r="HL16" i="182"/>
  <c r="HK16" i="182"/>
  <c r="HJ16" i="182"/>
  <c r="HI16" i="182"/>
  <c r="HH16" i="182"/>
  <c r="HG16" i="182"/>
  <c r="HF16" i="182"/>
  <c r="HE16" i="182"/>
  <c r="HD16" i="182"/>
  <c r="HC16" i="182"/>
  <c r="HB16" i="182"/>
  <c r="HA16" i="182"/>
  <c r="GZ16" i="182"/>
  <c r="GY16" i="182"/>
  <c r="GX16" i="182"/>
  <c r="GW16" i="182"/>
  <c r="GV16" i="182"/>
  <c r="GU16" i="182"/>
  <c r="GT16" i="182"/>
  <c r="GS16" i="182"/>
  <c r="GR16" i="182"/>
  <c r="GQ16" i="182"/>
  <c r="GP16" i="182"/>
  <c r="GO16" i="182"/>
  <c r="GN16" i="182"/>
  <c r="GM16" i="182"/>
  <c r="GL16" i="182"/>
  <c r="GK16" i="182"/>
  <c r="GJ16" i="182"/>
  <c r="GI16" i="182"/>
  <c r="GH16" i="182"/>
  <c r="GG16" i="182"/>
  <c r="GF16" i="182"/>
  <c r="GE16" i="182"/>
  <c r="GD16" i="182"/>
  <c r="GC16" i="182"/>
  <c r="GB16" i="182"/>
  <c r="GA16" i="182"/>
  <c r="FZ16" i="182"/>
  <c r="FY16" i="182"/>
  <c r="FX16" i="182"/>
  <c r="FW16" i="182"/>
  <c r="FV16" i="182"/>
  <c r="FU16" i="182"/>
  <c r="FT16" i="182"/>
  <c r="FS16" i="182"/>
  <c r="FR16" i="182"/>
  <c r="FQ16" i="182"/>
  <c r="FP16" i="182"/>
  <c r="FO16" i="182"/>
  <c r="FN16" i="182"/>
  <c r="FM16" i="182"/>
  <c r="FL16" i="182"/>
  <c r="FK16" i="182"/>
  <c r="FJ16" i="182"/>
  <c r="FI16" i="182"/>
  <c r="FH16" i="182"/>
  <c r="FG16" i="182"/>
  <c r="FF16" i="182"/>
  <c r="FE16" i="182"/>
  <c r="FD16" i="182"/>
  <c r="FC16" i="182"/>
  <c r="FB16" i="182"/>
  <c r="FA16" i="182"/>
  <c r="EZ16" i="182"/>
  <c r="EY16" i="182"/>
  <c r="EX16" i="182"/>
  <c r="EW16" i="182"/>
  <c r="EV16" i="182"/>
  <c r="EU16" i="182"/>
  <c r="ET16" i="182"/>
  <c r="ES16" i="182"/>
  <c r="ER16" i="182"/>
  <c r="EQ16" i="182"/>
  <c r="EP16" i="182"/>
  <c r="EO16" i="182"/>
  <c r="EN16" i="182"/>
  <c r="EM16" i="182"/>
  <c r="EL16" i="182"/>
  <c r="EK16" i="182"/>
  <c r="EJ16" i="182"/>
  <c r="EI16" i="182"/>
  <c r="EH16" i="182"/>
  <c r="EG16" i="182"/>
  <c r="EF16" i="182"/>
  <c r="EE16" i="182"/>
  <c r="ED16" i="182"/>
  <c r="EC16" i="182"/>
  <c r="EB16" i="182"/>
  <c r="EA16" i="182"/>
  <c r="DZ16" i="182"/>
  <c r="DY16" i="182"/>
  <c r="DX16" i="182"/>
  <c r="DW16" i="182"/>
  <c r="DV16" i="182"/>
  <c r="DU16" i="182"/>
  <c r="DT16" i="182"/>
  <c r="DS16" i="182"/>
  <c r="DR16" i="182"/>
  <c r="DQ16" i="182"/>
  <c r="DP16" i="182"/>
  <c r="DO16" i="182"/>
  <c r="DN16" i="182"/>
  <c r="DM16" i="182"/>
  <c r="DL16" i="182"/>
  <c r="DK16" i="182"/>
  <c r="DJ16" i="182"/>
  <c r="DI16" i="182"/>
  <c r="DH16" i="182"/>
  <c r="DG16" i="182"/>
  <c r="DF16" i="182"/>
  <c r="DE16" i="182"/>
  <c r="DD16" i="182"/>
  <c r="DC16" i="182"/>
  <c r="DB16" i="182"/>
  <c r="DA16" i="182"/>
  <c r="CZ16" i="182"/>
  <c r="CY16" i="182"/>
  <c r="CX16" i="182"/>
  <c r="CW16" i="182"/>
  <c r="CV16" i="182"/>
  <c r="CU16" i="182"/>
  <c r="CT16" i="182"/>
  <c r="CS16" i="182"/>
  <c r="CR16" i="182"/>
  <c r="CQ16" i="182"/>
  <c r="CP16" i="182"/>
  <c r="CO16" i="182"/>
  <c r="CN16" i="182"/>
  <c r="CM16" i="182"/>
  <c r="CL16" i="182"/>
  <c r="CK16" i="182"/>
  <c r="CJ16" i="182"/>
  <c r="CI16" i="182"/>
  <c r="CH16" i="182"/>
  <c r="CG16" i="182"/>
  <c r="CF16" i="182"/>
  <c r="CE16" i="182"/>
  <c r="CD16" i="182"/>
  <c r="CC16" i="182"/>
  <c r="CB16" i="182"/>
  <c r="CA16" i="182"/>
  <c r="BZ16" i="182"/>
  <c r="BY16" i="182"/>
  <c r="BX16" i="182"/>
  <c r="BW16" i="182"/>
  <c r="BV16" i="182"/>
  <c r="BU16" i="182"/>
  <c r="BT16" i="182"/>
  <c r="BS16" i="182"/>
  <c r="BR16" i="182"/>
  <c r="BQ16" i="182"/>
  <c r="BP16" i="182"/>
  <c r="BO16" i="182"/>
  <c r="BN16" i="182"/>
  <c r="BM16" i="182"/>
  <c r="BL16" i="182"/>
  <c r="BK16" i="182"/>
  <c r="BJ16" i="182"/>
  <c r="BI16" i="182"/>
  <c r="BH16" i="182"/>
  <c r="BG16" i="182"/>
  <c r="BF16" i="182"/>
  <c r="BE16" i="182"/>
  <c r="BD16" i="182"/>
  <c r="BC16" i="182"/>
  <c r="BB16" i="182"/>
  <c r="BA16" i="182"/>
  <c r="AZ16" i="182"/>
  <c r="AY16" i="182"/>
  <c r="AX16" i="182"/>
  <c r="AW16" i="182"/>
  <c r="AV16" i="182"/>
  <c r="AU16" i="182"/>
  <c r="AT16" i="182"/>
  <c r="AS16" i="182"/>
  <c r="AR16" i="182"/>
  <c r="AQ16" i="182"/>
  <c r="AP16" i="182"/>
  <c r="AO16" i="182"/>
  <c r="AN16" i="182"/>
  <c r="AM16" i="182"/>
  <c r="AL16" i="182"/>
  <c r="AK16" i="182"/>
  <c r="AJ16" i="182"/>
  <c r="AI16" i="182"/>
  <c r="AH16" i="182"/>
  <c r="AG16" i="182"/>
  <c r="AF16" i="182"/>
  <c r="AE16" i="182"/>
  <c r="AD16" i="182"/>
  <c r="AC16" i="182"/>
  <c r="AB16" i="182"/>
  <c r="AA16" i="182"/>
  <c r="Z16" i="182"/>
  <c r="Y16" i="182"/>
  <c r="X16" i="182"/>
  <c r="W16" i="182"/>
  <c r="V16" i="182"/>
  <c r="U16" i="182"/>
  <c r="T16" i="182"/>
  <c r="S16" i="182"/>
  <c r="R16" i="182"/>
  <c r="Q16" i="182"/>
  <c r="P16" i="182"/>
  <c r="O16" i="182"/>
  <c r="N16" i="182"/>
  <c r="M16" i="182"/>
  <c r="L16" i="182"/>
  <c r="K16" i="182"/>
  <c r="J16" i="182"/>
  <c r="I16" i="182"/>
  <c r="H16" i="182"/>
  <c r="G16" i="182"/>
  <c r="F16" i="182"/>
  <c r="E16" i="182"/>
  <c r="D16" i="182"/>
  <c r="C16" i="182"/>
  <c r="B16" i="182"/>
  <c r="JA15" i="182"/>
  <c r="IZ15" i="182"/>
  <c r="IY15" i="182"/>
  <c r="IX15" i="182"/>
  <c r="IW15" i="182"/>
  <c r="IV15" i="182"/>
  <c r="IU15" i="182"/>
  <c r="IT15" i="182"/>
  <c r="IS15" i="182"/>
  <c r="IR15" i="182"/>
  <c r="IQ15" i="182"/>
  <c r="IP15" i="182"/>
  <c r="IO15" i="182"/>
  <c r="IN15" i="182"/>
  <c r="IM15" i="182"/>
  <c r="IL15" i="182"/>
  <c r="IK15" i="182"/>
  <c r="IJ15" i="182"/>
  <c r="II15" i="182"/>
  <c r="IH15" i="182"/>
  <c r="IG15" i="182"/>
  <c r="IF15" i="182"/>
  <c r="IE15" i="182"/>
  <c r="ID15" i="182"/>
  <c r="IC15" i="182"/>
  <c r="IB15" i="182"/>
  <c r="IA15" i="182"/>
  <c r="HZ15" i="182"/>
  <c r="HY15" i="182"/>
  <c r="HX15" i="182"/>
  <c r="HW15" i="182"/>
  <c r="HV15" i="182"/>
  <c r="HU15" i="182"/>
  <c r="HT15" i="182"/>
  <c r="HS15" i="182"/>
  <c r="HR15" i="182"/>
  <c r="HQ15" i="182"/>
  <c r="HP15" i="182"/>
  <c r="HO15" i="182"/>
  <c r="HN15" i="182"/>
  <c r="HM15" i="182"/>
  <c r="HL15" i="182"/>
  <c r="HK15" i="182"/>
  <c r="HJ15" i="182"/>
  <c r="HI15" i="182"/>
  <c r="HH15" i="182"/>
  <c r="HG15" i="182"/>
  <c r="HF15" i="182"/>
  <c r="HE15" i="182"/>
  <c r="HD15" i="182"/>
  <c r="HC15" i="182"/>
  <c r="HB15" i="182"/>
  <c r="HA15" i="182"/>
  <c r="GZ15" i="182"/>
  <c r="GY15" i="182"/>
  <c r="GX15" i="182"/>
  <c r="GW15" i="182"/>
  <c r="GV15" i="182"/>
  <c r="GU15" i="182"/>
  <c r="GT15" i="182"/>
  <c r="GS15" i="182"/>
  <c r="GR15" i="182"/>
  <c r="GQ15" i="182"/>
  <c r="GP15" i="182"/>
  <c r="GO15" i="182"/>
  <c r="GN15" i="182"/>
  <c r="GM15" i="182"/>
  <c r="GL15" i="182"/>
  <c r="GK15" i="182"/>
  <c r="GJ15" i="182"/>
  <c r="GI15" i="182"/>
  <c r="GH15" i="182"/>
  <c r="GG15" i="182"/>
  <c r="GF15" i="182"/>
  <c r="GE15" i="182"/>
  <c r="GD15" i="182"/>
  <c r="GC15" i="182"/>
  <c r="GB15" i="182"/>
  <c r="GA15" i="182"/>
  <c r="FZ15" i="182"/>
  <c r="FY15" i="182"/>
  <c r="FX15" i="182"/>
  <c r="FW15" i="182"/>
  <c r="FV15" i="182"/>
  <c r="FU15" i="182"/>
  <c r="FT15" i="182"/>
  <c r="FS15" i="182"/>
  <c r="FR15" i="182"/>
  <c r="FQ15" i="182"/>
  <c r="FP15" i="182"/>
  <c r="FO15" i="182"/>
  <c r="FN15" i="182"/>
  <c r="FM15" i="182"/>
  <c r="FL15" i="182"/>
  <c r="FK15" i="182"/>
  <c r="FJ15" i="182"/>
  <c r="FI15" i="182"/>
  <c r="FH15" i="182"/>
  <c r="FG15" i="182"/>
  <c r="FF15" i="182"/>
  <c r="FE15" i="182"/>
  <c r="FD15" i="182"/>
  <c r="FC15" i="182"/>
  <c r="FB15" i="182"/>
  <c r="FA15" i="182"/>
  <c r="EZ15" i="182"/>
  <c r="EY15" i="182"/>
  <c r="EX15" i="182"/>
  <c r="EW15" i="182"/>
  <c r="EV15" i="182"/>
  <c r="EU15" i="182"/>
  <c r="ET15" i="182"/>
  <c r="ES15" i="182"/>
  <c r="ER15" i="182"/>
  <c r="EQ15" i="182"/>
  <c r="EP15" i="182"/>
  <c r="EO15" i="182"/>
  <c r="EN15" i="182"/>
  <c r="EM15" i="182"/>
  <c r="EL15" i="182"/>
  <c r="EK15" i="182"/>
  <c r="EJ15" i="182"/>
  <c r="EI15" i="182"/>
  <c r="EH15" i="182"/>
  <c r="EG15" i="182"/>
  <c r="EF15" i="182"/>
  <c r="EE15" i="182"/>
  <c r="ED15" i="182"/>
  <c r="EC15" i="182"/>
  <c r="EB15" i="182"/>
  <c r="EA15" i="182"/>
  <c r="DZ15" i="182"/>
  <c r="DY15" i="182"/>
  <c r="DX15" i="182"/>
  <c r="DW15" i="182"/>
  <c r="DV15" i="182"/>
  <c r="DU15" i="182"/>
  <c r="DT15" i="182"/>
  <c r="DS15" i="182"/>
  <c r="DR15" i="182"/>
  <c r="DQ15" i="182"/>
  <c r="DP15" i="182"/>
  <c r="DO15" i="182"/>
  <c r="DN15" i="182"/>
  <c r="DM15" i="182"/>
  <c r="DL15" i="182"/>
  <c r="DK15" i="182"/>
  <c r="DJ15" i="182"/>
  <c r="DI15" i="182"/>
  <c r="DH15" i="182"/>
  <c r="DG15" i="182"/>
  <c r="DF15" i="182"/>
  <c r="DE15" i="182"/>
  <c r="DD15" i="182"/>
  <c r="DC15" i="182"/>
  <c r="DB15" i="182"/>
  <c r="DA15" i="182"/>
  <c r="CZ15" i="182"/>
  <c r="CY15" i="182"/>
  <c r="CX15" i="182"/>
  <c r="CW15" i="182"/>
  <c r="CV15" i="182"/>
  <c r="CU15" i="182"/>
  <c r="CT15" i="182"/>
  <c r="CS15" i="182"/>
  <c r="CR15" i="182"/>
  <c r="CQ15" i="182"/>
  <c r="CP15" i="182"/>
  <c r="CO15" i="182"/>
  <c r="CN15" i="182"/>
  <c r="CM15" i="182"/>
  <c r="CL15" i="182"/>
  <c r="CK15" i="182"/>
  <c r="CJ15" i="182"/>
  <c r="CI15" i="182"/>
  <c r="CH15" i="182"/>
  <c r="CG15" i="182"/>
  <c r="CF15" i="182"/>
  <c r="CE15" i="182"/>
  <c r="CD15" i="182"/>
  <c r="CC15" i="182"/>
  <c r="CB15" i="182"/>
  <c r="CA15" i="182"/>
  <c r="BZ15" i="182"/>
  <c r="BY15" i="182"/>
  <c r="BX15" i="182"/>
  <c r="BW15" i="182"/>
  <c r="BV15" i="182"/>
  <c r="BU15" i="182"/>
  <c r="BT15" i="182"/>
  <c r="BS15" i="182"/>
  <c r="BR15" i="182"/>
  <c r="BQ15" i="182"/>
  <c r="BP15" i="182"/>
  <c r="BO15" i="182"/>
  <c r="BN15" i="182"/>
  <c r="BM15" i="182"/>
  <c r="BL15" i="182"/>
  <c r="BK15" i="182"/>
  <c r="BJ15" i="182"/>
  <c r="BI15" i="182"/>
  <c r="BH15" i="182"/>
  <c r="BG15" i="182"/>
  <c r="BF15" i="182"/>
  <c r="BE15" i="182"/>
  <c r="BD15" i="182"/>
  <c r="BC15" i="182"/>
  <c r="BB15" i="182"/>
  <c r="BA15" i="182"/>
  <c r="AZ15" i="182"/>
  <c r="AY15" i="182"/>
  <c r="AX15" i="182"/>
  <c r="AW15" i="182"/>
  <c r="AV15" i="182"/>
  <c r="AU15" i="182"/>
  <c r="AT15" i="182"/>
  <c r="AS15" i="182"/>
  <c r="AR15" i="182"/>
  <c r="AQ15" i="182"/>
  <c r="AP15" i="182"/>
  <c r="AO15" i="182"/>
  <c r="AN15" i="182"/>
  <c r="AM15" i="182"/>
  <c r="AL15" i="182"/>
  <c r="AK15" i="182"/>
  <c r="AJ15" i="182"/>
  <c r="AI15" i="182"/>
  <c r="AH15" i="182"/>
  <c r="AG15" i="182"/>
  <c r="AF15" i="182"/>
  <c r="AE15" i="182"/>
  <c r="AD15" i="182"/>
  <c r="AC15" i="182"/>
  <c r="AB15" i="182"/>
  <c r="AA15" i="182"/>
  <c r="Z15" i="182"/>
  <c r="Y15" i="182"/>
  <c r="X15" i="182"/>
  <c r="W15" i="182"/>
  <c r="V15" i="182"/>
  <c r="U15" i="182"/>
  <c r="T15" i="182"/>
  <c r="S15" i="182"/>
  <c r="R15" i="182"/>
  <c r="Q15" i="182"/>
  <c r="P15" i="182"/>
  <c r="O15" i="182"/>
  <c r="N15" i="182"/>
  <c r="M15" i="182"/>
  <c r="L15" i="182"/>
  <c r="K15" i="182"/>
  <c r="J15" i="182"/>
  <c r="I15" i="182"/>
  <c r="H15" i="182"/>
  <c r="G15" i="182"/>
  <c r="F15" i="182"/>
  <c r="E15" i="182"/>
  <c r="D15" i="182"/>
  <c r="C15" i="182"/>
  <c r="B15" i="182"/>
  <c r="JA13" i="182"/>
  <c r="IZ13" i="182"/>
  <c r="IY13" i="182"/>
  <c r="IX13" i="182"/>
  <c r="IW13" i="182"/>
  <c r="IV13" i="182"/>
  <c r="IU13" i="182"/>
  <c r="IT13" i="182"/>
  <c r="IS13" i="182"/>
  <c r="IR13" i="182"/>
  <c r="IQ13" i="182"/>
  <c r="IP13" i="182"/>
  <c r="IO13" i="182"/>
  <c r="IN13" i="182"/>
  <c r="IM13" i="182"/>
  <c r="IL13" i="182"/>
  <c r="IK13" i="182"/>
  <c r="IJ13" i="182"/>
  <c r="II13" i="182"/>
  <c r="IH13" i="182"/>
  <c r="IG13" i="182"/>
  <c r="IF13" i="182"/>
  <c r="IE13" i="182"/>
  <c r="ID13" i="182"/>
  <c r="IC13" i="182"/>
  <c r="IB13" i="182"/>
  <c r="IA13" i="182"/>
  <c r="HZ13" i="182"/>
  <c r="HY13" i="182"/>
  <c r="HX13" i="182"/>
  <c r="HW13" i="182"/>
  <c r="HV13" i="182"/>
  <c r="HU13" i="182"/>
  <c r="HT13" i="182"/>
  <c r="HS13" i="182"/>
  <c r="HR13" i="182"/>
  <c r="HQ13" i="182"/>
  <c r="HP13" i="182"/>
  <c r="HO13" i="182"/>
  <c r="HN13" i="182"/>
  <c r="HM13" i="182"/>
  <c r="HL13" i="182"/>
  <c r="HK13" i="182"/>
  <c r="HJ13" i="182"/>
  <c r="HI13" i="182"/>
  <c r="HH13" i="182"/>
  <c r="HG13" i="182"/>
  <c r="HF13" i="182"/>
  <c r="HE13" i="182"/>
  <c r="HD13" i="182"/>
  <c r="HC13" i="182"/>
  <c r="HB13" i="182"/>
  <c r="HA13" i="182"/>
  <c r="GZ13" i="182"/>
  <c r="GY13" i="182"/>
  <c r="GX13" i="182"/>
  <c r="GW13" i="182"/>
  <c r="GV13" i="182"/>
  <c r="GU13" i="182"/>
  <c r="GT13" i="182"/>
  <c r="GS13" i="182"/>
  <c r="GR13" i="182"/>
  <c r="GQ13" i="182"/>
  <c r="GP13" i="182"/>
  <c r="GO13" i="182"/>
  <c r="GN13" i="182"/>
  <c r="GM13" i="182"/>
  <c r="GL13" i="182"/>
  <c r="GK13" i="182"/>
  <c r="GJ13" i="182"/>
  <c r="GI13" i="182"/>
  <c r="GH13" i="182"/>
  <c r="GG13" i="182"/>
  <c r="GF13" i="182"/>
  <c r="GE13" i="182"/>
  <c r="GD13" i="182"/>
  <c r="GC13" i="182"/>
  <c r="GB13" i="182"/>
  <c r="GA13" i="182"/>
  <c r="FZ13" i="182"/>
  <c r="FY13" i="182"/>
  <c r="FX13" i="182"/>
  <c r="FW13" i="182"/>
  <c r="FV13" i="182"/>
  <c r="FU13" i="182"/>
  <c r="FT13" i="182"/>
  <c r="FS13" i="182"/>
  <c r="FR13" i="182"/>
  <c r="FQ13" i="182"/>
  <c r="FP13" i="182"/>
  <c r="FO13" i="182"/>
  <c r="FN13" i="182"/>
  <c r="FM13" i="182"/>
  <c r="FL13" i="182"/>
  <c r="FK13" i="182"/>
  <c r="FJ13" i="182"/>
  <c r="FI13" i="182"/>
  <c r="FH13" i="182"/>
  <c r="FG13" i="182"/>
  <c r="FF13" i="182"/>
  <c r="FE13" i="182"/>
  <c r="FD13" i="182"/>
  <c r="FC13" i="182"/>
  <c r="FB13" i="182"/>
  <c r="FA13" i="182"/>
  <c r="EZ13" i="182"/>
  <c r="EY13" i="182"/>
  <c r="EX13" i="182"/>
  <c r="EW13" i="182"/>
  <c r="EV13" i="182"/>
  <c r="EU13" i="182"/>
  <c r="ET13" i="182"/>
  <c r="ES13" i="182"/>
  <c r="ER13" i="182"/>
  <c r="EQ13" i="182"/>
  <c r="EP13" i="182"/>
  <c r="EO13" i="182"/>
  <c r="EN13" i="182"/>
  <c r="EM13" i="182"/>
  <c r="EL13" i="182"/>
  <c r="EK13" i="182"/>
  <c r="EJ13" i="182"/>
  <c r="EI13" i="182"/>
  <c r="EH13" i="182"/>
  <c r="EG13" i="182"/>
  <c r="EF13" i="182"/>
  <c r="EE13" i="182"/>
  <c r="ED13" i="182"/>
  <c r="EC13" i="182"/>
  <c r="EB13" i="182"/>
  <c r="EA13" i="182"/>
  <c r="DZ13" i="182"/>
  <c r="DY13" i="182"/>
  <c r="DX13" i="182"/>
  <c r="DW13" i="182"/>
  <c r="DV13" i="182"/>
  <c r="DU13" i="182"/>
  <c r="DT13" i="182"/>
  <c r="DS13" i="182"/>
  <c r="DR13" i="182"/>
  <c r="DQ13" i="182"/>
  <c r="DP13" i="182"/>
  <c r="DO13" i="182"/>
  <c r="DN13" i="182"/>
  <c r="DM13" i="182"/>
  <c r="DL13" i="182"/>
  <c r="DK13" i="182"/>
  <c r="DJ13" i="182"/>
  <c r="DI13" i="182"/>
  <c r="DH13" i="182"/>
  <c r="DG13" i="182"/>
  <c r="DF13" i="182"/>
  <c r="DE13" i="182"/>
  <c r="DD13" i="182"/>
  <c r="DC13" i="182"/>
  <c r="DB13" i="182"/>
  <c r="DA13" i="182"/>
  <c r="CZ13" i="182"/>
  <c r="CY13" i="182"/>
  <c r="CX13" i="182"/>
  <c r="CW13" i="182"/>
  <c r="CV13" i="182"/>
  <c r="CU13" i="182"/>
  <c r="CT13" i="182"/>
  <c r="CS13" i="182"/>
  <c r="CR13" i="182"/>
  <c r="CQ13" i="182"/>
  <c r="CP13" i="182"/>
  <c r="CO13" i="182"/>
  <c r="CN13" i="182"/>
  <c r="CM13" i="182"/>
  <c r="CL13" i="182"/>
  <c r="CK13" i="182"/>
  <c r="CJ13" i="182"/>
  <c r="CI13" i="182"/>
  <c r="CH13" i="182"/>
  <c r="CG13" i="182"/>
  <c r="CF13" i="182"/>
  <c r="CE13" i="182"/>
  <c r="CD13" i="182"/>
  <c r="CC13" i="182"/>
  <c r="CB13" i="182"/>
  <c r="CA13" i="182"/>
  <c r="BZ13" i="182"/>
  <c r="BY13" i="182"/>
  <c r="BX13" i="182"/>
  <c r="BW13" i="182"/>
  <c r="BV13" i="182"/>
  <c r="BU13" i="182"/>
  <c r="BT13" i="182"/>
  <c r="BS13" i="182"/>
  <c r="BR13" i="182"/>
  <c r="BQ13" i="182"/>
  <c r="BP13" i="182"/>
  <c r="BO13" i="182"/>
  <c r="BN13" i="182"/>
  <c r="BM13" i="182"/>
  <c r="BL13" i="182"/>
  <c r="BK13" i="182"/>
  <c r="BJ13" i="182"/>
  <c r="BI13" i="182"/>
  <c r="BH13" i="182"/>
  <c r="BG13" i="182"/>
  <c r="BF13" i="182"/>
  <c r="BE13" i="182"/>
  <c r="BD13" i="182"/>
  <c r="BC13" i="182"/>
  <c r="BB13" i="182"/>
  <c r="BA13" i="182"/>
  <c r="AZ13" i="182"/>
  <c r="AY13" i="182"/>
  <c r="AX13" i="182"/>
  <c r="AW13" i="182"/>
  <c r="AV13" i="182"/>
  <c r="AU13" i="182"/>
  <c r="AT13" i="182"/>
  <c r="AS13" i="182"/>
  <c r="AR13" i="182"/>
  <c r="AQ13" i="182"/>
  <c r="AP13" i="182"/>
  <c r="AO13" i="182"/>
  <c r="AN13" i="182"/>
  <c r="AM13" i="182"/>
  <c r="AL13" i="182"/>
  <c r="AK13" i="182"/>
  <c r="AJ13" i="182"/>
  <c r="AI13" i="182"/>
  <c r="AH13" i="182"/>
  <c r="AG13" i="182"/>
  <c r="AF13" i="182"/>
  <c r="AE13" i="182"/>
  <c r="AD13" i="182"/>
  <c r="AC13" i="182"/>
  <c r="AB13" i="182"/>
  <c r="AA13" i="182"/>
  <c r="Z13" i="182"/>
  <c r="Y13" i="182"/>
  <c r="X13" i="182"/>
  <c r="W13" i="182"/>
  <c r="V13" i="182"/>
  <c r="U13" i="182"/>
  <c r="T13" i="182"/>
  <c r="S13" i="182"/>
  <c r="R13" i="182"/>
  <c r="Q13" i="182"/>
  <c r="P13" i="182"/>
  <c r="O13" i="182"/>
  <c r="N13" i="182"/>
  <c r="M13" i="182"/>
  <c r="L13" i="182"/>
  <c r="K13" i="182"/>
  <c r="J13" i="182"/>
  <c r="I13" i="182"/>
  <c r="H13" i="182"/>
  <c r="G13" i="182"/>
  <c r="F13" i="182"/>
  <c r="E13" i="182"/>
  <c r="D13" i="182"/>
  <c r="C13" i="182"/>
  <c r="B13" i="182"/>
  <c r="JA12" i="182"/>
  <c r="IZ12" i="182"/>
  <c r="IY12" i="182"/>
  <c r="IX12" i="182"/>
  <c r="IW12" i="182"/>
  <c r="IV12" i="182"/>
  <c r="IU12" i="182"/>
  <c r="IT12" i="182"/>
  <c r="IS12" i="182"/>
  <c r="IR12" i="182"/>
  <c r="IQ12" i="182"/>
  <c r="IP12" i="182"/>
  <c r="IO12" i="182"/>
  <c r="IN12" i="182"/>
  <c r="IM12" i="182"/>
  <c r="IL12" i="182"/>
  <c r="IK12" i="182"/>
  <c r="IJ12" i="182"/>
  <c r="II12" i="182"/>
  <c r="IH12" i="182"/>
  <c r="IG12" i="182"/>
  <c r="IF12" i="182"/>
  <c r="IE12" i="182"/>
  <c r="ID12" i="182"/>
  <c r="IC12" i="182"/>
  <c r="IB12" i="182"/>
  <c r="IA12" i="182"/>
  <c r="HZ12" i="182"/>
  <c r="HY12" i="182"/>
  <c r="HX12" i="182"/>
  <c r="HW12" i="182"/>
  <c r="HV12" i="182"/>
  <c r="HU12" i="182"/>
  <c r="HT12" i="182"/>
  <c r="HS12" i="182"/>
  <c r="HR12" i="182"/>
  <c r="HQ12" i="182"/>
  <c r="HP12" i="182"/>
  <c r="HO12" i="182"/>
  <c r="HN12" i="182"/>
  <c r="HM12" i="182"/>
  <c r="HL12" i="182"/>
  <c r="HK12" i="182"/>
  <c r="HJ12" i="182"/>
  <c r="HI12" i="182"/>
  <c r="HH12" i="182"/>
  <c r="HG12" i="182"/>
  <c r="HF12" i="182"/>
  <c r="HE12" i="182"/>
  <c r="HD12" i="182"/>
  <c r="HC12" i="182"/>
  <c r="HB12" i="182"/>
  <c r="HA12" i="182"/>
  <c r="GZ12" i="182"/>
  <c r="GY12" i="182"/>
  <c r="GX12" i="182"/>
  <c r="GW12" i="182"/>
  <c r="GV12" i="182"/>
  <c r="GU12" i="182"/>
  <c r="GT12" i="182"/>
  <c r="GS12" i="182"/>
  <c r="GR12" i="182"/>
  <c r="GQ12" i="182"/>
  <c r="GP12" i="182"/>
  <c r="GO12" i="182"/>
  <c r="GN12" i="182"/>
  <c r="GM12" i="182"/>
  <c r="GL12" i="182"/>
  <c r="GK12" i="182"/>
  <c r="GJ12" i="182"/>
  <c r="GI12" i="182"/>
  <c r="GH12" i="182"/>
  <c r="GG12" i="182"/>
  <c r="GF12" i="182"/>
  <c r="GE12" i="182"/>
  <c r="GD12" i="182"/>
  <c r="GC12" i="182"/>
  <c r="GB12" i="182"/>
  <c r="GA12" i="182"/>
  <c r="FZ12" i="182"/>
  <c r="FY12" i="182"/>
  <c r="FX12" i="182"/>
  <c r="FW12" i="182"/>
  <c r="FV12" i="182"/>
  <c r="FU12" i="182"/>
  <c r="FT12" i="182"/>
  <c r="FS12" i="182"/>
  <c r="FR12" i="182"/>
  <c r="FQ12" i="182"/>
  <c r="FP12" i="182"/>
  <c r="FO12" i="182"/>
  <c r="FN12" i="182"/>
  <c r="FM12" i="182"/>
  <c r="FL12" i="182"/>
  <c r="FK12" i="182"/>
  <c r="FJ12" i="182"/>
  <c r="FI12" i="182"/>
  <c r="FH12" i="182"/>
  <c r="FG12" i="182"/>
  <c r="FF12" i="182"/>
  <c r="FE12" i="182"/>
  <c r="FD12" i="182"/>
  <c r="FC12" i="182"/>
  <c r="FB12" i="182"/>
  <c r="FA12" i="182"/>
  <c r="EZ12" i="182"/>
  <c r="EY12" i="182"/>
  <c r="EX12" i="182"/>
  <c r="EW12" i="182"/>
  <c r="EV12" i="182"/>
  <c r="EU12" i="182"/>
  <c r="ET12" i="182"/>
  <c r="ES12" i="182"/>
  <c r="ER12" i="182"/>
  <c r="EQ12" i="182"/>
  <c r="EP12" i="182"/>
  <c r="EO12" i="182"/>
  <c r="EN12" i="182"/>
  <c r="EM12" i="182"/>
  <c r="EL12" i="182"/>
  <c r="EK12" i="182"/>
  <c r="EJ12" i="182"/>
  <c r="EI12" i="182"/>
  <c r="EH12" i="182"/>
  <c r="EG12" i="182"/>
  <c r="EF12" i="182"/>
  <c r="EE12" i="182"/>
  <c r="ED12" i="182"/>
  <c r="EC12" i="182"/>
  <c r="EB12" i="182"/>
  <c r="EA12" i="182"/>
  <c r="DZ12" i="182"/>
  <c r="DY12" i="182"/>
  <c r="DX12" i="182"/>
  <c r="DW12" i="182"/>
  <c r="DV12" i="182"/>
  <c r="DU12" i="182"/>
  <c r="DT12" i="182"/>
  <c r="DS12" i="182"/>
  <c r="DR12" i="182"/>
  <c r="DQ12" i="182"/>
  <c r="DP12" i="182"/>
  <c r="DO12" i="182"/>
  <c r="DN12" i="182"/>
  <c r="DM12" i="182"/>
  <c r="DL12" i="182"/>
  <c r="DK12" i="182"/>
  <c r="DJ12" i="182"/>
  <c r="DI12" i="182"/>
  <c r="DH12" i="182"/>
  <c r="DG12" i="182"/>
  <c r="DF12" i="182"/>
  <c r="DE12" i="182"/>
  <c r="DD12" i="182"/>
  <c r="DC12" i="182"/>
  <c r="DB12" i="182"/>
  <c r="DA12" i="182"/>
  <c r="CZ12" i="182"/>
  <c r="CY12" i="182"/>
  <c r="CX12" i="182"/>
  <c r="CW12" i="182"/>
  <c r="CV12" i="182"/>
  <c r="CU12" i="182"/>
  <c r="CT12" i="182"/>
  <c r="CS12" i="182"/>
  <c r="CR12" i="182"/>
  <c r="CQ12" i="182"/>
  <c r="CP12" i="182"/>
  <c r="CO12" i="182"/>
  <c r="CN12" i="182"/>
  <c r="CM12" i="182"/>
  <c r="CL12" i="182"/>
  <c r="CK12" i="182"/>
  <c r="CJ12" i="182"/>
  <c r="CI12" i="182"/>
  <c r="CH12" i="182"/>
  <c r="CG12" i="182"/>
  <c r="CF12" i="182"/>
  <c r="CE12" i="182"/>
  <c r="CD12" i="182"/>
  <c r="CC12" i="182"/>
  <c r="CB12" i="182"/>
  <c r="CA12" i="182"/>
  <c r="BZ12" i="182"/>
  <c r="BY12" i="182"/>
  <c r="BX12" i="182"/>
  <c r="BW12" i="182"/>
  <c r="BV12" i="182"/>
  <c r="BU12" i="182"/>
  <c r="BT12" i="182"/>
  <c r="BS12" i="182"/>
  <c r="BR12" i="182"/>
  <c r="BQ12" i="182"/>
  <c r="BP12" i="182"/>
  <c r="BO12" i="182"/>
  <c r="BN12" i="182"/>
  <c r="BM12" i="182"/>
  <c r="BL12" i="182"/>
  <c r="BK12" i="182"/>
  <c r="BJ12" i="182"/>
  <c r="BI12" i="182"/>
  <c r="BH12" i="182"/>
  <c r="BG12" i="182"/>
  <c r="BF12" i="182"/>
  <c r="BE12" i="182"/>
  <c r="BD12" i="182"/>
  <c r="BC12" i="182"/>
  <c r="BB12" i="182"/>
  <c r="BA12" i="182"/>
  <c r="AZ12" i="182"/>
  <c r="AY12" i="182"/>
  <c r="AX12" i="182"/>
  <c r="AW12" i="182"/>
  <c r="AV12" i="182"/>
  <c r="AU12" i="182"/>
  <c r="AT12" i="182"/>
  <c r="AS12" i="182"/>
  <c r="AR12" i="182"/>
  <c r="AQ12" i="182"/>
  <c r="AP12" i="182"/>
  <c r="AO12" i="182"/>
  <c r="AN12" i="182"/>
  <c r="AM12" i="182"/>
  <c r="AL12" i="182"/>
  <c r="AK12" i="182"/>
  <c r="AJ12" i="182"/>
  <c r="AI12" i="182"/>
  <c r="AH12" i="182"/>
  <c r="AG12" i="182"/>
  <c r="AF12" i="182"/>
  <c r="AE12" i="182"/>
  <c r="AD12" i="182"/>
  <c r="AC12" i="182"/>
  <c r="AB12" i="182"/>
  <c r="AA12" i="182"/>
  <c r="Z12" i="182"/>
  <c r="Y12" i="182"/>
  <c r="X12" i="182"/>
  <c r="W12" i="182"/>
  <c r="V12" i="182"/>
  <c r="U12" i="182"/>
  <c r="T12" i="182"/>
  <c r="S12" i="182"/>
  <c r="R12" i="182"/>
  <c r="Q12" i="182"/>
  <c r="P12" i="182"/>
  <c r="O12" i="182"/>
  <c r="N12" i="182"/>
  <c r="M12" i="182"/>
  <c r="L12" i="182"/>
  <c r="K12" i="182"/>
  <c r="J12" i="182"/>
  <c r="I12" i="182"/>
  <c r="H12" i="182"/>
  <c r="G12" i="182"/>
  <c r="F12" i="182"/>
  <c r="E12" i="182"/>
  <c r="D12" i="182"/>
  <c r="C12" i="182"/>
  <c r="B12" i="182"/>
  <c r="JA10" i="182"/>
  <c r="IZ10" i="182"/>
  <c r="IY10" i="182"/>
  <c r="IX10" i="182"/>
  <c r="IW10" i="182"/>
  <c r="IV10" i="182"/>
  <c r="IU10" i="182"/>
  <c r="IT10" i="182"/>
  <c r="IS10" i="182"/>
  <c r="IR10" i="182"/>
  <c r="IQ10" i="182"/>
  <c r="IP10" i="182"/>
  <c r="IO10" i="182"/>
  <c r="IN10" i="182"/>
  <c r="IM10" i="182"/>
  <c r="IL10" i="182"/>
  <c r="IK10" i="182"/>
  <c r="IJ10" i="182"/>
  <c r="II10" i="182"/>
  <c r="IH10" i="182"/>
  <c r="IG10" i="182"/>
  <c r="IF10" i="182"/>
  <c r="IE10" i="182"/>
  <c r="ID10" i="182"/>
  <c r="IC10" i="182"/>
  <c r="IB10" i="182"/>
  <c r="IA10" i="182"/>
  <c r="HZ10" i="182"/>
  <c r="HY10" i="182"/>
  <c r="HX10" i="182"/>
  <c r="HW10" i="182"/>
  <c r="HV10" i="182"/>
  <c r="HU10" i="182"/>
  <c r="HT10" i="182"/>
  <c r="HS10" i="182"/>
  <c r="HR10" i="182"/>
  <c r="HQ10" i="182"/>
  <c r="HP10" i="182"/>
  <c r="HO10" i="182"/>
  <c r="HN10" i="182"/>
  <c r="HM10" i="182"/>
  <c r="HL10" i="182"/>
  <c r="HK10" i="182"/>
  <c r="HJ10" i="182"/>
  <c r="HI10" i="182"/>
  <c r="HH10" i="182"/>
  <c r="HG10" i="182"/>
  <c r="HF10" i="182"/>
  <c r="HE10" i="182"/>
  <c r="HD10" i="182"/>
  <c r="HC10" i="182"/>
  <c r="HB10" i="182"/>
  <c r="HA10" i="182"/>
  <c r="GZ10" i="182"/>
  <c r="GY10" i="182"/>
  <c r="GX10" i="182"/>
  <c r="GW10" i="182"/>
  <c r="GV10" i="182"/>
  <c r="GU10" i="182"/>
  <c r="GT10" i="182"/>
  <c r="GS10" i="182"/>
  <c r="GR10" i="182"/>
  <c r="GQ10" i="182"/>
  <c r="GP10" i="182"/>
  <c r="GO10" i="182"/>
  <c r="GN10" i="182"/>
  <c r="GM10" i="182"/>
  <c r="GL10" i="182"/>
  <c r="GK10" i="182"/>
  <c r="GJ10" i="182"/>
  <c r="GI10" i="182"/>
  <c r="GH10" i="182"/>
  <c r="GG10" i="182"/>
  <c r="GF10" i="182"/>
  <c r="GE10" i="182"/>
  <c r="GD10" i="182"/>
  <c r="GC10" i="182"/>
  <c r="GB10" i="182"/>
  <c r="GA10" i="182"/>
  <c r="FZ10" i="182"/>
  <c r="FY10" i="182"/>
  <c r="FX10" i="182"/>
  <c r="FW10" i="182"/>
  <c r="FV10" i="182"/>
  <c r="FU10" i="182"/>
  <c r="FT10" i="182"/>
  <c r="FS10" i="182"/>
  <c r="FR10" i="182"/>
  <c r="FQ10" i="182"/>
  <c r="FP10" i="182"/>
  <c r="FO10" i="182"/>
  <c r="FN10" i="182"/>
  <c r="FM10" i="182"/>
  <c r="FL10" i="182"/>
  <c r="FK10" i="182"/>
  <c r="FJ10" i="182"/>
  <c r="FI10" i="182"/>
  <c r="FH10" i="182"/>
  <c r="FG10" i="182"/>
  <c r="FF10" i="182"/>
  <c r="FE10" i="182"/>
  <c r="FD10" i="182"/>
  <c r="FC10" i="182"/>
  <c r="FB10" i="182"/>
  <c r="FA10" i="182"/>
  <c r="EZ10" i="182"/>
  <c r="EY10" i="182"/>
  <c r="EX10" i="182"/>
  <c r="EW10" i="182"/>
  <c r="EV10" i="182"/>
  <c r="EU10" i="182"/>
  <c r="ET10" i="182"/>
  <c r="ES10" i="182"/>
  <c r="ER10" i="182"/>
  <c r="EQ10" i="182"/>
  <c r="EP10" i="182"/>
  <c r="EO10" i="182"/>
  <c r="EN10" i="182"/>
  <c r="EM10" i="182"/>
  <c r="EL10" i="182"/>
  <c r="EK10" i="182"/>
  <c r="EJ10" i="182"/>
  <c r="EI10" i="182"/>
  <c r="EH10" i="182"/>
  <c r="EG10" i="182"/>
  <c r="EF10" i="182"/>
  <c r="EE10" i="182"/>
  <c r="ED10" i="182"/>
  <c r="EC10" i="182"/>
  <c r="EB10" i="182"/>
  <c r="EA10" i="182"/>
  <c r="DZ10" i="182"/>
  <c r="DY10" i="182"/>
  <c r="DX10" i="182"/>
  <c r="DW10" i="182"/>
  <c r="DV10" i="182"/>
  <c r="DU10" i="182"/>
  <c r="DT10" i="182"/>
  <c r="DS10" i="182"/>
  <c r="DR10" i="182"/>
  <c r="DQ10" i="182"/>
  <c r="DP10" i="182"/>
  <c r="DO10" i="182"/>
  <c r="DN10" i="182"/>
  <c r="DM10" i="182"/>
  <c r="DL10" i="182"/>
  <c r="DK10" i="182"/>
  <c r="DJ10" i="182"/>
  <c r="DI10" i="182"/>
  <c r="DH10" i="182"/>
  <c r="DG10" i="182"/>
  <c r="DF10" i="182"/>
  <c r="DE10" i="182"/>
  <c r="DD10" i="182"/>
  <c r="DC10" i="182"/>
  <c r="DB10" i="182"/>
  <c r="DA10" i="182"/>
  <c r="CZ10" i="182"/>
  <c r="CY10" i="182"/>
  <c r="CX10" i="182"/>
  <c r="CW10" i="182"/>
  <c r="CV10" i="182"/>
  <c r="CU10" i="182"/>
  <c r="CT10" i="182"/>
  <c r="CS10" i="182"/>
  <c r="CR10" i="182"/>
  <c r="CQ10" i="182"/>
  <c r="CP10" i="182"/>
  <c r="CO10" i="182"/>
  <c r="CN10" i="182"/>
  <c r="CM10" i="182"/>
  <c r="CL10" i="182"/>
  <c r="CK10" i="182"/>
  <c r="CJ10" i="182"/>
  <c r="CI10" i="182"/>
  <c r="CH10" i="182"/>
  <c r="CG10" i="182"/>
  <c r="CF10" i="182"/>
  <c r="CE10" i="182"/>
  <c r="CD10" i="182"/>
  <c r="CC10" i="182"/>
  <c r="CB10" i="182"/>
  <c r="CA10" i="182"/>
  <c r="BZ10" i="182"/>
  <c r="BY10" i="182"/>
  <c r="BX10" i="182"/>
  <c r="BW10" i="182"/>
  <c r="BV10" i="182"/>
  <c r="BU10" i="182"/>
  <c r="BT10" i="182"/>
  <c r="BS10" i="182"/>
  <c r="BR10" i="182"/>
  <c r="BQ10" i="182"/>
  <c r="BP10" i="182"/>
  <c r="BO10" i="182"/>
  <c r="BN10" i="182"/>
  <c r="BM10" i="182"/>
  <c r="BL10" i="182"/>
  <c r="BK10" i="182"/>
  <c r="BJ10" i="182"/>
  <c r="BI10" i="182"/>
  <c r="BH10" i="182"/>
  <c r="BG10" i="182"/>
  <c r="BF10" i="182"/>
  <c r="BE10" i="182"/>
  <c r="BD10" i="182"/>
  <c r="BC10" i="182"/>
  <c r="BB10" i="182"/>
  <c r="BA10" i="182"/>
  <c r="AZ10" i="182"/>
  <c r="AY10" i="182"/>
  <c r="AX10" i="182"/>
  <c r="AW10" i="182"/>
  <c r="AV10" i="182"/>
  <c r="AU10" i="182"/>
  <c r="AT10" i="182"/>
  <c r="AS10" i="182"/>
  <c r="AR10" i="182"/>
  <c r="AQ10" i="182"/>
  <c r="AP10" i="182"/>
  <c r="AO10" i="182"/>
  <c r="AN10" i="182"/>
  <c r="AM10" i="182"/>
  <c r="AL10" i="182"/>
  <c r="AK10" i="182"/>
  <c r="AJ10" i="182"/>
  <c r="AI10" i="182"/>
  <c r="AH10" i="182"/>
  <c r="AG10" i="182"/>
  <c r="AF10" i="182"/>
  <c r="AE10" i="182"/>
  <c r="AD10" i="182"/>
  <c r="AC10" i="182"/>
  <c r="AB10" i="182"/>
  <c r="AA10" i="182"/>
  <c r="Z10" i="182"/>
  <c r="Y10" i="182"/>
  <c r="X10" i="182"/>
  <c r="W10" i="182"/>
  <c r="V10" i="182"/>
  <c r="U10" i="182"/>
  <c r="T10" i="182"/>
  <c r="S10" i="182"/>
  <c r="R10" i="182"/>
  <c r="Q10" i="182"/>
  <c r="P10" i="182"/>
  <c r="O10" i="182"/>
  <c r="N10" i="182"/>
  <c r="M10" i="182"/>
  <c r="L10" i="182"/>
  <c r="K10" i="182"/>
  <c r="J10" i="182"/>
  <c r="I10" i="182"/>
  <c r="H10" i="182"/>
  <c r="G10" i="182"/>
  <c r="F10" i="182"/>
  <c r="E10" i="182"/>
  <c r="D10" i="182"/>
  <c r="C10" i="182"/>
  <c r="B10" i="182"/>
  <c r="JA9" i="182"/>
  <c r="IZ9" i="182"/>
  <c r="IY9" i="182"/>
  <c r="IX9" i="182"/>
  <c r="IW9" i="182"/>
  <c r="IV9" i="182"/>
  <c r="IU9" i="182"/>
  <c r="IT9" i="182"/>
  <c r="IS9" i="182"/>
  <c r="IR9" i="182"/>
  <c r="IQ9" i="182"/>
  <c r="IP9" i="182"/>
  <c r="IO9" i="182"/>
  <c r="IN9" i="182"/>
  <c r="IM9" i="182"/>
  <c r="IL9" i="182"/>
  <c r="IK9" i="182"/>
  <c r="IJ9" i="182"/>
  <c r="II9" i="182"/>
  <c r="IH9" i="182"/>
  <c r="IG9" i="182"/>
  <c r="IF9" i="182"/>
  <c r="IE9" i="182"/>
  <c r="ID9" i="182"/>
  <c r="IC9" i="182"/>
  <c r="IB9" i="182"/>
  <c r="IA9" i="182"/>
  <c r="HZ9" i="182"/>
  <c r="HY9" i="182"/>
  <c r="HX9" i="182"/>
  <c r="HW9" i="182"/>
  <c r="HV9" i="182"/>
  <c r="HU9" i="182"/>
  <c r="HT9" i="182"/>
  <c r="HS9" i="182"/>
  <c r="HR9" i="182"/>
  <c r="HQ9" i="182"/>
  <c r="HP9" i="182"/>
  <c r="HO9" i="182"/>
  <c r="HN9" i="182"/>
  <c r="HM9" i="182"/>
  <c r="HL9" i="182"/>
  <c r="HK9" i="182"/>
  <c r="HJ9" i="182"/>
  <c r="HI9" i="182"/>
  <c r="HH9" i="182"/>
  <c r="HG9" i="182"/>
  <c r="HF9" i="182"/>
  <c r="HE9" i="182"/>
  <c r="HD9" i="182"/>
  <c r="HC9" i="182"/>
  <c r="HB9" i="182"/>
  <c r="HA9" i="182"/>
  <c r="GZ9" i="182"/>
  <c r="GY9" i="182"/>
  <c r="GX9" i="182"/>
  <c r="GW9" i="182"/>
  <c r="GV9" i="182"/>
  <c r="GU9" i="182"/>
  <c r="GT9" i="182"/>
  <c r="GS9" i="182"/>
  <c r="GR9" i="182"/>
  <c r="GQ9" i="182"/>
  <c r="GP9" i="182"/>
  <c r="GO9" i="182"/>
  <c r="GN9" i="182"/>
  <c r="GM9" i="182"/>
  <c r="GL9" i="182"/>
  <c r="GK9" i="182"/>
  <c r="GJ9" i="182"/>
  <c r="GI9" i="182"/>
  <c r="GH9" i="182"/>
  <c r="GG9" i="182"/>
  <c r="GF9" i="182"/>
  <c r="GE9" i="182"/>
  <c r="GD9" i="182"/>
  <c r="GC9" i="182"/>
  <c r="GB9" i="182"/>
  <c r="GA9" i="182"/>
  <c r="FZ9" i="182"/>
  <c r="FY9" i="182"/>
  <c r="FX9" i="182"/>
  <c r="FW9" i="182"/>
  <c r="FV9" i="182"/>
  <c r="FU9" i="182"/>
  <c r="FT9" i="182"/>
  <c r="FS9" i="182"/>
  <c r="FR9" i="182"/>
  <c r="FQ9" i="182"/>
  <c r="FP9" i="182"/>
  <c r="FO9" i="182"/>
  <c r="FN9" i="182"/>
  <c r="FM9" i="182"/>
  <c r="FL9" i="182"/>
  <c r="FK9" i="182"/>
  <c r="FJ9" i="182"/>
  <c r="FI9" i="182"/>
  <c r="FH9" i="182"/>
  <c r="FG9" i="182"/>
  <c r="FF9" i="182"/>
  <c r="FE9" i="182"/>
  <c r="FD9" i="182"/>
  <c r="FC9" i="182"/>
  <c r="FB9" i="182"/>
  <c r="FA9" i="182"/>
  <c r="EZ9" i="182"/>
  <c r="EY9" i="182"/>
  <c r="EX9" i="182"/>
  <c r="EW9" i="182"/>
  <c r="EV9" i="182"/>
  <c r="EU9" i="182"/>
  <c r="ET9" i="182"/>
  <c r="ES9" i="182"/>
  <c r="ER9" i="182"/>
  <c r="EQ9" i="182"/>
  <c r="EP9" i="182"/>
  <c r="EO9" i="182"/>
  <c r="EN9" i="182"/>
  <c r="EM9" i="182"/>
  <c r="EL9" i="182"/>
  <c r="EK9" i="182"/>
  <c r="EJ9" i="182"/>
  <c r="EI9" i="182"/>
  <c r="EH9" i="182"/>
  <c r="EG9" i="182"/>
  <c r="EF9" i="182"/>
  <c r="EE9" i="182"/>
  <c r="ED9" i="182"/>
  <c r="EC9" i="182"/>
  <c r="EB9" i="182"/>
  <c r="EA9" i="182"/>
  <c r="DZ9" i="182"/>
  <c r="DY9" i="182"/>
  <c r="DX9" i="182"/>
  <c r="DW9" i="182"/>
  <c r="DV9" i="182"/>
  <c r="DU9" i="182"/>
  <c r="DT9" i="182"/>
  <c r="DS9" i="182"/>
  <c r="DR9" i="182"/>
  <c r="DQ9" i="182"/>
  <c r="DP9" i="182"/>
  <c r="DO9" i="182"/>
  <c r="DN9" i="182"/>
  <c r="DM9" i="182"/>
  <c r="DL9" i="182"/>
  <c r="DK9" i="182"/>
  <c r="DJ9" i="182"/>
  <c r="DI9" i="182"/>
  <c r="DH9" i="182"/>
  <c r="DG9" i="182"/>
  <c r="DF9" i="182"/>
  <c r="DE9" i="182"/>
  <c r="DD9" i="182"/>
  <c r="DC9" i="182"/>
  <c r="DB9" i="182"/>
  <c r="DA9" i="182"/>
  <c r="CZ9" i="182"/>
  <c r="CY9" i="182"/>
  <c r="CX9" i="182"/>
  <c r="CW9" i="182"/>
  <c r="CV9" i="182"/>
  <c r="CU9" i="182"/>
  <c r="CT9" i="182"/>
  <c r="CS9" i="182"/>
  <c r="CR9" i="182"/>
  <c r="CQ9" i="182"/>
  <c r="CP9" i="182"/>
  <c r="CO9" i="182"/>
  <c r="CN9" i="182"/>
  <c r="CM9" i="182"/>
  <c r="CL9" i="182"/>
  <c r="CK9" i="182"/>
  <c r="CJ9" i="182"/>
  <c r="CI9" i="182"/>
  <c r="CH9" i="182"/>
  <c r="CG9" i="182"/>
  <c r="CF9" i="182"/>
  <c r="CE9" i="182"/>
  <c r="CD9" i="182"/>
  <c r="CC9" i="182"/>
  <c r="CB9" i="182"/>
  <c r="CA9" i="182"/>
  <c r="BZ9" i="182"/>
  <c r="BY9" i="182"/>
  <c r="BX9" i="182"/>
  <c r="BW9" i="182"/>
  <c r="BV9" i="182"/>
  <c r="BU9" i="182"/>
  <c r="BT9" i="182"/>
  <c r="BS9" i="182"/>
  <c r="BR9" i="182"/>
  <c r="BQ9" i="182"/>
  <c r="BP9" i="182"/>
  <c r="BO9" i="182"/>
  <c r="BN9" i="182"/>
  <c r="BM9" i="182"/>
  <c r="BL9" i="182"/>
  <c r="BK9" i="182"/>
  <c r="BJ9" i="182"/>
  <c r="BI9" i="182"/>
  <c r="BH9" i="182"/>
  <c r="BG9" i="182"/>
  <c r="BF9" i="182"/>
  <c r="BE9" i="182"/>
  <c r="BD9" i="182"/>
  <c r="BC9" i="182"/>
  <c r="BB9" i="182"/>
  <c r="BA9" i="182"/>
  <c r="AZ9" i="182"/>
  <c r="AY9" i="182"/>
  <c r="AX9" i="182"/>
  <c r="AW9" i="182"/>
  <c r="AV9" i="182"/>
  <c r="AU9" i="182"/>
  <c r="AT9" i="182"/>
  <c r="AS9" i="182"/>
  <c r="AR9" i="182"/>
  <c r="AQ9" i="182"/>
  <c r="AP9" i="182"/>
  <c r="AO9" i="182"/>
  <c r="AN9" i="182"/>
  <c r="AM9" i="182"/>
  <c r="AL9" i="182"/>
  <c r="AK9" i="182"/>
  <c r="AJ9" i="182"/>
  <c r="AI9" i="182"/>
  <c r="AH9" i="182"/>
  <c r="AG9" i="182"/>
  <c r="AF9" i="182"/>
  <c r="AE9" i="182"/>
  <c r="AD9" i="182"/>
  <c r="AC9" i="182"/>
  <c r="AB9" i="182"/>
  <c r="AA9" i="182"/>
  <c r="Z9" i="182"/>
  <c r="Y9" i="182"/>
  <c r="X9" i="182"/>
  <c r="W9" i="182"/>
  <c r="V9" i="182"/>
  <c r="U9" i="182"/>
  <c r="T9" i="182"/>
  <c r="S9" i="182"/>
  <c r="R9" i="182"/>
  <c r="Q9" i="182"/>
  <c r="P9" i="182"/>
  <c r="O9" i="182"/>
  <c r="N9" i="182"/>
  <c r="M9" i="182"/>
  <c r="L9" i="182"/>
  <c r="K9" i="182"/>
  <c r="J9" i="182"/>
  <c r="I9" i="182"/>
  <c r="H9" i="182"/>
  <c r="G9" i="182"/>
  <c r="F9" i="182"/>
  <c r="E9" i="182"/>
  <c r="D9" i="182"/>
  <c r="C9" i="182"/>
  <c r="B9" i="182"/>
  <c r="JA7" i="182"/>
  <c r="IZ7" i="182"/>
  <c r="IY7" i="182"/>
  <c r="IX7" i="182"/>
  <c r="IW7" i="182"/>
  <c r="IV7" i="182"/>
  <c r="IU7" i="182"/>
  <c r="IT7" i="182"/>
  <c r="IS7" i="182"/>
  <c r="IR7" i="182"/>
  <c r="IQ7" i="182"/>
  <c r="IP7" i="182"/>
  <c r="IO7" i="182"/>
  <c r="IN7" i="182"/>
  <c r="IM7" i="182"/>
  <c r="IL7" i="182"/>
  <c r="IK7" i="182"/>
  <c r="IJ7" i="182"/>
  <c r="II7" i="182"/>
  <c r="IH7" i="182"/>
  <c r="IG7" i="182"/>
  <c r="IF7" i="182"/>
  <c r="IE7" i="182"/>
  <c r="ID7" i="182"/>
  <c r="IC7" i="182"/>
  <c r="IB7" i="182"/>
  <c r="IA7" i="182"/>
  <c r="HZ7" i="182"/>
  <c r="HY7" i="182"/>
  <c r="HX7" i="182"/>
  <c r="HW7" i="182"/>
  <c r="HV7" i="182"/>
  <c r="HU7" i="182"/>
  <c r="HT7" i="182"/>
  <c r="HS7" i="182"/>
  <c r="HR7" i="182"/>
  <c r="HQ7" i="182"/>
  <c r="HP7" i="182"/>
  <c r="HO7" i="182"/>
  <c r="HN7" i="182"/>
  <c r="HM7" i="182"/>
  <c r="HL7" i="182"/>
  <c r="HK7" i="182"/>
  <c r="HJ7" i="182"/>
  <c r="HI7" i="182"/>
  <c r="HH7" i="182"/>
  <c r="HG7" i="182"/>
  <c r="HF7" i="182"/>
  <c r="HE7" i="182"/>
  <c r="HD7" i="182"/>
  <c r="HC7" i="182"/>
  <c r="HB7" i="182"/>
  <c r="HA7" i="182"/>
  <c r="GZ7" i="182"/>
  <c r="GY7" i="182"/>
  <c r="GX7" i="182"/>
  <c r="GW7" i="182"/>
  <c r="GV7" i="182"/>
  <c r="GU7" i="182"/>
  <c r="GT7" i="182"/>
  <c r="GS7" i="182"/>
  <c r="GR7" i="182"/>
  <c r="GQ7" i="182"/>
  <c r="GP7" i="182"/>
  <c r="GO7" i="182"/>
  <c r="GN7" i="182"/>
  <c r="GM7" i="182"/>
  <c r="GL7" i="182"/>
  <c r="GK7" i="182"/>
  <c r="GJ7" i="182"/>
  <c r="GI7" i="182"/>
  <c r="GH7" i="182"/>
  <c r="GG7" i="182"/>
  <c r="GF7" i="182"/>
  <c r="GE7" i="182"/>
  <c r="GD7" i="182"/>
  <c r="GC7" i="182"/>
  <c r="GB7" i="182"/>
  <c r="GA7" i="182"/>
  <c r="FZ7" i="182"/>
  <c r="FY7" i="182"/>
  <c r="FX7" i="182"/>
  <c r="FW7" i="182"/>
  <c r="FV7" i="182"/>
  <c r="FU7" i="182"/>
  <c r="FT7" i="182"/>
  <c r="FS7" i="182"/>
  <c r="FR7" i="182"/>
  <c r="FQ7" i="182"/>
  <c r="FP7" i="182"/>
  <c r="FO7" i="182"/>
  <c r="FN7" i="182"/>
  <c r="FM7" i="182"/>
  <c r="FL7" i="182"/>
  <c r="FK7" i="182"/>
  <c r="FJ7" i="182"/>
  <c r="FI7" i="182"/>
  <c r="FH7" i="182"/>
  <c r="FG7" i="182"/>
  <c r="FF7" i="182"/>
  <c r="FE7" i="182"/>
  <c r="FD7" i="182"/>
  <c r="FC7" i="182"/>
  <c r="FB7" i="182"/>
  <c r="FA7" i="182"/>
  <c r="EZ7" i="182"/>
  <c r="EY7" i="182"/>
  <c r="EX7" i="182"/>
  <c r="EW7" i="182"/>
  <c r="EV7" i="182"/>
  <c r="EU7" i="182"/>
  <c r="ET7" i="182"/>
  <c r="ES7" i="182"/>
  <c r="ER7" i="182"/>
  <c r="EQ7" i="182"/>
  <c r="EP7" i="182"/>
  <c r="EO7" i="182"/>
  <c r="EN7" i="182"/>
  <c r="EM7" i="182"/>
  <c r="EL7" i="182"/>
  <c r="EK7" i="182"/>
  <c r="EJ7" i="182"/>
  <c r="EI7" i="182"/>
  <c r="EH7" i="182"/>
  <c r="EG7" i="182"/>
  <c r="EF7" i="182"/>
  <c r="EE7" i="182"/>
  <c r="ED7" i="182"/>
  <c r="EC7" i="182"/>
  <c r="EB7" i="182"/>
  <c r="EA7" i="182"/>
  <c r="DZ7" i="182"/>
  <c r="DY7" i="182"/>
  <c r="DX7" i="182"/>
  <c r="DW7" i="182"/>
  <c r="DV7" i="182"/>
  <c r="DU7" i="182"/>
  <c r="DT7" i="182"/>
  <c r="DS7" i="182"/>
  <c r="DR7" i="182"/>
  <c r="DQ7" i="182"/>
  <c r="DP7" i="182"/>
  <c r="DO7" i="182"/>
  <c r="DN7" i="182"/>
  <c r="DM7" i="182"/>
  <c r="DL7" i="182"/>
  <c r="DK7" i="182"/>
  <c r="DJ7" i="182"/>
  <c r="DI7" i="182"/>
  <c r="DH7" i="182"/>
  <c r="DG7" i="182"/>
  <c r="DF7" i="182"/>
  <c r="DE7" i="182"/>
  <c r="DD7" i="182"/>
  <c r="DC7" i="182"/>
  <c r="DB7" i="182"/>
  <c r="DA7" i="182"/>
  <c r="CZ7" i="182"/>
  <c r="CY7" i="182"/>
  <c r="CX7" i="182"/>
  <c r="CW7" i="182"/>
  <c r="CV7" i="182"/>
  <c r="CU7" i="182"/>
  <c r="CT7" i="182"/>
  <c r="CS7" i="182"/>
  <c r="CR7" i="182"/>
  <c r="CQ7" i="182"/>
  <c r="CP7" i="182"/>
  <c r="CO7" i="182"/>
  <c r="CN7" i="182"/>
  <c r="CM7" i="182"/>
  <c r="CL7" i="182"/>
  <c r="CK7" i="182"/>
  <c r="CJ7" i="182"/>
  <c r="CI7" i="182"/>
  <c r="CH7" i="182"/>
  <c r="CG7" i="182"/>
  <c r="CF7" i="182"/>
  <c r="CE7" i="182"/>
  <c r="CD7" i="182"/>
  <c r="CC7" i="182"/>
  <c r="CB7" i="182"/>
  <c r="CA7" i="182"/>
  <c r="BZ7" i="182"/>
  <c r="BY7" i="182"/>
  <c r="BX7" i="182"/>
  <c r="BW7" i="182"/>
  <c r="BV7" i="182"/>
  <c r="BU7" i="182"/>
  <c r="BT7" i="182"/>
  <c r="BS7" i="182"/>
  <c r="BR7" i="182"/>
  <c r="BQ7" i="182"/>
  <c r="BP7" i="182"/>
  <c r="BO7" i="182"/>
  <c r="BN7" i="182"/>
  <c r="BM7" i="182"/>
  <c r="BL7" i="182"/>
  <c r="BK7" i="182"/>
  <c r="BJ7" i="182"/>
  <c r="BI7" i="182"/>
  <c r="BH7" i="182"/>
  <c r="BG7" i="182"/>
  <c r="BF7" i="182"/>
  <c r="BE7" i="182"/>
  <c r="BD7" i="182"/>
  <c r="BC7" i="182"/>
  <c r="BB7" i="182"/>
  <c r="BA7" i="182"/>
  <c r="AZ7" i="182"/>
  <c r="AY7" i="182"/>
  <c r="AX7" i="182"/>
  <c r="AW7" i="182"/>
  <c r="AV7" i="182"/>
  <c r="AU7" i="182"/>
  <c r="AT7" i="182"/>
  <c r="AS7" i="182"/>
  <c r="AR7" i="182"/>
  <c r="AQ7" i="182"/>
  <c r="AP7" i="182"/>
  <c r="AO7" i="182"/>
  <c r="AN7" i="182"/>
  <c r="AM7" i="182"/>
  <c r="AL7" i="182"/>
  <c r="AK7" i="182"/>
  <c r="AJ7" i="182"/>
  <c r="AI7" i="182"/>
  <c r="AH7" i="182"/>
  <c r="AG7" i="182"/>
  <c r="AF7" i="182"/>
  <c r="AE7" i="182"/>
  <c r="AD7" i="182"/>
  <c r="AC7" i="182"/>
  <c r="AB7" i="182"/>
  <c r="AA7" i="182"/>
  <c r="Z7" i="182"/>
  <c r="Y7" i="182"/>
  <c r="X7" i="182"/>
  <c r="W7" i="182"/>
  <c r="V7" i="182"/>
  <c r="U7" i="182"/>
  <c r="T7" i="182"/>
  <c r="S7" i="182"/>
  <c r="R7" i="182"/>
  <c r="Q7" i="182"/>
  <c r="P7" i="182"/>
  <c r="O7" i="182"/>
  <c r="N7" i="182"/>
  <c r="M7" i="182"/>
  <c r="L7" i="182"/>
  <c r="K7" i="182"/>
  <c r="J7" i="182"/>
  <c r="I7" i="182"/>
  <c r="H7" i="182"/>
  <c r="G7" i="182"/>
  <c r="F7" i="182"/>
  <c r="E7" i="182"/>
  <c r="D7" i="182"/>
  <c r="C7" i="182"/>
  <c r="B7" i="182"/>
  <c r="JA6" i="182"/>
  <c r="IZ6" i="182"/>
  <c r="IY6" i="182"/>
  <c r="IX6" i="182"/>
  <c r="IW6" i="182"/>
  <c r="IV6" i="182"/>
  <c r="IU6" i="182"/>
  <c r="IT6" i="182"/>
  <c r="IS6" i="182"/>
  <c r="IR6" i="182"/>
  <c r="IQ6" i="182"/>
  <c r="IP6" i="182"/>
  <c r="IO6" i="182"/>
  <c r="IN6" i="182"/>
  <c r="IM6" i="182"/>
  <c r="IL6" i="182"/>
  <c r="IK6" i="182"/>
  <c r="IJ6" i="182"/>
  <c r="II6" i="182"/>
  <c r="IH6" i="182"/>
  <c r="IG6" i="182"/>
  <c r="IF6" i="182"/>
  <c r="IE6" i="182"/>
  <c r="ID6" i="182"/>
  <c r="IC6" i="182"/>
  <c r="IB6" i="182"/>
  <c r="IA6" i="182"/>
  <c r="HZ6" i="182"/>
  <c r="HY6" i="182"/>
  <c r="HX6" i="182"/>
  <c r="HW6" i="182"/>
  <c r="HV6" i="182"/>
  <c r="HU6" i="182"/>
  <c r="HT6" i="182"/>
  <c r="HS6" i="182"/>
  <c r="HR6" i="182"/>
  <c r="HQ6" i="182"/>
  <c r="HP6" i="182"/>
  <c r="HO6" i="182"/>
  <c r="HN6" i="182"/>
  <c r="HM6" i="182"/>
  <c r="HL6" i="182"/>
  <c r="HK6" i="182"/>
  <c r="HJ6" i="182"/>
  <c r="HI6" i="182"/>
  <c r="HH6" i="182"/>
  <c r="HG6" i="182"/>
  <c r="HF6" i="182"/>
  <c r="HE6" i="182"/>
  <c r="HD6" i="182"/>
  <c r="HC6" i="182"/>
  <c r="HB6" i="182"/>
  <c r="HA6" i="182"/>
  <c r="GZ6" i="182"/>
  <c r="GY6" i="182"/>
  <c r="GX6" i="182"/>
  <c r="GW6" i="182"/>
  <c r="GV6" i="182"/>
  <c r="GU6" i="182"/>
  <c r="GT6" i="182"/>
  <c r="GS6" i="182"/>
  <c r="GR6" i="182"/>
  <c r="GQ6" i="182"/>
  <c r="GP6" i="182"/>
  <c r="GO6" i="182"/>
  <c r="GN6" i="182"/>
  <c r="GM6" i="182"/>
  <c r="GL6" i="182"/>
  <c r="GK6" i="182"/>
  <c r="GJ6" i="182"/>
  <c r="GI6" i="182"/>
  <c r="GH6" i="182"/>
  <c r="GG6" i="182"/>
  <c r="GF6" i="182"/>
  <c r="GE6" i="182"/>
  <c r="GD6" i="182"/>
  <c r="GC6" i="182"/>
  <c r="GB6" i="182"/>
  <c r="GA6" i="182"/>
  <c r="FZ6" i="182"/>
  <c r="FY6" i="182"/>
  <c r="FX6" i="182"/>
  <c r="FW6" i="182"/>
  <c r="FV6" i="182"/>
  <c r="FU6" i="182"/>
  <c r="FT6" i="182"/>
  <c r="FS6" i="182"/>
  <c r="FR6" i="182"/>
  <c r="FQ6" i="182"/>
  <c r="FP6" i="182"/>
  <c r="FO6" i="182"/>
  <c r="FN6" i="182"/>
  <c r="FM6" i="182"/>
  <c r="FL6" i="182"/>
  <c r="FK6" i="182"/>
  <c r="FJ6" i="182"/>
  <c r="FI6" i="182"/>
  <c r="FH6" i="182"/>
  <c r="FG6" i="182"/>
  <c r="FF6" i="182"/>
  <c r="FE6" i="182"/>
  <c r="FD6" i="182"/>
  <c r="FC6" i="182"/>
  <c r="FB6" i="182"/>
  <c r="FA6" i="182"/>
  <c r="EZ6" i="182"/>
  <c r="EY6" i="182"/>
  <c r="EX6" i="182"/>
  <c r="EW6" i="182"/>
  <c r="EV6" i="182"/>
  <c r="EU6" i="182"/>
  <c r="ET6" i="182"/>
  <c r="ES6" i="182"/>
  <c r="ER6" i="182"/>
  <c r="EQ6" i="182"/>
  <c r="EP6" i="182"/>
  <c r="EO6" i="182"/>
  <c r="EN6" i="182"/>
  <c r="EM6" i="182"/>
  <c r="EL6" i="182"/>
  <c r="EK6" i="182"/>
  <c r="EJ6" i="182"/>
  <c r="EI6" i="182"/>
  <c r="EH6" i="182"/>
  <c r="EG6" i="182"/>
  <c r="EF6" i="182"/>
  <c r="EE6" i="182"/>
  <c r="ED6" i="182"/>
  <c r="EC6" i="182"/>
  <c r="EB6" i="182"/>
  <c r="EA6" i="182"/>
  <c r="DZ6" i="182"/>
  <c r="DY6" i="182"/>
  <c r="DX6" i="182"/>
  <c r="DW6" i="182"/>
  <c r="DV6" i="182"/>
  <c r="DU6" i="182"/>
  <c r="DT6" i="182"/>
  <c r="DS6" i="182"/>
  <c r="DR6" i="182"/>
  <c r="DQ6" i="182"/>
  <c r="DP6" i="182"/>
  <c r="DO6" i="182"/>
  <c r="DN6" i="182"/>
  <c r="DM6" i="182"/>
  <c r="DL6" i="182"/>
  <c r="DK6" i="182"/>
  <c r="DJ6" i="182"/>
  <c r="DI6" i="182"/>
  <c r="DH6" i="182"/>
  <c r="DG6" i="182"/>
  <c r="DF6" i="182"/>
  <c r="DE6" i="182"/>
  <c r="DD6" i="182"/>
  <c r="DC6" i="182"/>
  <c r="DB6" i="182"/>
  <c r="DA6" i="182"/>
  <c r="CZ6" i="182"/>
  <c r="CY6" i="182"/>
  <c r="CX6" i="182"/>
  <c r="CW6" i="182"/>
  <c r="CV6" i="182"/>
  <c r="CU6" i="182"/>
  <c r="CT6" i="182"/>
  <c r="CS6" i="182"/>
  <c r="CR6" i="182"/>
  <c r="CQ6" i="182"/>
  <c r="CP6" i="182"/>
  <c r="CO6" i="182"/>
  <c r="CN6" i="182"/>
  <c r="CM6" i="182"/>
  <c r="CL6" i="182"/>
  <c r="CK6" i="182"/>
  <c r="CJ6" i="182"/>
  <c r="CI6" i="182"/>
  <c r="CH6" i="182"/>
  <c r="CG6" i="182"/>
  <c r="CF6" i="182"/>
  <c r="CE6" i="182"/>
  <c r="CD6" i="182"/>
  <c r="CC6" i="182"/>
  <c r="CB6" i="182"/>
  <c r="CA6" i="182"/>
  <c r="BZ6" i="182"/>
  <c r="BY6" i="182"/>
  <c r="BX6" i="182"/>
  <c r="BW6" i="182"/>
  <c r="BV6" i="182"/>
  <c r="BU6" i="182"/>
  <c r="BT6" i="182"/>
  <c r="BS6" i="182"/>
  <c r="BR6" i="182"/>
  <c r="BQ6" i="182"/>
  <c r="BP6" i="182"/>
  <c r="BO6" i="182"/>
  <c r="BN6" i="182"/>
  <c r="BM6" i="182"/>
  <c r="BL6" i="182"/>
  <c r="BK6" i="182"/>
  <c r="BJ6" i="182"/>
  <c r="BI6" i="182"/>
  <c r="BH6" i="182"/>
  <c r="BG6" i="182"/>
  <c r="BF6" i="182"/>
  <c r="BE6" i="182"/>
  <c r="BD6" i="182"/>
  <c r="BC6" i="182"/>
  <c r="BB6" i="182"/>
  <c r="BA6" i="182"/>
  <c r="AZ6" i="182"/>
  <c r="AY6" i="182"/>
  <c r="AX6" i="182"/>
  <c r="AW6" i="182"/>
  <c r="AV6" i="182"/>
  <c r="AU6" i="182"/>
  <c r="AT6" i="182"/>
  <c r="AS6" i="182"/>
  <c r="AR6" i="182"/>
  <c r="AQ6" i="182"/>
  <c r="AP6" i="182"/>
  <c r="AO6" i="182"/>
  <c r="AN6" i="182"/>
  <c r="AM6" i="182"/>
  <c r="AL6" i="182"/>
  <c r="AK6" i="182"/>
  <c r="AJ6" i="182"/>
  <c r="AI6" i="182"/>
  <c r="AH6" i="182"/>
  <c r="AG6" i="182"/>
  <c r="AF6" i="182"/>
  <c r="AE6" i="182"/>
  <c r="AD6" i="182"/>
  <c r="AC6" i="182"/>
  <c r="AB6" i="182"/>
  <c r="AA6" i="182"/>
  <c r="Z6" i="182"/>
  <c r="Y6" i="182"/>
  <c r="X6" i="182"/>
  <c r="W6" i="182"/>
  <c r="V6" i="182"/>
  <c r="U6" i="182"/>
  <c r="T6" i="182"/>
  <c r="S6" i="182"/>
  <c r="R6" i="182"/>
  <c r="Q6" i="182"/>
  <c r="P6" i="182"/>
  <c r="O6" i="182"/>
  <c r="N6" i="182"/>
  <c r="M6" i="182"/>
  <c r="L6" i="182"/>
  <c r="K6" i="182"/>
  <c r="J6" i="182"/>
  <c r="I6" i="182"/>
  <c r="H6" i="182"/>
  <c r="G6" i="182"/>
  <c r="F6" i="182"/>
  <c r="E6" i="182"/>
  <c r="D6" i="182"/>
  <c r="C6" i="182"/>
  <c r="B6" i="182"/>
  <c r="AB20" i="235"/>
  <c r="AA20" i="235"/>
  <c r="Z20" i="235"/>
  <c r="Y20" i="235"/>
  <c r="X20" i="235"/>
  <c r="W20" i="235"/>
  <c r="V20" i="235"/>
  <c r="U20" i="235"/>
  <c r="T20" i="235"/>
  <c r="S20" i="235"/>
  <c r="R20" i="235"/>
  <c r="Q20" i="235"/>
  <c r="P20" i="235"/>
  <c r="O20" i="235"/>
  <c r="N20" i="235"/>
  <c r="M20" i="235"/>
  <c r="L20" i="235"/>
  <c r="K20" i="235"/>
  <c r="J20" i="235"/>
  <c r="I20" i="235"/>
  <c r="H20" i="235"/>
  <c r="G20" i="235"/>
  <c r="F20" i="235"/>
  <c r="E20" i="235"/>
  <c r="D20" i="235"/>
  <c r="C20" i="235"/>
  <c r="B20" i="235"/>
  <c r="AB18" i="235"/>
  <c r="AA18" i="235"/>
  <c r="Z18" i="235"/>
  <c r="Y18" i="235"/>
  <c r="X18" i="235"/>
  <c r="W18" i="235"/>
  <c r="V18" i="235"/>
  <c r="U18" i="235"/>
  <c r="T18" i="235"/>
  <c r="S18" i="235"/>
  <c r="R18" i="235"/>
  <c r="Q18" i="235"/>
  <c r="P18" i="235"/>
  <c r="O18" i="235"/>
  <c r="N18" i="235"/>
  <c r="M18" i="235"/>
  <c r="L18" i="235"/>
  <c r="K18" i="235"/>
  <c r="J18" i="235"/>
  <c r="I18" i="235"/>
  <c r="H18" i="235"/>
  <c r="G18" i="235"/>
  <c r="F18" i="235"/>
  <c r="E18" i="235"/>
  <c r="D18" i="235"/>
  <c r="C18" i="235"/>
  <c r="B18" i="235"/>
  <c r="AB16" i="235"/>
  <c r="AA16" i="235"/>
  <c r="Z16" i="235"/>
  <c r="Y16" i="235"/>
  <c r="X16" i="235"/>
  <c r="W16" i="235"/>
  <c r="V16" i="235"/>
  <c r="U16" i="235"/>
  <c r="T16" i="235"/>
  <c r="S16" i="235"/>
  <c r="R16" i="235"/>
  <c r="Q16" i="235"/>
  <c r="P16" i="235"/>
  <c r="O16" i="235"/>
  <c r="N16" i="235"/>
  <c r="M16" i="235"/>
  <c r="L16" i="235"/>
  <c r="K16" i="235"/>
  <c r="J16" i="235"/>
  <c r="I16" i="235"/>
  <c r="H16" i="235"/>
  <c r="G16" i="235"/>
  <c r="F16" i="235"/>
  <c r="E16" i="235"/>
  <c r="D16" i="235"/>
  <c r="C16" i="235"/>
  <c r="B16" i="235"/>
  <c r="AB15" i="235"/>
  <c r="AA15" i="235"/>
  <c r="Z15" i="235"/>
  <c r="Y15" i="235"/>
  <c r="X15" i="235"/>
  <c r="W15" i="235"/>
  <c r="V15" i="235"/>
  <c r="U15" i="235"/>
  <c r="T15" i="235"/>
  <c r="S15" i="235"/>
  <c r="R15" i="235"/>
  <c r="Q15" i="235"/>
  <c r="P15" i="235"/>
  <c r="O15" i="235"/>
  <c r="N15" i="235"/>
  <c r="M15" i="235"/>
  <c r="L15" i="235"/>
  <c r="K15" i="235"/>
  <c r="J15" i="235"/>
  <c r="I15" i="235"/>
  <c r="H15" i="235"/>
  <c r="G15" i="235"/>
  <c r="F15" i="235"/>
  <c r="E15" i="235"/>
  <c r="D15" i="235"/>
  <c r="C15" i="235"/>
  <c r="B15" i="235"/>
  <c r="AB13" i="235"/>
  <c r="AA13" i="235"/>
  <c r="Z13" i="235"/>
  <c r="Y13" i="235"/>
  <c r="X13" i="235"/>
  <c r="W13" i="235"/>
  <c r="V13" i="235"/>
  <c r="U13" i="235"/>
  <c r="T13" i="235"/>
  <c r="S13" i="235"/>
  <c r="R13" i="235"/>
  <c r="Q13" i="235"/>
  <c r="P13" i="235"/>
  <c r="O13" i="235"/>
  <c r="N13" i="235"/>
  <c r="M13" i="235"/>
  <c r="L13" i="235"/>
  <c r="K13" i="235"/>
  <c r="J13" i="235"/>
  <c r="I13" i="235"/>
  <c r="H13" i="235"/>
  <c r="G13" i="235"/>
  <c r="F13" i="235"/>
  <c r="E13" i="235"/>
  <c r="D13" i="235"/>
  <c r="C13" i="235"/>
  <c r="B13" i="235"/>
  <c r="AB12" i="235"/>
  <c r="AA12" i="235"/>
  <c r="Z12" i="235"/>
  <c r="Y12" i="235"/>
  <c r="X12" i="235"/>
  <c r="W12" i="235"/>
  <c r="V12" i="235"/>
  <c r="U12" i="235"/>
  <c r="T12" i="235"/>
  <c r="S12" i="235"/>
  <c r="R12" i="235"/>
  <c r="Q12" i="235"/>
  <c r="P12" i="235"/>
  <c r="O12" i="235"/>
  <c r="N12" i="235"/>
  <c r="M12" i="235"/>
  <c r="L12" i="235"/>
  <c r="K12" i="235"/>
  <c r="J12" i="235"/>
  <c r="I12" i="235"/>
  <c r="H12" i="235"/>
  <c r="G12" i="235"/>
  <c r="F12" i="235"/>
  <c r="E12" i="235"/>
  <c r="D12" i="235"/>
  <c r="C12" i="235"/>
  <c r="B12" i="235"/>
  <c r="AB10" i="235"/>
  <c r="AA10" i="235"/>
  <c r="Z10" i="235"/>
  <c r="Y10" i="235"/>
  <c r="X10" i="235"/>
  <c r="W10" i="235"/>
  <c r="V10" i="235"/>
  <c r="U10" i="235"/>
  <c r="T10" i="235"/>
  <c r="S10" i="235"/>
  <c r="R10" i="235"/>
  <c r="Q10" i="235"/>
  <c r="P10" i="235"/>
  <c r="O10" i="235"/>
  <c r="N10" i="235"/>
  <c r="M10" i="235"/>
  <c r="L10" i="235"/>
  <c r="K10" i="235"/>
  <c r="J10" i="235"/>
  <c r="I10" i="235"/>
  <c r="H10" i="235"/>
  <c r="G10" i="235"/>
  <c r="F10" i="235"/>
  <c r="E10" i="235"/>
  <c r="D10" i="235"/>
  <c r="C10" i="235"/>
  <c r="B10" i="235"/>
  <c r="AB9" i="235"/>
  <c r="AA9" i="235"/>
  <c r="Z9" i="235"/>
  <c r="Y9" i="235"/>
  <c r="X9" i="235"/>
  <c r="W9" i="235"/>
  <c r="V9" i="235"/>
  <c r="U9" i="235"/>
  <c r="T9" i="235"/>
  <c r="S9" i="235"/>
  <c r="R9" i="235"/>
  <c r="Q9" i="235"/>
  <c r="P9" i="235"/>
  <c r="O9" i="235"/>
  <c r="N9" i="235"/>
  <c r="M9" i="235"/>
  <c r="L9" i="235"/>
  <c r="K9" i="235"/>
  <c r="J9" i="235"/>
  <c r="I9" i="235"/>
  <c r="H9" i="235"/>
  <c r="G9" i="235"/>
  <c r="F9" i="235"/>
  <c r="E9" i="235"/>
  <c r="D9" i="235"/>
  <c r="C9" i="235"/>
  <c r="B9" i="235"/>
  <c r="AB7" i="235"/>
  <c r="AA7" i="235"/>
  <c r="Z7" i="235"/>
  <c r="Y7" i="235"/>
  <c r="X7" i="235"/>
  <c r="W7" i="235"/>
  <c r="V7" i="235"/>
  <c r="U7" i="235"/>
  <c r="T7" i="235"/>
  <c r="S7" i="235"/>
  <c r="R7" i="235"/>
  <c r="Q7" i="235"/>
  <c r="P7" i="235"/>
  <c r="O7" i="235"/>
  <c r="N7" i="235"/>
  <c r="M7" i="235"/>
  <c r="L7" i="235"/>
  <c r="K7" i="235"/>
  <c r="J7" i="235"/>
  <c r="I7" i="235"/>
  <c r="H7" i="235"/>
  <c r="G7" i="235"/>
  <c r="F7" i="235"/>
  <c r="E7" i="235"/>
  <c r="D7" i="235"/>
  <c r="C7" i="235"/>
  <c r="B7" i="235"/>
  <c r="AB6" i="235"/>
  <c r="AA6" i="235"/>
  <c r="Z6" i="235"/>
  <c r="Y6" i="235"/>
  <c r="X6" i="235"/>
  <c r="W6" i="235"/>
  <c r="V6" i="235"/>
  <c r="U6" i="235"/>
  <c r="T6" i="235"/>
  <c r="S6" i="235"/>
  <c r="R6" i="235"/>
  <c r="Q6" i="235"/>
  <c r="P6" i="235"/>
  <c r="O6" i="235"/>
  <c r="N6" i="235"/>
  <c r="M6" i="235"/>
  <c r="L6" i="235"/>
  <c r="K6" i="235"/>
  <c r="J6" i="235"/>
  <c r="I6" i="235"/>
  <c r="H6" i="235"/>
  <c r="G6" i="235"/>
  <c r="F6" i="235"/>
  <c r="E6" i="235"/>
  <c r="D6" i="235"/>
  <c r="C6" i="235"/>
  <c r="B6" i="235"/>
  <c r="C20" i="230"/>
  <c r="B20" i="230"/>
  <c r="C18" i="230"/>
  <c r="B18" i="230"/>
  <c r="C16" i="230"/>
  <c r="B16" i="230"/>
  <c r="C15" i="230"/>
  <c r="B15" i="230"/>
  <c r="C13" i="230"/>
  <c r="B13" i="230"/>
  <c r="C12" i="230"/>
  <c r="B12" i="230"/>
  <c r="C10" i="230"/>
  <c r="B10" i="230"/>
  <c r="C9" i="230"/>
  <c r="B9" i="230"/>
  <c r="C7" i="230"/>
  <c r="B7" i="230"/>
  <c r="C6" i="230"/>
  <c r="B6" i="230"/>
  <c r="HB20" i="161"/>
  <c r="HA20" i="161"/>
  <c r="GZ20" i="161"/>
  <c r="GY20" i="161"/>
  <c r="GX20" i="161"/>
  <c r="GW20" i="161"/>
  <c r="GV20" i="161"/>
  <c r="GU20" i="161"/>
  <c r="GT20" i="161"/>
  <c r="GS20" i="161"/>
  <c r="GR20" i="161"/>
  <c r="GQ20" i="161"/>
  <c r="GP20" i="161"/>
  <c r="GO20" i="161"/>
  <c r="GN20" i="161"/>
  <c r="GM20" i="161"/>
  <c r="GL20" i="161"/>
  <c r="GK20" i="161"/>
  <c r="GJ20" i="161"/>
  <c r="GI20" i="161"/>
  <c r="GH20" i="161"/>
  <c r="GG20" i="161"/>
  <c r="GF20" i="161"/>
  <c r="GE20" i="161"/>
  <c r="GD20" i="161"/>
  <c r="GC20" i="161"/>
  <c r="GB20" i="161"/>
  <c r="GA20" i="161"/>
  <c r="FZ20" i="161"/>
  <c r="FY20" i="161"/>
  <c r="FX20" i="161"/>
  <c r="FW20" i="161"/>
  <c r="FV20" i="161"/>
  <c r="FU20" i="161"/>
  <c r="FT20" i="161"/>
  <c r="FS20" i="161"/>
  <c r="FR20" i="161"/>
  <c r="FQ20" i="161"/>
  <c r="FP20" i="161"/>
  <c r="FO20" i="161"/>
  <c r="FN20" i="161"/>
  <c r="FM20" i="161"/>
  <c r="FL20" i="161"/>
  <c r="FK20" i="161"/>
  <c r="FJ20" i="161"/>
  <c r="FI20" i="161"/>
  <c r="FH20" i="161"/>
  <c r="FG20" i="161"/>
  <c r="FF20" i="161"/>
  <c r="FE20" i="161"/>
  <c r="FD20" i="161"/>
  <c r="FC20" i="161"/>
  <c r="FB20" i="161"/>
  <c r="FA20" i="161"/>
  <c r="EZ20" i="161"/>
  <c r="EY20" i="161"/>
  <c r="EX20" i="161"/>
  <c r="EW20" i="161"/>
  <c r="EV20" i="161"/>
  <c r="EU20" i="161"/>
  <c r="ET20" i="161"/>
  <c r="ES20" i="161"/>
  <c r="ER20" i="161"/>
  <c r="EQ20" i="161"/>
  <c r="EP20" i="161"/>
  <c r="EO20" i="161"/>
  <c r="EN20" i="161"/>
  <c r="EM20" i="161"/>
  <c r="EL20" i="161"/>
  <c r="EK20" i="161"/>
  <c r="EJ20" i="161"/>
  <c r="EI20" i="161"/>
  <c r="EH20" i="161"/>
  <c r="EG20" i="161"/>
  <c r="EF20" i="161"/>
  <c r="EE20" i="161"/>
  <c r="ED20" i="161"/>
  <c r="EC20" i="161"/>
  <c r="EB20" i="161"/>
  <c r="EA20" i="161"/>
  <c r="DZ20" i="161"/>
  <c r="DY20" i="161"/>
  <c r="DX20" i="161"/>
  <c r="DW20" i="161"/>
  <c r="DV20" i="161"/>
  <c r="DU20" i="161"/>
  <c r="DT20" i="161"/>
  <c r="DS20" i="161"/>
  <c r="DR20" i="161"/>
  <c r="DQ20" i="161"/>
  <c r="DP20" i="161"/>
  <c r="DO20" i="161"/>
  <c r="DN20" i="161"/>
  <c r="DM20" i="161"/>
  <c r="DL20" i="161"/>
  <c r="DK20" i="161"/>
  <c r="DJ20" i="161"/>
  <c r="DI20" i="161"/>
  <c r="DH20" i="161"/>
  <c r="DG20" i="161"/>
  <c r="DF20" i="161"/>
  <c r="DE20" i="161"/>
  <c r="DD20" i="161"/>
  <c r="DC20" i="161"/>
  <c r="DB20" i="161"/>
  <c r="DA20" i="161"/>
  <c r="CZ20" i="161"/>
  <c r="CY20" i="161"/>
  <c r="CX20" i="161"/>
  <c r="CW20" i="161"/>
  <c r="CV20" i="161"/>
  <c r="CU20" i="161"/>
  <c r="CT20" i="161"/>
  <c r="CS20" i="161"/>
  <c r="CR20" i="161"/>
  <c r="CQ20" i="161"/>
  <c r="CP20" i="161"/>
  <c r="CO20" i="161"/>
  <c r="CN20" i="161"/>
  <c r="CM20" i="161"/>
  <c r="CL20" i="161"/>
  <c r="CK20" i="161"/>
  <c r="CJ20" i="161"/>
  <c r="CI20" i="161"/>
  <c r="CH20" i="161"/>
  <c r="CG20" i="161"/>
  <c r="CF20" i="161"/>
  <c r="CE20" i="161"/>
  <c r="CD20" i="161"/>
  <c r="CC20" i="161"/>
  <c r="CB20" i="161"/>
  <c r="CA20" i="161"/>
  <c r="BZ20" i="161"/>
  <c r="BY20" i="161"/>
  <c r="BX20" i="161"/>
  <c r="BW20" i="161"/>
  <c r="BV20" i="161"/>
  <c r="BU20" i="161"/>
  <c r="BT20" i="161"/>
  <c r="BS20" i="161"/>
  <c r="BR20" i="161"/>
  <c r="BQ20" i="161"/>
  <c r="BP20" i="161"/>
  <c r="BO20" i="161"/>
  <c r="BN20" i="161"/>
  <c r="BM20" i="161"/>
  <c r="BL20" i="161"/>
  <c r="BK20" i="161"/>
  <c r="BJ20" i="161"/>
  <c r="BI20" i="161"/>
  <c r="BH20" i="161"/>
  <c r="BG20" i="161"/>
  <c r="BF20" i="161"/>
  <c r="BE20" i="161"/>
  <c r="BD20" i="161"/>
  <c r="BC20" i="161"/>
  <c r="BB20" i="161"/>
  <c r="BA20" i="161"/>
  <c r="AZ20" i="161"/>
  <c r="AY20" i="161"/>
  <c r="AX20" i="161"/>
  <c r="AW20" i="161"/>
  <c r="AV20" i="161"/>
  <c r="AU20" i="161"/>
  <c r="AT20" i="161"/>
  <c r="AS20" i="161"/>
  <c r="AR20" i="161"/>
  <c r="AQ20" i="161"/>
  <c r="AP20" i="161"/>
  <c r="AO20" i="161"/>
  <c r="AN20" i="161"/>
  <c r="AM20" i="161"/>
  <c r="AL20" i="161"/>
  <c r="AK20" i="161"/>
  <c r="AJ20" i="161"/>
  <c r="AI20" i="161"/>
  <c r="AH20" i="161"/>
  <c r="AG20" i="161"/>
  <c r="AF20" i="161"/>
  <c r="AE20" i="161"/>
  <c r="AD20" i="161"/>
  <c r="AC20" i="161"/>
  <c r="AB20" i="161"/>
  <c r="AA20" i="161"/>
  <c r="Z20" i="161"/>
  <c r="Y20" i="161"/>
  <c r="X20" i="161"/>
  <c r="W20" i="161"/>
  <c r="V20" i="161"/>
  <c r="U20" i="161"/>
  <c r="T20" i="161"/>
  <c r="S20" i="161"/>
  <c r="R20" i="161"/>
  <c r="Q20" i="161"/>
  <c r="P20" i="161"/>
  <c r="O20" i="161"/>
  <c r="N20" i="161"/>
  <c r="M20" i="161"/>
  <c r="L20" i="161"/>
  <c r="K20" i="161"/>
  <c r="J20" i="161"/>
  <c r="I20" i="161"/>
  <c r="H20" i="161"/>
  <c r="G20" i="161"/>
  <c r="F20" i="161"/>
  <c r="E20" i="161"/>
  <c r="D20" i="161"/>
  <c r="C20" i="161"/>
  <c r="B20" i="161"/>
  <c r="HB18" i="161"/>
  <c r="HA18" i="161"/>
  <c r="GZ18" i="161"/>
  <c r="GY18" i="161"/>
  <c r="GX18" i="161"/>
  <c r="GW18" i="161"/>
  <c r="GV18" i="161"/>
  <c r="GU18" i="161"/>
  <c r="GT18" i="161"/>
  <c r="GS18" i="161"/>
  <c r="GR18" i="161"/>
  <c r="GQ18" i="161"/>
  <c r="GP18" i="161"/>
  <c r="GO18" i="161"/>
  <c r="GN18" i="161"/>
  <c r="GM18" i="161"/>
  <c r="GL18" i="161"/>
  <c r="GK18" i="161"/>
  <c r="GJ18" i="161"/>
  <c r="GI18" i="161"/>
  <c r="GH18" i="161"/>
  <c r="GG18" i="161"/>
  <c r="GF18" i="161"/>
  <c r="GE18" i="161"/>
  <c r="GD18" i="161"/>
  <c r="GC18" i="161"/>
  <c r="GB18" i="161"/>
  <c r="GA18" i="161"/>
  <c r="FZ18" i="161"/>
  <c r="FY18" i="161"/>
  <c r="FX18" i="161"/>
  <c r="FW18" i="161"/>
  <c r="FV18" i="161"/>
  <c r="FU18" i="161"/>
  <c r="FT18" i="161"/>
  <c r="FS18" i="161"/>
  <c r="FR18" i="161"/>
  <c r="FQ18" i="161"/>
  <c r="FP18" i="161"/>
  <c r="FO18" i="161"/>
  <c r="FN18" i="161"/>
  <c r="FM18" i="161"/>
  <c r="FL18" i="161"/>
  <c r="FK18" i="161"/>
  <c r="FJ18" i="161"/>
  <c r="FI18" i="161"/>
  <c r="FH18" i="161"/>
  <c r="FG18" i="161"/>
  <c r="FF18" i="161"/>
  <c r="FE18" i="161"/>
  <c r="FD18" i="161"/>
  <c r="FC18" i="161"/>
  <c r="FB18" i="161"/>
  <c r="FA18" i="161"/>
  <c r="EZ18" i="161"/>
  <c r="EY18" i="161"/>
  <c r="EX18" i="161"/>
  <c r="EW18" i="161"/>
  <c r="EV18" i="161"/>
  <c r="EU18" i="161"/>
  <c r="ET18" i="161"/>
  <c r="ES18" i="161"/>
  <c r="ER18" i="161"/>
  <c r="EQ18" i="161"/>
  <c r="EP18" i="161"/>
  <c r="EO18" i="161"/>
  <c r="EN18" i="161"/>
  <c r="EM18" i="161"/>
  <c r="EL18" i="161"/>
  <c r="EK18" i="161"/>
  <c r="EJ18" i="161"/>
  <c r="EI18" i="161"/>
  <c r="EH18" i="161"/>
  <c r="EG18" i="161"/>
  <c r="EF18" i="161"/>
  <c r="EE18" i="161"/>
  <c r="ED18" i="161"/>
  <c r="EC18" i="161"/>
  <c r="EB18" i="161"/>
  <c r="EA18" i="161"/>
  <c r="DZ18" i="161"/>
  <c r="DY18" i="161"/>
  <c r="DX18" i="161"/>
  <c r="DW18" i="161"/>
  <c r="DV18" i="161"/>
  <c r="DU18" i="161"/>
  <c r="DT18" i="161"/>
  <c r="DS18" i="161"/>
  <c r="DR18" i="161"/>
  <c r="DQ18" i="161"/>
  <c r="DP18" i="161"/>
  <c r="DO18" i="161"/>
  <c r="DN18" i="161"/>
  <c r="DM18" i="161"/>
  <c r="DL18" i="161"/>
  <c r="DK18" i="161"/>
  <c r="DJ18" i="161"/>
  <c r="DI18" i="161"/>
  <c r="DH18" i="161"/>
  <c r="DG18" i="161"/>
  <c r="DF18" i="161"/>
  <c r="DE18" i="161"/>
  <c r="DD18" i="161"/>
  <c r="DC18" i="161"/>
  <c r="DB18" i="161"/>
  <c r="DA18" i="161"/>
  <c r="CZ18" i="161"/>
  <c r="CY18" i="161"/>
  <c r="CX18" i="161"/>
  <c r="CW18" i="161"/>
  <c r="CV18" i="161"/>
  <c r="CU18" i="161"/>
  <c r="CT18" i="161"/>
  <c r="CS18" i="161"/>
  <c r="CR18" i="161"/>
  <c r="CQ18" i="161"/>
  <c r="CP18" i="161"/>
  <c r="CO18" i="161"/>
  <c r="CN18" i="161"/>
  <c r="CM18" i="161"/>
  <c r="CL18" i="161"/>
  <c r="CK18" i="161"/>
  <c r="CJ18" i="161"/>
  <c r="CI18" i="161"/>
  <c r="CH18" i="161"/>
  <c r="CG18" i="161"/>
  <c r="CF18" i="161"/>
  <c r="CE18" i="161"/>
  <c r="CD18" i="161"/>
  <c r="CC18" i="161"/>
  <c r="CB18" i="161"/>
  <c r="CA18" i="161"/>
  <c r="BZ18" i="161"/>
  <c r="BY18" i="161"/>
  <c r="BX18" i="161"/>
  <c r="BW18" i="161"/>
  <c r="BV18" i="161"/>
  <c r="BU18" i="161"/>
  <c r="BT18" i="161"/>
  <c r="BS18" i="161"/>
  <c r="BR18" i="161"/>
  <c r="BQ18" i="161"/>
  <c r="BP18" i="161"/>
  <c r="BO18" i="161"/>
  <c r="BN18" i="161"/>
  <c r="BM18" i="161"/>
  <c r="BL18" i="161"/>
  <c r="BK18" i="161"/>
  <c r="BJ18" i="161"/>
  <c r="BI18" i="161"/>
  <c r="BH18" i="161"/>
  <c r="BG18" i="161"/>
  <c r="BF18" i="161"/>
  <c r="BE18" i="161"/>
  <c r="BD18" i="161"/>
  <c r="BC18" i="161"/>
  <c r="BB18" i="161"/>
  <c r="BA18" i="161"/>
  <c r="AZ18" i="161"/>
  <c r="AY18" i="161"/>
  <c r="AX18" i="161"/>
  <c r="AW18" i="161"/>
  <c r="AV18" i="161"/>
  <c r="AU18" i="161"/>
  <c r="AT18" i="161"/>
  <c r="AS18" i="161"/>
  <c r="AR18" i="161"/>
  <c r="AQ18" i="161"/>
  <c r="AP18" i="161"/>
  <c r="AO18" i="161"/>
  <c r="AN18" i="161"/>
  <c r="AM18" i="161"/>
  <c r="AL18" i="161"/>
  <c r="AK18" i="161"/>
  <c r="AJ18" i="161"/>
  <c r="AI18" i="161"/>
  <c r="AH18" i="161"/>
  <c r="AG18" i="161"/>
  <c r="AF18" i="161"/>
  <c r="AE18" i="161"/>
  <c r="AD18" i="161"/>
  <c r="AC18" i="161"/>
  <c r="AB18" i="161"/>
  <c r="AA18" i="161"/>
  <c r="Z18" i="161"/>
  <c r="Y18" i="161"/>
  <c r="X18" i="161"/>
  <c r="W18" i="161"/>
  <c r="V18" i="161"/>
  <c r="U18" i="161"/>
  <c r="T18" i="161"/>
  <c r="S18" i="161"/>
  <c r="R18" i="161"/>
  <c r="Q18" i="161"/>
  <c r="P18" i="161"/>
  <c r="O18" i="161"/>
  <c r="N18" i="161"/>
  <c r="M18" i="161"/>
  <c r="L18" i="161"/>
  <c r="K18" i="161"/>
  <c r="J18" i="161"/>
  <c r="I18" i="161"/>
  <c r="H18" i="161"/>
  <c r="G18" i="161"/>
  <c r="F18" i="161"/>
  <c r="E18" i="161"/>
  <c r="D18" i="161"/>
  <c r="C18" i="161"/>
  <c r="B18" i="161"/>
  <c r="HB16" i="161"/>
  <c r="HA16" i="161"/>
  <c r="GZ16" i="161"/>
  <c r="GY16" i="161"/>
  <c r="GX16" i="161"/>
  <c r="GW16" i="161"/>
  <c r="GV16" i="161"/>
  <c r="GU16" i="161"/>
  <c r="GT16" i="161"/>
  <c r="GS16" i="161"/>
  <c r="GR16" i="161"/>
  <c r="GQ16" i="161"/>
  <c r="GP16" i="161"/>
  <c r="GO16" i="161"/>
  <c r="GN16" i="161"/>
  <c r="GM16" i="161"/>
  <c r="GL16" i="161"/>
  <c r="GK16" i="161"/>
  <c r="GJ16" i="161"/>
  <c r="GI16" i="161"/>
  <c r="GH16" i="161"/>
  <c r="GG16" i="161"/>
  <c r="GF16" i="161"/>
  <c r="GE16" i="161"/>
  <c r="GD16" i="161"/>
  <c r="GC16" i="161"/>
  <c r="GB16" i="161"/>
  <c r="GA16" i="161"/>
  <c r="FZ16" i="161"/>
  <c r="FY16" i="161"/>
  <c r="FX16" i="161"/>
  <c r="FW16" i="161"/>
  <c r="FV16" i="161"/>
  <c r="FU16" i="161"/>
  <c r="FT16" i="161"/>
  <c r="FS16" i="161"/>
  <c r="FR16" i="161"/>
  <c r="FQ16" i="161"/>
  <c r="FP16" i="161"/>
  <c r="FO16" i="161"/>
  <c r="FN16" i="161"/>
  <c r="FM16" i="161"/>
  <c r="FL16" i="161"/>
  <c r="FK16" i="161"/>
  <c r="FJ16" i="161"/>
  <c r="FI16" i="161"/>
  <c r="FH16" i="161"/>
  <c r="FG16" i="161"/>
  <c r="FF16" i="161"/>
  <c r="FE16" i="161"/>
  <c r="FD16" i="161"/>
  <c r="FC16" i="161"/>
  <c r="FB16" i="161"/>
  <c r="FA16" i="161"/>
  <c r="EZ16" i="161"/>
  <c r="EY16" i="161"/>
  <c r="EX16" i="161"/>
  <c r="EW16" i="161"/>
  <c r="EV16" i="161"/>
  <c r="EU16" i="161"/>
  <c r="ET16" i="161"/>
  <c r="ES16" i="161"/>
  <c r="ER16" i="161"/>
  <c r="EQ16" i="161"/>
  <c r="EP16" i="161"/>
  <c r="EO16" i="161"/>
  <c r="EN16" i="161"/>
  <c r="EM16" i="161"/>
  <c r="EL16" i="161"/>
  <c r="EK16" i="161"/>
  <c r="EJ16" i="161"/>
  <c r="EI16" i="161"/>
  <c r="EH16" i="161"/>
  <c r="EG16" i="161"/>
  <c r="EF16" i="161"/>
  <c r="EE16" i="161"/>
  <c r="ED16" i="161"/>
  <c r="EC16" i="161"/>
  <c r="EB16" i="161"/>
  <c r="EA16" i="161"/>
  <c r="DZ16" i="161"/>
  <c r="DY16" i="161"/>
  <c r="DX16" i="161"/>
  <c r="DW16" i="161"/>
  <c r="DV16" i="161"/>
  <c r="DU16" i="161"/>
  <c r="DT16" i="161"/>
  <c r="DS16" i="161"/>
  <c r="DR16" i="161"/>
  <c r="DQ16" i="161"/>
  <c r="DP16" i="161"/>
  <c r="DO16" i="161"/>
  <c r="DN16" i="161"/>
  <c r="DM16" i="161"/>
  <c r="DL16" i="161"/>
  <c r="DK16" i="161"/>
  <c r="DJ16" i="161"/>
  <c r="DI16" i="161"/>
  <c r="DH16" i="161"/>
  <c r="DG16" i="161"/>
  <c r="DF16" i="161"/>
  <c r="DE16" i="161"/>
  <c r="DD16" i="161"/>
  <c r="DC16" i="161"/>
  <c r="DB16" i="161"/>
  <c r="DA16" i="161"/>
  <c r="CZ16" i="161"/>
  <c r="CY16" i="161"/>
  <c r="CX16" i="161"/>
  <c r="CW16" i="161"/>
  <c r="CV16" i="161"/>
  <c r="CU16" i="161"/>
  <c r="CT16" i="161"/>
  <c r="CS16" i="161"/>
  <c r="CR16" i="161"/>
  <c r="CQ16" i="161"/>
  <c r="CP16" i="161"/>
  <c r="CO16" i="161"/>
  <c r="CN16" i="161"/>
  <c r="CM16" i="161"/>
  <c r="CL16" i="161"/>
  <c r="CK16" i="161"/>
  <c r="CJ16" i="161"/>
  <c r="CI16" i="161"/>
  <c r="CH16" i="161"/>
  <c r="CG16" i="161"/>
  <c r="CF16" i="161"/>
  <c r="CE16" i="161"/>
  <c r="CD16" i="161"/>
  <c r="CC16" i="161"/>
  <c r="CB16" i="161"/>
  <c r="CA16" i="161"/>
  <c r="BZ16" i="161"/>
  <c r="BY16" i="161"/>
  <c r="BX16" i="161"/>
  <c r="BW16" i="161"/>
  <c r="BV16" i="161"/>
  <c r="BU16" i="161"/>
  <c r="BT16" i="161"/>
  <c r="BS16" i="161"/>
  <c r="BR16" i="161"/>
  <c r="BQ16" i="161"/>
  <c r="BP16" i="161"/>
  <c r="BO16" i="161"/>
  <c r="BN16" i="161"/>
  <c r="BM16" i="161"/>
  <c r="BL16" i="161"/>
  <c r="BK16" i="161"/>
  <c r="BJ16" i="161"/>
  <c r="BI16" i="161"/>
  <c r="BH16" i="161"/>
  <c r="BG16" i="161"/>
  <c r="BF16" i="161"/>
  <c r="BE16" i="161"/>
  <c r="BD16" i="161"/>
  <c r="BC16" i="161"/>
  <c r="BB16" i="161"/>
  <c r="BA16" i="161"/>
  <c r="AZ16" i="161"/>
  <c r="AY16" i="161"/>
  <c r="AX16" i="161"/>
  <c r="AW16" i="161"/>
  <c r="AV16" i="161"/>
  <c r="AU16" i="161"/>
  <c r="AT16" i="161"/>
  <c r="AS16" i="161"/>
  <c r="AR16" i="161"/>
  <c r="AQ16" i="161"/>
  <c r="AP16" i="161"/>
  <c r="AO16" i="161"/>
  <c r="AN16" i="161"/>
  <c r="AM16" i="161"/>
  <c r="AL16" i="161"/>
  <c r="AK16" i="161"/>
  <c r="AJ16" i="161"/>
  <c r="AI16" i="161"/>
  <c r="AH16" i="161"/>
  <c r="AG16" i="161"/>
  <c r="AF16" i="161"/>
  <c r="AE16" i="161"/>
  <c r="AD16" i="161"/>
  <c r="AC16" i="161"/>
  <c r="AB16" i="161"/>
  <c r="AA16" i="161"/>
  <c r="Z16" i="161"/>
  <c r="Y16" i="161"/>
  <c r="X16" i="161"/>
  <c r="W16" i="161"/>
  <c r="V16" i="161"/>
  <c r="U16" i="161"/>
  <c r="T16" i="161"/>
  <c r="S16" i="161"/>
  <c r="R16" i="161"/>
  <c r="Q16" i="161"/>
  <c r="P16" i="161"/>
  <c r="O16" i="161"/>
  <c r="N16" i="161"/>
  <c r="M16" i="161"/>
  <c r="L16" i="161"/>
  <c r="K16" i="161"/>
  <c r="J16" i="161"/>
  <c r="I16" i="161"/>
  <c r="H16" i="161"/>
  <c r="G16" i="161"/>
  <c r="F16" i="161"/>
  <c r="E16" i="161"/>
  <c r="D16" i="161"/>
  <c r="C16" i="161"/>
  <c r="B16" i="161"/>
  <c r="HB15" i="161"/>
  <c r="HA15" i="161"/>
  <c r="GZ15" i="161"/>
  <c r="GY15" i="161"/>
  <c r="GX15" i="161"/>
  <c r="GW15" i="161"/>
  <c r="GV15" i="161"/>
  <c r="GU15" i="161"/>
  <c r="GT15" i="161"/>
  <c r="GS15" i="161"/>
  <c r="GR15" i="161"/>
  <c r="GQ15" i="161"/>
  <c r="GP15" i="161"/>
  <c r="GO15" i="161"/>
  <c r="GN15" i="161"/>
  <c r="GM15" i="161"/>
  <c r="GL15" i="161"/>
  <c r="GK15" i="161"/>
  <c r="GJ15" i="161"/>
  <c r="GI15" i="161"/>
  <c r="GH15" i="161"/>
  <c r="GG15" i="161"/>
  <c r="GF15" i="161"/>
  <c r="GE15" i="161"/>
  <c r="GD15" i="161"/>
  <c r="GC15" i="161"/>
  <c r="GB15" i="161"/>
  <c r="GA15" i="161"/>
  <c r="FZ15" i="161"/>
  <c r="FY15" i="161"/>
  <c r="FX15" i="161"/>
  <c r="FW15" i="161"/>
  <c r="FV15" i="161"/>
  <c r="FU15" i="161"/>
  <c r="FT15" i="161"/>
  <c r="FS15" i="161"/>
  <c r="FR15" i="161"/>
  <c r="FQ15" i="161"/>
  <c r="FP15" i="161"/>
  <c r="FO15" i="161"/>
  <c r="FN15" i="161"/>
  <c r="FM15" i="161"/>
  <c r="FL15" i="161"/>
  <c r="FK15" i="161"/>
  <c r="FJ15" i="161"/>
  <c r="FI15" i="161"/>
  <c r="FH15" i="161"/>
  <c r="FG15" i="161"/>
  <c r="FF15" i="161"/>
  <c r="FE15" i="161"/>
  <c r="FD15" i="161"/>
  <c r="FC15" i="161"/>
  <c r="FB15" i="161"/>
  <c r="FA15" i="161"/>
  <c r="EZ15" i="161"/>
  <c r="EY15" i="161"/>
  <c r="EX15" i="161"/>
  <c r="EW15" i="161"/>
  <c r="EV15" i="161"/>
  <c r="EU15" i="161"/>
  <c r="ET15" i="161"/>
  <c r="ES15" i="161"/>
  <c r="ER15" i="161"/>
  <c r="EQ15" i="161"/>
  <c r="EP15" i="161"/>
  <c r="EO15" i="161"/>
  <c r="EN15" i="161"/>
  <c r="EM15" i="161"/>
  <c r="EL15" i="161"/>
  <c r="EK15" i="161"/>
  <c r="EJ15" i="161"/>
  <c r="EI15" i="161"/>
  <c r="EH15" i="161"/>
  <c r="EG15" i="161"/>
  <c r="EF15" i="161"/>
  <c r="EE15" i="161"/>
  <c r="ED15" i="161"/>
  <c r="EC15" i="161"/>
  <c r="EB15" i="161"/>
  <c r="EA15" i="161"/>
  <c r="DZ15" i="161"/>
  <c r="DY15" i="161"/>
  <c r="DX15" i="161"/>
  <c r="DW15" i="161"/>
  <c r="DV15" i="161"/>
  <c r="DU15" i="161"/>
  <c r="DT15" i="161"/>
  <c r="DS15" i="161"/>
  <c r="DR15" i="161"/>
  <c r="DQ15" i="161"/>
  <c r="DP15" i="161"/>
  <c r="DO15" i="161"/>
  <c r="DN15" i="161"/>
  <c r="DM15" i="161"/>
  <c r="DL15" i="161"/>
  <c r="DK15" i="161"/>
  <c r="DJ15" i="161"/>
  <c r="DI15" i="161"/>
  <c r="DH15" i="161"/>
  <c r="DG15" i="161"/>
  <c r="DF15" i="161"/>
  <c r="DE15" i="161"/>
  <c r="DD15" i="161"/>
  <c r="DC15" i="161"/>
  <c r="DB15" i="161"/>
  <c r="DA15" i="161"/>
  <c r="CZ15" i="161"/>
  <c r="CY15" i="161"/>
  <c r="CX15" i="161"/>
  <c r="CW15" i="161"/>
  <c r="CV15" i="161"/>
  <c r="CU15" i="161"/>
  <c r="CT15" i="161"/>
  <c r="CS15" i="161"/>
  <c r="CR15" i="161"/>
  <c r="CQ15" i="161"/>
  <c r="CP15" i="161"/>
  <c r="CO15" i="161"/>
  <c r="CN15" i="161"/>
  <c r="CM15" i="161"/>
  <c r="CL15" i="161"/>
  <c r="CK15" i="161"/>
  <c r="CJ15" i="161"/>
  <c r="CI15" i="161"/>
  <c r="CH15" i="161"/>
  <c r="CG15" i="161"/>
  <c r="CF15" i="161"/>
  <c r="CE15" i="161"/>
  <c r="CD15" i="161"/>
  <c r="CC15" i="161"/>
  <c r="CB15" i="161"/>
  <c r="CA15" i="161"/>
  <c r="BZ15" i="161"/>
  <c r="BY15" i="161"/>
  <c r="BX15" i="161"/>
  <c r="BW15" i="161"/>
  <c r="BV15" i="161"/>
  <c r="BU15" i="161"/>
  <c r="BT15" i="161"/>
  <c r="BS15" i="161"/>
  <c r="BR15" i="161"/>
  <c r="BQ15" i="161"/>
  <c r="BP15" i="161"/>
  <c r="BO15" i="161"/>
  <c r="BN15" i="161"/>
  <c r="BM15" i="161"/>
  <c r="BL15" i="161"/>
  <c r="BK15" i="161"/>
  <c r="BJ15" i="161"/>
  <c r="BI15" i="161"/>
  <c r="BH15" i="161"/>
  <c r="BG15" i="161"/>
  <c r="BF15" i="161"/>
  <c r="BE15" i="161"/>
  <c r="BD15" i="161"/>
  <c r="BC15" i="161"/>
  <c r="BB15" i="161"/>
  <c r="BA15" i="161"/>
  <c r="AZ15" i="161"/>
  <c r="AY15" i="161"/>
  <c r="AX15" i="161"/>
  <c r="AW15" i="161"/>
  <c r="AV15" i="161"/>
  <c r="AU15" i="161"/>
  <c r="AT15" i="161"/>
  <c r="AS15" i="161"/>
  <c r="AR15" i="161"/>
  <c r="AQ15" i="161"/>
  <c r="AP15" i="161"/>
  <c r="AO15" i="161"/>
  <c r="AN15" i="161"/>
  <c r="AM15" i="161"/>
  <c r="AL15" i="161"/>
  <c r="AK15" i="161"/>
  <c r="AJ15" i="161"/>
  <c r="AI15" i="161"/>
  <c r="AH15" i="161"/>
  <c r="AG15" i="161"/>
  <c r="AF15" i="161"/>
  <c r="AE15" i="161"/>
  <c r="AD15" i="161"/>
  <c r="AC15" i="161"/>
  <c r="AB15" i="161"/>
  <c r="AA15" i="161"/>
  <c r="Z15" i="161"/>
  <c r="Y15" i="161"/>
  <c r="X15" i="161"/>
  <c r="W15" i="161"/>
  <c r="V15" i="161"/>
  <c r="U15" i="161"/>
  <c r="T15" i="161"/>
  <c r="S15" i="161"/>
  <c r="R15" i="161"/>
  <c r="Q15" i="161"/>
  <c r="P15" i="161"/>
  <c r="O15" i="161"/>
  <c r="N15" i="161"/>
  <c r="M15" i="161"/>
  <c r="L15" i="161"/>
  <c r="K15" i="161"/>
  <c r="J15" i="161"/>
  <c r="I15" i="161"/>
  <c r="H15" i="161"/>
  <c r="G15" i="161"/>
  <c r="F15" i="161"/>
  <c r="E15" i="161"/>
  <c r="D15" i="161"/>
  <c r="C15" i="161"/>
  <c r="B15" i="161"/>
  <c r="HB13" i="161"/>
  <c r="HA13" i="161"/>
  <c r="GZ13" i="161"/>
  <c r="GY13" i="161"/>
  <c r="GX13" i="161"/>
  <c r="GW13" i="161"/>
  <c r="GV13" i="161"/>
  <c r="GU13" i="161"/>
  <c r="GT13" i="161"/>
  <c r="GS13" i="161"/>
  <c r="GR13" i="161"/>
  <c r="GQ13" i="161"/>
  <c r="GP13" i="161"/>
  <c r="GO13" i="161"/>
  <c r="GN13" i="161"/>
  <c r="GM13" i="161"/>
  <c r="GL13" i="161"/>
  <c r="GK13" i="161"/>
  <c r="GJ13" i="161"/>
  <c r="GI13" i="161"/>
  <c r="GH13" i="161"/>
  <c r="GG13" i="161"/>
  <c r="GF13" i="161"/>
  <c r="GE13" i="161"/>
  <c r="GD13" i="161"/>
  <c r="GC13" i="161"/>
  <c r="GB13" i="161"/>
  <c r="GA13" i="161"/>
  <c r="FZ13" i="161"/>
  <c r="FY13" i="161"/>
  <c r="FX13" i="161"/>
  <c r="FW13" i="161"/>
  <c r="FV13" i="161"/>
  <c r="FU13" i="161"/>
  <c r="FT13" i="161"/>
  <c r="FS13" i="161"/>
  <c r="FR13" i="161"/>
  <c r="FQ13" i="161"/>
  <c r="FP13" i="161"/>
  <c r="FO13" i="161"/>
  <c r="FN13" i="161"/>
  <c r="FM13" i="161"/>
  <c r="FL13" i="161"/>
  <c r="FK13" i="161"/>
  <c r="FJ13" i="161"/>
  <c r="FI13" i="161"/>
  <c r="FH13" i="161"/>
  <c r="FG13" i="161"/>
  <c r="FF13" i="161"/>
  <c r="FE13" i="161"/>
  <c r="FD13" i="161"/>
  <c r="FC13" i="161"/>
  <c r="FB13" i="161"/>
  <c r="FA13" i="161"/>
  <c r="EZ13" i="161"/>
  <c r="EY13" i="161"/>
  <c r="EX13" i="161"/>
  <c r="EW13" i="161"/>
  <c r="EV13" i="161"/>
  <c r="EU13" i="161"/>
  <c r="ET13" i="161"/>
  <c r="ES13" i="161"/>
  <c r="ER13" i="161"/>
  <c r="EQ13" i="161"/>
  <c r="EP13" i="161"/>
  <c r="EO13" i="161"/>
  <c r="EN13" i="161"/>
  <c r="EM13" i="161"/>
  <c r="EL13" i="161"/>
  <c r="EK13" i="161"/>
  <c r="EJ13" i="161"/>
  <c r="EI13" i="161"/>
  <c r="EH13" i="161"/>
  <c r="EG13" i="161"/>
  <c r="EF13" i="161"/>
  <c r="EE13" i="161"/>
  <c r="ED13" i="161"/>
  <c r="EC13" i="161"/>
  <c r="EB13" i="161"/>
  <c r="EA13" i="161"/>
  <c r="DZ13" i="161"/>
  <c r="DY13" i="161"/>
  <c r="DX13" i="161"/>
  <c r="DW13" i="161"/>
  <c r="DV13" i="161"/>
  <c r="DU13" i="161"/>
  <c r="DT13" i="161"/>
  <c r="DS13" i="161"/>
  <c r="DR13" i="161"/>
  <c r="DQ13" i="161"/>
  <c r="DP13" i="161"/>
  <c r="DO13" i="161"/>
  <c r="DN13" i="161"/>
  <c r="DM13" i="161"/>
  <c r="DL13" i="161"/>
  <c r="DK13" i="161"/>
  <c r="DJ13" i="161"/>
  <c r="DI13" i="161"/>
  <c r="DH13" i="161"/>
  <c r="DG13" i="161"/>
  <c r="DF13" i="161"/>
  <c r="DE13" i="161"/>
  <c r="DD13" i="161"/>
  <c r="DC13" i="161"/>
  <c r="DB13" i="161"/>
  <c r="DA13" i="161"/>
  <c r="CZ13" i="161"/>
  <c r="CY13" i="161"/>
  <c r="CX13" i="161"/>
  <c r="CW13" i="161"/>
  <c r="CV13" i="161"/>
  <c r="CU13" i="161"/>
  <c r="CT13" i="161"/>
  <c r="CS13" i="161"/>
  <c r="CR13" i="161"/>
  <c r="CQ13" i="161"/>
  <c r="CP13" i="161"/>
  <c r="CO13" i="161"/>
  <c r="CN13" i="161"/>
  <c r="CM13" i="161"/>
  <c r="CL13" i="161"/>
  <c r="CK13" i="161"/>
  <c r="CJ13" i="161"/>
  <c r="CI13" i="161"/>
  <c r="CH13" i="161"/>
  <c r="CG13" i="161"/>
  <c r="CF13" i="161"/>
  <c r="CE13" i="161"/>
  <c r="CD13" i="161"/>
  <c r="CC13" i="161"/>
  <c r="CB13" i="161"/>
  <c r="CA13" i="161"/>
  <c r="BZ13" i="161"/>
  <c r="BY13" i="161"/>
  <c r="BX13" i="161"/>
  <c r="BW13" i="161"/>
  <c r="BV13" i="161"/>
  <c r="BU13" i="161"/>
  <c r="BT13" i="161"/>
  <c r="BS13" i="161"/>
  <c r="BR13" i="161"/>
  <c r="BQ13" i="161"/>
  <c r="BP13" i="161"/>
  <c r="BO13" i="161"/>
  <c r="BN13" i="161"/>
  <c r="BM13" i="161"/>
  <c r="BL13" i="161"/>
  <c r="BK13" i="161"/>
  <c r="BJ13" i="161"/>
  <c r="BI13" i="161"/>
  <c r="BH13" i="161"/>
  <c r="BG13" i="161"/>
  <c r="BF13" i="161"/>
  <c r="BE13" i="161"/>
  <c r="BD13" i="161"/>
  <c r="BC13" i="161"/>
  <c r="BB13" i="161"/>
  <c r="BA13" i="161"/>
  <c r="AZ13" i="161"/>
  <c r="AY13" i="161"/>
  <c r="AX13" i="161"/>
  <c r="AW13" i="161"/>
  <c r="AV13" i="161"/>
  <c r="AU13" i="161"/>
  <c r="AT13" i="161"/>
  <c r="AS13" i="161"/>
  <c r="AR13" i="161"/>
  <c r="AQ13" i="161"/>
  <c r="AP13" i="161"/>
  <c r="AO13" i="161"/>
  <c r="AN13" i="161"/>
  <c r="AM13" i="161"/>
  <c r="AL13" i="161"/>
  <c r="AK13" i="161"/>
  <c r="AJ13" i="161"/>
  <c r="AI13" i="161"/>
  <c r="AH13" i="161"/>
  <c r="AG13" i="161"/>
  <c r="AF13" i="161"/>
  <c r="AE13" i="161"/>
  <c r="AD13" i="161"/>
  <c r="AC13" i="161"/>
  <c r="AB13" i="161"/>
  <c r="AA13" i="161"/>
  <c r="Z13" i="161"/>
  <c r="Y13" i="161"/>
  <c r="X13" i="161"/>
  <c r="W13" i="161"/>
  <c r="V13" i="161"/>
  <c r="U13" i="161"/>
  <c r="T13" i="161"/>
  <c r="S13" i="161"/>
  <c r="R13" i="161"/>
  <c r="Q13" i="161"/>
  <c r="P13" i="161"/>
  <c r="O13" i="161"/>
  <c r="N13" i="161"/>
  <c r="M13" i="161"/>
  <c r="L13" i="161"/>
  <c r="K13" i="161"/>
  <c r="J13" i="161"/>
  <c r="I13" i="161"/>
  <c r="H13" i="161"/>
  <c r="G13" i="161"/>
  <c r="F13" i="161"/>
  <c r="E13" i="161"/>
  <c r="D13" i="161"/>
  <c r="C13" i="161"/>
  <c r="B13" i="161"/>
  <c r="HB12" i="161"/>
  <c r="HA12" i="161"/>
  <c r="GZ12" i="161"/>
  <c r="GY12" i="161"/>
  <c r="GX12" i="161"/>
  <c r="GW12" i="161"/>
  <c r="GV12" i="161"/>
  <c r="GU12" i="161"/>
  <c r="GT12" i="161"/>
  <c r="GS12" i="161"/>
  <c r="GR12" i="161"/>
  <c r="GQ12" i="161"/>
  <c r="GP12" i="161"/>
  <c r="GO12" i="161"/>
  <c r="GN12" i="161"/>
  <c r="GM12" i="161"/>
  <c r="GL12" i="161"/>
  <c r="GK12" i="161"/>
  <c r="GJ12" i="161"/>
  <c r="GI12" i="161"/>
  <c r="GH12" i="161"/>
  <c r="GG12" i="161"/>
  <c r="GF12" i="161"/>
  <c r="GE12" i="161"/>
  <c r="GD12" i="161"/>
  <c r="GC12" i="161"/>
  <c r="GB12" i="161"/>
  <c r="GA12" i="161"/>
  <c r="FZ12" i="161"/>
  <c r="FY12" i="161"/>
  <c r="FX12" i="161"/>
  <c r="FW12" i="161"/>
  <c r="FV12" i="161"/>
  <c r="FU12" i="161"/>
  <c r="FT12" i="161"/>
  <c r="FS12" i="161"/>
  <c r="FR12" i="161"/>
  <c r="FQ12" i="161"/>
  <c r="FP12" i="161"/>
  <c r="FO12" i="161"/>
  <c r="FN12" i="161"/>
  <c r="FM12" i="161"/>
  <c r="FL12" i="161"/>
  <c r="FK12" i="161"/>
  <c r="FJ12" i="161"/>
  <c r="FI12" i="161"/>
  <c r="FH12" i="161"/>
  <c r="FG12" i="161"/>
  <c r="FF12" i="161"/>
  <c r="FE12" i="161"/>
  <c r="FD12" i="161"/>
  <c r="FC12" i="161"/>
  <c r="FB12" i="161"/>
  <c r="FA12" i="161"/>
  <c r="EZ12" i="161"/>
  <c r="EY12" i="161"/>
  <c r="EX12" i="161"/>
  <c r="EW12" i="161"/>
  <c r="EV12" i="161"/>
  <c r="EU12" i="161"/>
  <c r="ET12" i="161"/>
  <c r="ES12" i="161"/>
  <c r="ER12" i="161"/>
  <c r="EQ12" i="161"/>
  <c r="EP12" i="161"/>
  <c r="EO12" i="161"/>
  <c r="EN12" i="161"/>
  <c r="EM12" i="161"/>
  <c r="EL12" i="161"/>
  <c r="EK12" i="161"/>
  <c r="EJ12" i="161"/>
  <c r="EI12" i="161"/>
  <c r="EH12" i="161"/>
  <c r="EG12" i="161"/>
  <c r="EF12" i="161"/>
  <c r="EE12" i="161"/>
  <c r="ED12" i="161"/>
  <c r="EC12" i="161"/>
  <c r="EB12" i="161"/>
  <c r="EA12" i="161"/>
  <c r="DZ12" i="161"/>
  <c r="DY12" i="161"/>
  <c r="DX12" i="161"/>
  <c r="DW12" i="161"/>
  <c r="DV12" i="161"/>
  <c r="DU12" i="161"/>
  <c r="DT12" i="161"/>
  <c r="DS12" i="161"/>
  <c r="DR12" i="161"/>
  <c r="DQ12" i="161"/>
  <c r="DP12" i="161"/>
  <c r="DO12" i="161"/>
  <c r="DN12" i="161"/>
  <c r="DM12" i="161"/>
  <c r="DL12" i="161"/>
  <c r="DK12" i="161"/>
  <c r="DJ12" i="161"/>
  <c r="DI12" i="161"/>
  <c r="DH12" i="161"/>
  <c r="DG12" i="161"/>
  <c r="DF12" i="161"/>
  <c r="DE12" i="161"/>
  <c r="DD12" i="161"/>
  <c r="DC12" i="161"/>
  <c r="DB12" i="161"/>
  <c r="DA12" i="161"/>
  <c r="CZ12" i="161"/>
  <c r="CY12" i="161"/>
  <c r="CX12" i="161"/>
  <c r="CW12" i="161"/>
  <c r="CV12" i="161"/>
  <c r="CU12" i="161"/>
  <c r="CT12" i="161"/>
  <c r="CS12" i="161"/>
  <c r="CR12" i="161"/>
  <c r="CQ12" i="161"/>
  <c r="CP12" i="161"/>
  <c r="CO12" i="161"/>
  <c r="CN12" i="161"/>
  <c r="CM12" i="161"/>
  <c r="CL12" i="161"/>
  <c r="CK12" i="161"/>
  <c r="CJ12" i="161"/>
  <c r="CI12" i="161"/>
  <c r="CH12" i="161"/>
  <c r="CG12" i="161"/>
  <c r="CF12" i="161"/>
  <c r="CE12" i="161"/>
  <c r="CD12" i="161"/>
  <c r="CC12" i="161"/>
  <c r="CB12" i="161"/>
  <c r="CA12" i="161"/>
  <c r="BZ12" i="161"/>
  <c r="BY12" i="161"/>
  <c r="BX12" i="161"/>
  <c r="BW12" i="161"/>
  <c r="BV12" i="161"/>
  <c r="BU12" i="161"/>
  <c r="BT12" i="161"/>
  <c r="BS12" i="161"/>
  <c r="BR12" i="161"/>
  <c r="BQ12" i="161"/>
  <c r="BP12" i="161"/>
  <c r="BO12" i="161"/>
  <c r="BN12" i="161"/>
  <c r="BM12" i="161"/>
  <c r="BL12" i="161"/>
  <c r="BK12" i="161"/>
  <c r="BJ12" i="161"/>
  <c r="BI12" i="161"/>
  <c r="BH12" i="161"/>
  <c r="BG12" i="161"/>
  <c r="BF12" i="161"/>
  <c r="BE12" i="161"/>
  <c r="BD12" i="161"/>
  <c r="BC12" i="161"/>
  <c r="BB12" i="161"/>
  <c r="BA12" i="161"/>
  <c r="AZ12" i="161"/>
  <c r="AY12" i="161"/>
  <c r="AX12" i="161"/>
  <c r="AW12" i="161"/>
  <c r="AV12" i="161"/>
  <c r="AU12" i="161"/>
  <c r="AT12" i="161"/>
  <c r="AS12" i="161"/>
  <c r="AR12" i="161"/>
  <c r="AQ12" i="161"/>
  <c r="AP12" i="161"/>
  <c r="AO12" i="161"/>
  <c r="AN12" i="161"/>
  <c r="AM12" i="161"/>
  <c r="AL12" i="161"/>
  <c r="AK12" i="161"/>
  <c r="AJ12" i="161"/>
  <c r="AI12" i="161"/>
  <c r="AH12" i="161"/>
  <c r="AG12" i="161"/>
  <c r="AF12" i="161"/>
  <c r="AE12" i="161"/>
  <c r="AD12" i="161"/>
  <c r="AC12" i="161"/>
  <c r="AB12" i="161"/>
  <c r="AA12" i="161"/>
  <c r="Z12" i="161"/>
  <c r="Y12" i="161"/>
  <c r="X12" i="161"/>
  <c r="W12" i="161"/>
  <c r="V12" i="161"/>
  <c r="U12" i="161"/>
  <c r="T12" i="161"/>
  <c r="S12" i="161"/>
  <c r="R12" i="161"/>
  <c r="Q12" i="161"/>
  <c r="P12" i="161"/>
  <c r="O12" i="161"/>
  <c r="N12" i="161"/>
  <c r="M12" i="161"/>
  <c r="L12" i="161"/>
  <c r="K12" i="161"/>
  <c r="J12" i="161"/>
  <c r="I12" i="161"/>
  <c r="H12" i="161"/>
  <c r="G12" i="161"/>
  <c r="F12" i="161"/>
  <c r="E12" i="161"/>
  <c r="D12" i="161"/>
  <c r="C12" i="161"/>
  <c r="B12" i="161"/>
  <c r="HB10" i="161"/>
  <c r="HA10" i="161"/>
  <c r="GZ10" i="161"/>
  <c r="GY10" i="161"/>
  <c r="GX10" i="161"/>
  <c r="GW10" i="161"/>
  <c r="GV10" i="161"/>
  <c r="GU10" i="161"/>
  <c r="GT10" i="161"/>
  <c r="GS10" i="161"/>
  <c r="GR10" i="161"/>
  <c r="GQ10" i="161"/>
  <c r="GP10" i="161"/>
  <c r="GO10" i="161"/>
  <c r="GN10" i="161"/>
  <c r="GM10" i="161"/>
  <c r="GL10" i="161"/>
  <c r="GK10" i="161"/>
  <c r="GJ10" i="161"/>
  <c r="GI10" i="161"/>
  <c r="GH10" i="161"/>
  <c r="GG10" i="161"/>
  <c r="GF10" i="161"/>
  <c r="GE10" i="161"/>
  <c r="GD10" i="161"/>
  <c r="GC10" i="161"/>
  <c r="GB10" i="161"/>
  <c r="GA10" i="161"/>
  <c r="FZ10" i="161"/>
  <c r="FY10" i="161"/>
  <c r="FX10" i="161"/>
  <c r="FW10" i="161"/>
  <c r="FV10" i="161"/>
  <c r="FU10" i="161"/>
  <c r="FT10" i="161"/>
  <c r="FS10" i="161"/>
  <c r="FR10" i="161"/>
  <c r="FQ10" i="161"/>
  <c r="FP10" i="161"/>
  <c r="FO10" i="161"/>
  <c r="FN10" i="161"/>
  <c r="FM10" i="161"/>
  <c r="FL10" i="161"/>
  <c r="FK10" i="161"/>
  <c r="FJ10" i="161"/>
  <c r="FI10" i="161"/>
  <c r="FH10" i="161"/>
  <c r="FG10" i="161"/>
  <c r="FF10" i="161"/>
  <c r="FE10" i="161"/>
  <c r="FD10" i="161"/>
  <c r="FC10" i="161"/>
  <c r="FB10" i="161"/>
  <c r="FA10" i="161"/>
  <c r="EZ10" i="161"/>
  <c r="EY10" i="161"/>
  <c r="EX10" i="161"/>
  <c r="EW10" i="161"/>
  <c r="EV10" i="161"/>
  <c r="EU10" i="161"/>
  <c r="ET10" i="161"/>
  <c r="ES10" i="161"/>
  <c r="ER10" i="161"/>
  <c r="EQ10" i="161"/>
  <c r="EP10" i="161"/>
  <c r="EO10" i="161"/>
  <c r="EN10" i="161"/>
  <c r="EM10" i="161"/>
  <c r="EL10" i="161"/>
  <c r="EK10" i="161"/>
  <c r="EJ10" i="161"/>
  <c r="EI10" i="161"/>
  <c r="EH10" i="161"/>
  <c r="EG10" i="161"/>
  <c r="EF10" i="161"/>
  <c r="EE10" i="161"/>
  <c r="ED10" i="161"/>
  <c r="EC10" i="161"/>
  <c r="EB10" i="161"/>
  <c r="EA10" i="161"/>
  <c r="DZ10" i="161"/>
  <c r="DY10" i="161"/>
  <c r="DX10" i="161"/>
  <c r="DW10" i="161"/>
  <c r="DV10" i="161"/>
  <c r="DU10" i="161"/>
  <c r="DT10" i="161"/>
  <c r="DS10" i="161"/>
  <c r="DR10" i="161"/>
  <c r="DQ10" i="161"/>
  <c r="DP10" i="161"/>
  <c r="DO10" i="161"/>
  <c r="DN10" i="161"/>
  <c r="DM10" i="161"/>
  <c r="DL10" i="161"/>
  <c r="DK10" i="161"/>
  <c r="DJ10" i="161"/>
  <c r="DI10" i="161"/>
  <c r="DH10" i="161"/>
  <c r="DG10" i="161"/>
  <c r="DF10" i="161"/>
  <c r="DE10" i="161"/>
  <c r="DD10" i="161"/>
  <c r="DC10" i="161"/>
  <c r="DB10" i="161"/>
  <c r="DA10" i="161"/>
  <c r="CZ10" i="161"/>
  <c r="CY10" i="161"/>
  <c r="CX10" i="161"/>
  <c r="CW10" i="161"/>
  <c r="CV10" i="161"/>
  <c r="CU10" i="161"/>
  <c r="CT10" i="161"/>
  <c r="CS10" i="161"/>
  <c r="CR10" i="161"/>
  <c r="CQ10" i="161"/>
  <c r="CP10" i="161"/>
  <c r="CO10" i="161"/>
  <c r="CN10" i="161"/>
  <c r="CM10" i="161"/>
  <c r="CL10" i="161"/>
  <c r="CK10" i="161"/>
  <c r="CJ10" i="161"/>
  <c r="CI10" i="161"/>
  <c r="CH10" i="161"/>
  <c r="CG10" i="161"/>
  <c r="CF10" i="161"/>
  <c r="CE10" i="161"/>
  <c r="CD10" i="161"/>
  <c r="CC10" i="161"/>
  <c r="CB10" i="161"/>
  <c r="CA10" i="161"/>
  <c r="BZ10" i="161"/>
  <c r="BY10" i="161"/>
  <c r="BX10" i="161"/>
  <c r="BW10" i="161"/>
  <c r="BV10" i="161"/>
  <c r="BU10" i="161"/>
  <c r="BT10" i="161"/>
  <c r="BS10" i="161"/>
  <c r="BR10" i="161"/>
  <c r="BQ10" i="161"/>
  <c r="BP10" i="161"/>
  <c r="BO10" i="161"/>
  <c r="BN10" i="161"/>
  <c r="BM10" i="161"/>
  <c r="BL10" i="161"/>
  <c r="BK10" i="161"/>
  <c r="BJ10" i="161"/>
  <c r="BI10" i="161"/>
  <c r="BH10" i="161"/>
  <c r="BG10" i="161"/>
  <c r="BF10" i="161"/>
  <c r="BE10" i="161"/>
  <c r="BD10" i="161"/>
  <c r="BC10" i="161"/>
  <c r="BB10" i="161"/>
  <c r="BA10" i="161"/>
  <c r="AZ10" i="161"/>
  <c r="AY10" i="161"/>
  <c r="AX10" i="161"/>
  <c r="AW10" i="161"/>
  <c r="AV10" i="161"/>
  <c r="AU10" i="161"/>
  <c r="AT10" i="161"/>
  <c r="AS10" i="161"/>
  <c r="AR10" i="161"/>
  <c r="AQ10" i="161"/>
  <c r="AP10" i="161"/>
  <c r="AO10" i="161"/>
  <c r="AN10" i="161"/>
  <c r="AM10" i="161"/>
  <c r="AL10" i="161"/>
  <c r="AK10" i="161"/>
  <c r="AJ10" i="161"/>
  <c r="AI10" i="161"/>
  <c r="AH10" i="161"/>
  <c r="AG10" i="161"/>
  <c r="AF10" i="161"/>
  <c r="AE10" i="161"/>
  <c r="AD10" i="161"/>
  <c r="AC10" i="161"/>
  <c r="AB10" i="161"/>
  <c r="AA10" i="161"/>
  <c r="Z10" i="161"/>
  <c r="Y10" i="161"/>
  <c r="X10" i="161"/>
  <c r="W10" i="161"/>
  <c r="V10" i="161"/>
  <c r="U10" i="161"/>
  <c r="T10" i="161"/>
  <c r="S10" i="161"/>
  <c r="R10" i="161"/>
  <c r="Q10" i="161"/>
  <c r="P10" i="161"/>
  <c r="O10" i="161"/>
  <c r="N10" i="161"/>
  <c r="M10" i="161"/>
  <c r="L10" i="161"/>
  <c r="K10" i="161"/>
  <c r="J10" i="161"/>
  <c r="I10" i="161"/>
  <c r="H10" i="161"/>
  <c r="G10" i="161"/>
  <c r="F10" i="161"/>
  <c r="E10" i="161"/>
  <c r="D10" i="161"/>
  <c r="C10" i="161"/>
  <c r="B10" i="161"/>
  <c r="HB9" i="161"/>
  <c r="HA9" i="161"/>
  <c r="GZ9" i="161"/>
  <c r="GY9" i="161"/>
  <c r="GX9" i="161"/>
  <c r="GW9" i="161"/>
  <c r="GV9" i="161"/>
  <c r="GU9" i="161"/>
  <c r="GT9" i="161"/>
  <c r="GS9" i="161"/>
  <c r="GR9" i="161"/>
  <c r="GQ9" i="161"/>
  <c r="GP9" i="161"/>
  <c r="GO9" i="161"/>
  <c r="GN9" i="161"/>
  <c r="GM9" i="161"/>
  <c r="GL9" i="161"/>
  <c r="GK9" i="161"/>
  <c r="GJ9" i="161"/>
  <c r="GI9" i="161"/>
  <c r="GH9" i="161"/>
  <c r="GG9" i="161"/>
  <c r="GF9" i="161"/>
  <c r="GE9" i="161"/>
  <c r="GD9" i="161"/>
  <c r="GC9" i="161"/>
  <c r="GB9" i="161"/>
  <c r="GA9" i="161"/>
  <c r="FZ9" i="161"/>
  <c r="FY9" i="161"/>
  <c r="FX9" i="161"/>
  <c r="FW9" i="161"/>
  <c r="FV9" i="161"/>
  <c r="FU9" i="161"/>
  <c r="FT9" i="161"/>
  <c r="FS9" i="161"/>
  <c r="FR9" i="161"/>
  <c r="FQ9" i="161"/>
  <c r="FP9" i="161"/>
  <c r="FO9" i="161"/>
  <c r="FN9" i="161"/>
  <c r="FM9" i="161"/>
  <c r="FL9" i="161"/>
  <c r="FK9" i="161"/>
  <c r="FJ9" i="161"/>
  <c r="FI9" i="161"/>
  <c r="FH9" i="161"/>
  <c r="FG9" i="161"/>
  <c r="FF9" i="161"/>
  <c r="FE9" i="161"/>
  <c r="FD9" i="161"/>
  <c r="FC9" i="161"/>
  <c r="FB9" i="161"/>
  <c r="FA9" i="161"/>
  <c r="EZ9" i="161"/>
  <c r="EY9" i="161"/>
  <c r="EX9" i="161"/>
  <c r="EW9" i="161"/>
  <c r="EV9" i="161"/>
  <c r="EU9" i="161"/>
  <c r="ET9" i="161"/>
  <c r="ES9" i="161"/>
  <c r="ER9" i="161"/>
  <c r="EQ9" i="161"/>
  <c r="EP9" i="161"/>
  <c r="EO9" i="161"/>
  <c r="EN9" i="161"/>
  <c r="EM9" i="161"/>
  <c r="EL9" i="161"/>
  <c r="EK9" i="161"/>
  <c r="EJ9" i="161"/>
  <c r="EI9" i="161"/>
  <c r="EH9" i="161"/>
  <c r="EG9" i="161"/>
  <c r="EF9" i="161"/>
  <c r="EE9" i="161"/>
  <c r="ED9" i="161"/>
  <c r="EC9" i="161"/>
  <c r="EB9" i="161"/>
  <c r="EA9" i="161"/>
  <c r="DZ9" i="161"/>
  <c r="DY9" i="161"/>
  <c r="DX9" i="161"/>
  <c r="DW9" i="161"/>
  <c r="DV9" i="161"/>
  <c r="DU9" i="161"/>
  <c r="DT9" i="161"/>
  <c r="DS9" i="161"/>
  <c r="DR9" i="161"/>
  <c r="DQ9" i="161"/>
  <c r="DP9" i="161"/>
  <c r="DO9" i="161"/>
  <c r="DN9" i="161"/>
  <c r="DM9" i="161"/>
  <c r="DL9" i="161"/>
  <c r="DK9" i="161"/>
  <c r="DJ9" i="161"/>
  <c r="DI9" i="161"/>
  <c r="DH9" i="161"/>
  <c r="DG9" i="161"/>
  <c r="DF9" i="161"/>
  <c r="DE9" i="161"/>
  <c r="DD9" i="161"/>
  <c r="DC9" i="161"/>
  <c r="DB9" i="161"/>
  <c r="DA9" i="161"/>
  <c r="CZ9" i="161"/>
  <c r="CY9" i="161"/>
  <c r="CX9" i="161"/>
  <c r="CW9" i="161"/>
  <c r="CV9" i="161"/>
  <c r="CU9" i="161"/>
  <c r="CT9" i="161"/>
  <c r="CS9" i="161"/>
  <c r="CR9" i="161"/>
  <c r="CQ9" i="161"/>
  <c r="CP9" i="161"/>
  <c r="CO9" i="161"/>
  <c r="CN9" i="161"/>
  <c r="CM9" i="161"/>
  <c r="CL9" i="161"/>
  <c r="CK9" i="161"/>
  <c r="CJ9" i="161"/>
  <c r="CI9" i="161"/>
  <c r="CH9" i="161"/>
  <c r="CG9" i="161"/>
  <c r="CF9" i="161"/>
  <c r="CE9" i="161"/>
  <c r="CD9" i="161"/>
  <c r="CC9" i="161"/>
  <c r="CB9" i="161"/>
  <c r="CA9" i="161"/>
  <c r="BZ9" i="161"/>
  <c r="BY9" i="161"/>
  <c r="BX9" i="161"/>
  <c r="BW9" i="161"/>
  <c r="BV9" i="161"/>
  <c r="BU9" i="161"/>
  <c r="BT9" i="161"/>
  <c r="BS9" i="161"/>
  <c r="BR9" i="161"/>
  <c r="BQ9" i="161"/>
  <c r="BP9" i="161"/>
  <c r="BO9" i="161"/>
  <c r="BN9" i="161"/>
  <c r="BM9" i="161"/>
  <c r="BL9" i="161"/>
  <c r="BK9" i="161"/>
  <c r="BJ9" i="161"/>
  <c r="BI9" i="161"/>
  <c r="BH9" i="161"/>
  <c r="BG9" i="161"/>
  <c r="BF9" i="161"/>
  <c r="BE9" i="161"/>
  <c r="BD9" i="161"/>
  <c r="BC9" i="161"/>
  <c r="BB9" i="161"/>
  <c r="BA9" i="161"/>
  <c r="AZ9" i="161"/>
  <c r="AY9" i="161"/>
  <c r="AX9" i="161"/>
  <c r="AW9" i="161"/>
  <c r="AV9" i="161"/>
  <c r="AU9" i="161"/>
  <c r="AT9" i="161"/>
  <c r="AS9" i="161"/>
  <c r="AR9" i="161"/>
  <c r="AQ9" i="161"/>
  <c r="AP9" i="161"/>
  <c r="AO9" i="161"/>
  <c r="AN9" i="161"/>
  <c r="AM9" i="161"/>
  <c r="AL9" i="161"/>
  <c r="AK9" i="161"/>
  <c r="AJ9" i="161"/>
  <c r="AI9" i="161"/>
  <c r="AH9" i="161"/>
  <c r="AG9" i="161"/>
  <c r="AF9" i="161"/>
  <c r="AE9" i="161"/>
  <c r="AD9" i="161"/>
  <c r="AC9" i="161"/>
  <c r="AB9" i="161"/>
  <c r="AA9" i="161"/>
  <c r="Z9" i="161"/>
  <c r="Y9" i="161"/>
  <c r="X9" i="161"/>
  <c r="W9" i="161"/>
  <c r="V9" i="161"/>
  <c r="U9" i="161"/>
  <c r="T9" i="161"/>
  <c r="S9" i="161"/>
  <c r="R9" i="161"/>
  <c r="Q9" i="161"/>
  <c r="P9" i="161"/>
  <c r="O9" i="161"/>
  <c r="N9" i="161"/>
  <c r="M9" i="161"/>
  <c r="L9" i="161"/>
  <c r="K9" i="161"/>
  <c r="J9" i="161"/>
  <c r="I9" i="161"/>
  <c r="H9" i="161"/>
  <c r="G9" i="161"/>
  <c r="F9" i="161"/>
  <c r="E9" i="161"/>
  <c r="D9" i="161"/>
  <c r="C9" i="161"/>
  <c r="B9" i="161"/>
  <c r="HB7" i="161"/>
  <c r="HA7" i="161"/>
  <c r="GZ7" i="161"/>
  <c r="GY7" i="161"/>
  <c r="GX7" i="161"/>
  <c r="GW7" i="161"/>
  <c r="GV7" i="161"/>
  <c r="GU7" i="161"/>
  <c r="GT7" i="161"/>
  <c r="GS7" i="161"/>
  <c r="GR7" i="161"/>
  <c r="GQ7" i="161"/>
  <c r="GP7" i="161"/>
  <c r="GO7" i="161"/>
  <c r="GN7" i="161"/>
  <c r="GM7" i="161"/>
  <c r="GL7" i="161"/>
  <c r="GK7" i="161"/>
  <c r="GJ7" i="161"/>
  <c r="GI7" i="161"/>
  <c r="GH7" i="161"/>
  <c r="GG7" i="161"/>
  <c r="GF7" i="161"/>
  <c r="GE7" i="161"/>
  <c r="GD7" i="161"/>
  <c r="GC7" i="161"/>
  <c r="GB7" i="161"/>
  <c r="GA7" i="161"/>
  <c r="FZ7" i="161"/>
  <c r="FY7" i="161"/>
  <c r="FX7" i="161"/>
  <c r="FW7" i="161"/>
  <c r="FV7" i="161"/>
  <c r="FU7" i="161"/>
  <c r="FT7" i="161"/>
  <c r="FS7" i="161"/>
  <c r="FR7" i="161"/>
  <c r="FQ7" i="161"/>
  <c r="FP7" i="161"/>
  <c r="FO7" i="161"/>
  <c r="FN7" i="161"/>
  <c r="FM7" i="161"/>
  <c r="FL7" i="161"/>
  <c r="FK7" i="161"/>
  <c r="FJ7" i="161"/>
  <c r="FI7" i="161"/>
  <c r="FH7" i="161"/>
  <c r="FG7" i="161"/>
  <c r="FF7" i="161"/>
  <c r="FE7" i="161"/>
  <c r="FD7" i="161"/>
  <c r="FC7" i="161"/>
  <c r="FB7" i="161"/>
  <c r="FA7" i="161"/>
  <c r="EZ7" i="161"/>
  <c r="EY7" i="161"/>
  <c r="EX7" i="161"/>
  <c r="EW7" i="161"/>
  <c r="EV7" i="161"/>
  <c r="EU7" i="161"/>
  <c r="ET7" i="161"/>
  <c r="ES7" i="161"/>
  <c r="ER7" i="161"/>
  <c r="EQ7" i="161"/>
  <c r="EP7" i="161"/>
  <c r="EO7" i="161"/>
  <c r="EN7" i="161"/>
  <c r="EM7" i="161"/>
  <c r="EL7" i="161"/>
  <c r="EK7" i="161"/>
  <c r="EJ7" i="161"/>
  <c r="EI7" i="161"/>
  <c r="EH7" i="161"/>
  <c r="EG7" i="161"/>
  <c r="EF7" i="161"/>
  <c r="EE7" i="161"/>
  <c r="ED7" i="161"/>
  <c r="EC7" i="161"/>
  <c r="EB7" i="161"/>
  <c r="EA7" i="161"/>
  <c r="DZ7" i="161"/>
  <c r="DY7" i="161"/>
  <c r="DX7" i="161"/>
  <c r="DW7" i="161"/>
  <c r="DV7" i="161"/>
  <c r="DU7" i="161"/>
  <c r="DT7" i="161"/>
  <c r="DS7" i="161"/>
  <c r="DR7" i="161"/>
  <c r="DQ7" i="161"/>
  <c r="DP7" i="161"/>
  <c r="DO7" i="161"/>
  <c r="DN7" i="161"/>
  <c r="DM7" i="161"/>
  <c r="DL7" i="161"/>
  <c r="DK7" i="161"/>
  <c r="DJ7" i="161"/>
  <c r="DI7" i="161"/>
  <c r="DH7" i="161"/>
  <c r="DG7" i="161"/>
  <c r="DF7" i="161"/>
  <c r="DE7" i="161"/>
  <c r="DD7" i="161"/>
  <c r="DC7" i="161"/>
  <c r="DB7" i="161"/>
  <c r="DA7" i="161"/>
  <c r="CZ7" i="161"/>
  <c r="CY7" i="161"/>
  <c r="CX7" i="161"/>
  <c r="CW7" i="161"/>
  <c r="CV7" i="161"/>
  <c r="CU7" i="161"/>
  <c r="CT7" i="161"/>
  <c r="CS7" i="161"/>
  <c r="CR7" i="161"/>
  <c r="CQ7" i="161"/>
  <c r="CP7" i="161"/>
  <c r="CO7" i="161"/>
  <c r="CN7" i="161"/>
  <c r="CM7" i="161"/>
  <c r="CL7" i="161"/>
  <c r="CK7" i="161"/>
  <c r="CJ7" i="161"/>
  <c r="CI7" i="161"/>
  <c r="CH7" i="161"/>
  <c r="CG7" i="161"/>
  <c r="CF7" i="161"/>
  <c r="CE7" i="161"/>
  <c r="CD7" i="161"/>
  <c r="CC7" i="161"/>
  <c r="CB7" i="161"/>
  <c r="CA7" i="161"/>
  <c r="BZ7" i="161"/>
  <c r="BY7" i="161"/>
  <c r="BX7" i="161"/>
  <c r="BW7" i="161"/>
  <c r="BV7" i="161"/>
  <c r="BU7" i="161"/>
  <c r="BT7" i="161"/>
  <c r="BS7" i="161"/>
  <c r="BR7" i="161"/>
  <c r="BQ7" i="161"/>
  <c r="BP7" i="161"/>
  <c r="BO7" i="161"/>
  <c r="BN7" i="161"/>
  <c r="BM7" i="161"/>
  <c r="BL7" i="161"/>
  <c r="BK7" i="161"/>
  <c r="BJ7" i="161"/>
  <c r="BI7" i="161"/>
  <c r="BH7" i="161"/>
  <c r="BG7" i="161"/>
  <c r="BF7" i="161"/>
  <c r="BE7" i="161"/>
  <c r="BD7" i="161"/>
  <c r="BC7" i="161"/>
  <c r="BB7" i="161"/>
  <c r="BA7" i="161"/>
  <c r="AZ7" i="161"/>
  <c r="AY7" i="161"/>
  <c r="AX7" i="161"/>
  <c r="AW7" i="161"/>
  <c r="AV7" i="161"/>
  <c r="AU7" i="161"/>
  <c r="AT7" i="161"/>
  <c r="AS7" i="161"/>
  <c r="AR7" i="161"/>
  <c r="AQ7" i="161"/>
  <c r="AP7" i="161"/>
  <c r="AO7" i="161"/>
  <c r="AN7" i="161"/>
  <c r="AM7" i="161"/>
  <c r="AL7" i="161"/>
  <c r="AK7" i="161"/>
  <c r="AJ7" i="161"/>
  <c r="AI7" i="161"/>
  <c r="AH7" i="161"/>
  <c r="AG7" i="161"/>
  <c r="AF7" i="161"/>
  <c r="AE7" i="161"/>
  <c r="AD7" i="161"/>
  <c r="AC7" i="161"/>
  <c r="AB7" i="161"/>
  <c r="AA7" i="161"/>
  <c r="Z7" i="161"/>
  <c r="Y7" i="161"/>
  <c r="X7" i="161"/>
  <c r="W7" i="161"/>
  <c r="V7" i="161"/>
  <c r="U7" i="161"/>
  <c r="T7" i="161"/>
  <c r="S7" i="161"/>
  <c r="R7" i="161"/>
  <c r="Q7" i="161"/>
  <c r="P7" i="161"/>
  <c r="O7" i="161"/>
  <c r="N7" i="161"/>
  <c r="M7" i="161"/>
  <c r="L7" i="161"/>
  <c r="K7" i="161"/>
  <c r="J7" i="161"/>
  <c r="I7" i="161"/>
  <c r="H7" i="161"/>
  <c r="G7" i="161"/>
  <c r="F7" i="161"/>
  <c r="E7" i="161"/>
  <c r="D7" i="161"/>
  <c r="C7" i="161"/>
  <c r="B7" i="161"/>
  <c r="HB6" i="161"/>
  <c r="HA6" i="161"/>
  <c r="GZ6" i="161"/>
  <c r="GY6" i="161"/>
  <c r="GX6" i="161"/>
  <c r="GW6" i="161"/>
  <c r="GV6" i="161"/>
  <c r="GU6" i="161"/>
  <c r="GT6" i="161"/>
  <c r="GS6" i="161"/>
  <c r="GR6" i="161"/>
  <c r="GQ6" i="161"/>
  <c r="GP6" i="161"/>
  <c r="GO6" i="161"/>
  <c r="GN6" i="161"/>
  <c r="GM6" i="161"/>
  <c r="GL6" i="161"/>
  <c r="GK6" i="161"/>
  <c r="GJ6" i="161"/>
  <c r="GI6" i="161"/>
  <c r="GH6" i="161"/>
  <c r="GG6" i="161"/>
  <c r="GF6" i="161"/>
  <c r="GE6" i="161"/>
  <c r="GD6" i="161"/>
  <c r="GC6" i="161"/>
  <c r="GB6" i="161"/>
  <c r="GA6" i="161"/>
  <c r="FZ6" i="161"/>
  <c r="FY6" i="161"/>
  <c r="FX6" i="161"/>
  <c r="FW6" i="161"/>
  <c r="FV6" i="161"/>
  <c r="FU6" i="161"/>
  <c r="FT6" i="161"/>
  <c r="FS6" i="161"/>
  <c r="FR6" i="161"/>
  <c r="FQ6" i="161"/>
  <c r="FP6" i="161"/>
  <c r="FO6" i="161"/>
  <c r="FN6" i="161"/>
  <c r="FM6" i="161"/>
  <c r="FL6" i="161"/>
  <c r="FK6" i="161"/>
  <c r="FJ6" i="161"/>
  <c r="FI6" i="161"/>
  <c r="FH6" i="161"/>
  <c r="FG6" i="161"/>
  <c r="FF6" i="161"/>
  <c r="FE6" i="161"/>
  <c r="FD6" i="161"/>
  <c r="FC6" i="161"/>
  <c r="FB6" i="161"/>
  <c r="FA6" i="161"/>
  <c r="EZ6" i="161"/>
  <c r="EY6" i="161"/>
  <c r="EX6" i="161"/>
  <c r="EW6" i="161"/>
  <c r="EV6" i="161"/>
  <c r="EU6" i="161"/>
  <c r="ET6" i="161"/>
  <c r="ES6" i="161"/>
  <c r="ER6" i="161"/>
  <c r="EQ6" i="161"/>
  <c r="EP6" i="161"/>
  <c r="EO6" i="161"/>
  <c r="EN6" i="161"/>
  <c r="EM6" i="161"/>
  <c r="EL6" i="161"/>
  <c r="EK6" i="161"/>
  <c r="EJ6" i="161"/>
  <c r="EI6" i="161"/>
  <c r="EH6" i="161"/>
  <c r="EG6" i="161"/>
  <c r="EF6" i="161"/>
  <c r="EE6" i="161"/>
  <c r="ED6" i="161"/>
  <c r="EC6" i="161"/>
  <c r="EB6" i="161"/>
  <c r="EA6" i="161"/>
  <c r="DZ6" i="161"/>
  <c r="DY6" i="161"/>
  <c r="DX6" i="161"/>
  <c r="DW6" i="161"/>
  <c r="DV6" i="161"/>
  <c r="DU6" i="161"/>
  <c r="DT6" i="161"/>
  <c r="DS6" i="161"/>
  <c r="DR6" i="161"/>
  <c r="DQ6" i="161"/>
  <c r="DP6" i="161"/>
  <c r="DO6" i="161"/>
  <c r="DN6" i="161"/>
  <c r="DM6" i="161"/>
  <c r="DL6" i="161"/>
  <c r="DK6" i="161"/>
  <c r="DJ6" i="161"/>
  <c r="DI6" i="161"/>
  <c r="DH6" i="161"/>
  <c r="DG6" i="161"/>
  <c r="DF6" i="161"/>
  <c r="DE6" i="161"/>
  <c r="DD6" i="161"/>
  <c r="DC6" i="161"/>
  <c r="DB6" i="161"/>
  <c r="DA6" i="161"/>
  <c r="CZ6" i="161"/>
  <c r="CY6" i="161"/>
  <c r="CX6" i="161"/>
  <c r="CW6" i="161"/>
  <c r="CV6" i="161"/>
  <c r="CU6" i="161"/>
  <c r="CT6" i="161"/>
  <c r="CS6" i="161"/>
  <c r="CR6" i="161"/>
  <c r="CQ6" i="161"/>
  <c r="CP6" i="161"/>
  <c r="CO6" i="161"/>
  <c r="CN6" i="161"/>
  <c r="CM6" i="161"/>
  <c r="CL6" i="161"/>
  <c r="CK6" i="161"/>
  <c r="CJ6" i="161"/>
  <c r="CI6" i="161"/>
  <c r="CH6" i="161"/>
  <c r="CG6" i="161"/>
  <c r="CF6" i="161"/>
  <c r="CE6" i="161"/>
  <c r="CD6" i="161"/>
  <c r="CC6" i="161"/>
  <c r="CB6" i="161"/>
  <c r="CA6" i="161"/>
  <c r="BZ6" i="161"/>
  <c r="BY6" i="161"/>
  <c r="BX6" i="161"/>
  <c r="BW6" i="161"/>
  <c r="BV6" i="161"/>
  <c r="BU6" i="161"/>
  <c r="BT6" i="161"/>
  <c r="BS6" i="161"/>
  <c r="BR6" i="161"/>
  <c r="BQ6" i="161"/>
  <c r="BP6" i="161"/>
  <c r="BO6" i="161"/>
  <c r="BN6" i="161"/>
  <c r="BM6" i="161"/>
  <c r="BL6" i="161"/>
  <c r="BK6" i="161"/>
  <c r="BJ6" i="161"/>
  <c r="BI6" i="161"/>
  <c r="BH6" i="161"/>
  <c r="BG6" i="161"/>
  <c r="BF6" i="161"/>
  <c r="BE6" i="161"/>
  <c r="BD6" i="161"/>
  <c r="BC6" i="161"/>
  <c r="BB6" i="161"/>
  <c r="BA6" i="161"/>
  <c r="AZ6" i="161"/>
  <c r="AY6" i="161"/>
  <c r="AX6" i="161"/>
  <c r="AW6" i="161"/>
  <c r="AV6" i="161"/>
  <c r="AU6" i="161"/>
  <c r="AT6" i="161"/>
  <c r="AS6" i="161"/>
  <c r="AR6" i="161"/>
  <c r="AQ6" i="161"/>
  <c r="AP6" i="161"/>
  <c r="AO6" i="161"/>
  <c r="AN6" i="161"/>
  <c r="AM6" i="161"/>
  <c r="AL6" i="161"/>
  <c r="AK6" i="161"/>
  <c r="AJ6" i="161"/>
  <c r="AI6" i="161"/>
  <c r="AH6" i="161"/>
  <c r="AG6" i="161"/>
  <c r="AF6" i="161"/>
  <c r="AE6" i="161"/>
  <c r="AD6" i="161"/>
  <c r="AC6" i="161"/>
  <c r="AB6" i="161"/>
  <c r="AA6" i="161"/>
  <c r="Z6" i="161"/>
  <c r="Y6" i="161"/>
  <c r="X6" i="161"/>
  <c r="W6" i="161"/>
  <c r="V6" i="161"/>
  <c r="U6" i="161"/>
  <c r="T6" i="161"/>
  <c r="S6" i="161"/>
  <c r="R6" i="161"/>
  <c r="Q6" i="161"/>
  <c r="P6" i="161"/>
  <c r="O6" i="161"/>
  <c r="N6" i="161"/>
  <c r="M6" i="161"/>
  <c r="L6" i="161"/>
  <c r="K6" i="161"/>
  <c r="J6" i="161"/>
  <c r="I6" i="161"/>
  <c r="H6" i="161"/>
  <c r="G6" i="161"/>
  <c r="F6" i="161"/>
  <c r="E6" i="161"/>
  <c r="D6" i="161"/>
  <c r="C6" i="161"/>
  <c r="B6" i="161"/>
  <c r="GJ12" i="166"/>
  <c r="GI12" i="166"/>
  <c r="GH12" i="166"/>
  <c r="GG12" i="166"/>
  <c r="GF12" i="166"/>
  <c r="GE12" i="166"/>
  <c r="GD12" i="166"/>
  <c r="GC12" i="166"/>
  <c r="GB12" i="166"/>
  <c r="GA12" i="166"/>
  <c r="FZ12" i="166"/>
  <c r="FY12" i="166"/>
  <c r="FX12" i="166"/>
  <c r="FW12" i="166"/>
  <c r="FV12" i="166"/>
  <c r="FU12" i="166"/>
  <c r="FT12" i="166"/>
  <c r="FS12" i="166"/>
  <c r="FR12" i="166"/>
  <c r="FQ12" i="166"/>
  <c r="FP12" i="166"/>
  <c r="FO12" i="166"/>
  <c r="FN12" i="166"/>
  <c r="FM12" i="166"/>
  <c r="FL12" i="166"/>
  <c r="FK12" i="166"/>
  <c r="FJ12" i="166"/>
  <c r="FI12" i="166"/>
  <c r="FH12" i="166"/>
  <c r="FG12" i="166"/>
  <c r="FF12" i="166"/>
  <c r="FE12" i="166"/>
  <c r="FD12" i="166"/>
  <c r="FC12" i="166"/>
  <c r="FB12" i="166"/>
  <c r="FA12" i="166"/>
  <c r="EZ12" i="166"/>
  <c r="EY12" i="166"/>
  <c r="EX12" i="166"/>
  <c r="EW12" i="166"/>
  <c r="EV12" i="166"/>
  <c r="EU12" i="166"/>
  <c r="ET12" i="166"/>
  <c r="ES12" i="166"/>
  <c r="ER12" i="166"/>
  <c r="EQ12" i="166"/>
  <c r="EP12" i="166"/>
  <c r="EO12" i="166"/>
  <c r="EN12" i="166"/>
  <c r="EM12" i="166"/>
  <c r="EL12" i="166"/>
  <c r="EK12" i="166"/>
  <c r="EJ12" i="166"/>
  <c r="EI12" i="166"/>
  <c r="EH12" i="166"/>
  <c r="EG12" i="166"/>
  <c r="EF12" i="166"/>
  <c r="EE12" i="166"/>
  <c r="ED12" i="166"/>
  <c r="EC12" i="166"/>
  <c r="EB12" i="166"/>
  <c r="EA12" i="166"/>
  <c r="DZ12" i="166"/>
  <c r="DY12" i="166"/>
  <c r="DX12" i="166"/>
  <c r="DW12" i="166"/>
  <c r="DV12" i="166"/>
  <c r="DU12" i="166"/>
  <c r="DT12" i="166"/>
  <c r="DS12" i="166"/>
  <c r="DR12" i="166"/>
  <c r="DQ12" i="166"/>
  <c r="DP12" i="166"/>
  <c r="DO12" i="166"/>
  <c r="DN12" i="166"/>
  <c r="DM12" i="166"/>
  <c r="DL12" i="166"/>
  <c r="DK12" i="166"/>
  <c r="DJ12" i="166"/>
  <c r="DI12" i="166"/>
  <c r="DH12" i="166"/>
  <c r="DG12" i="166"/>
  <c r="DF12" i="166"/>
  <c r="DE12" i="166"/>
  <c r="DD12" i="166"/>
  <c r="DC12" i="166"/>
  <c r="DB12" i="166"/>
  <c r="DA12" i="166"/>
  <c r="CZ12" i="166"/>
  <c r="CY12" i="166"/>
  <c r="CX12" i="166"/>
  <c r="CW12" i="166"/>
  <c r="CV12" i="166"/>
  <c r="CU12" i="166"/>
  <c r="CT12" i="166"/>
  <c r="CS12" i="166"/>
  <c r="CR12" i="166"/>
  <c r="CQ12" i="166"/>
  <c r="CP12" i="166"/>
  <c r="CO12" i="166"/>
  <c r="CN12" i="166"/>
  <c r="CM12" i="166"/>
  <c r="CL12" i="166"/>
  <c r="CK12" i="166"/>
  <c r="CJ12" i="166"/>
  <c r="CI12" i="166"/>
  <c r="CH12" i="166"/>
  <c r="CG12" i="166"/>
  <c r="CF12" i="166"/>
  <c r="CE12" i="166"/>
  <c r="CD12" i="166"/>
  <c r="CC12" i="166"/>
  <c r="CB12" i="166"/>
  <c r="CA12" i="166"/>
  <c r="BZ12" i="166"/>
  <c r="BY12" i="166"/>
  <c r="BX12" i="166"/>
  <c r="BW12" i="166"/>
  <c r="BV12" i="166"/>
  <c r="BU12" i="166"/>
  <c r="BT12" i="166"/>
  <c r="BS12" i="166"/>
  <c r="BR12" i="166"/>
  <c r="BQ12" i="166"/>
  <c r="BP12" i="166"/>
  <c r="BO12" i="166"/>
  <c r="BN12" i="166"/>
  <c r="BM12" i="166"/>
  <c r="BL12" i="166"/>
  <c r="BK12" i="166"/>
  <c r="BJ12" i="166"/>
  <c r="BI12" i="166"/>
  <c r="BH12" i="166"/>
  <c r="BG12" i="166"/>
  <c r="BF12" i="166"/>
  <c r="BE12" i="166"/>
  <c r="BD12" i="166"/>
  <c r="BC12" i="166"/>
  <c r="BB12" i="166"/>
  <c r="BA12" i="166"/>
  <c r="AZ12" i="166"/>
  <c r="AY12" i="166"/>
  <c r="AX12" i="166"/>
  <c r="AW12" i="166"/>
  <c r="AV12" i="166"/>
  <c r="AU12" i="166"/>
  <c r="AT12" i="166"/>
  <c r="AS12" i="166"/>
  <c r="AR12" i="166"/>
  <c r="AQ12" i="166"/>
  <c r="AP12" i="166"/>
  <c r="AO12" i="166"/>
  <c r="AN12" i="166"/>
  <c r="AM12" i="166"/>
  <c r="AL12" i="166"/>
  <c r="AK12" i="166"/>
  <c r="AJ12" i="166"/>
  <c r="AI12" i="166"/>
  <c r="AH12" i="166"/>
  <c r="AG12" i="166"/>
  <c r="AF12" i="166"/>
  <c r="AE12" i="166"/>
  <c r="AD12" i="166"/>
  <c r="AC12" i="166"/>
  <c r="AB12" i="166"/>
  <c r="AA12" i="166"/>
  <c r="Z12" i="166"/>
  <c r="Y12" i="166"/>
  <c r="X12" i="166"/>
  <c r="W12" i="166"/>
  <c r="V12" i="166"/>
  <c r="U12" i="166"/>
  <c r="T12" i="166"/>
  <c r="S12" i="166"/>
  <c r="R12" i="166"/>
  <c r="Q12" i="166"/>
  <c r="P12" i="166"/>
  <c r="O12" i="166"/>
  <c r="N12" i="166"/>
  <c r="M12" i="166"/>
  <c r="L12" i="166"/>
  <c r="K12" i="166"/>
  <c r="J12" i="166"/>
  <c r="I12" i="166"/>
  <c r="H12" i="166"/>
  <c r="G12" i="166"/>
  <c r="F12" i="166"/>
  <c r="E12" i="166"/>
  <c r="D12" i="166"/>
  <c r="C12" i="166"/>
  <c r="B12" i="166"/>
  <c r="GJ10" i="166"/>
  <c r="GI10" i="166"/>
  <c r="GH10" i="166"/>
  <c r="GG10" i="166"/>
  <c r="GF10" i="166"/>
  <c r="GE10" i="166"/>
  <c r="GD10" i="166"/>
  <c r="GC10" i="166"/>
  <c r="GB10" i="166"/>
  <c r="GA10" i="166"/>
  <c r="FZ10" i="166"/>
  <c r="FY10" i="166"/>
  <c r="FX10" i="166"/>
  <c r="FW10" i="166"/>
  <c r="FV10" i="166"/>
  <c r="FU10" i="166"/>
  <c r="FT10" i="166"/>
  <c r="FS10" i="166"/>
  <c r="FR10" i="166"/>
  <c r="FQ10" i="166"/>
  <c r="FP10" i="166"/>
  <c r="FO10" i="166"/>
  <c r="FN10" i="166"/>
  <c r="FM10" i="166"/>
  <c r="FL10" i="166"/>
  <c r="FK10" i="166"/>
  <c r="FJ10" i="166"/>
  <c r="FI10" i="166"/>
  <c r="FH10" i="166"/>
  <c r="FG10" i="166"/>
  <c r="FF10" i="166"/>
  <c r="FE10" i="166"/>
  <c r="FD10" i="166"/>
  <c r="FC10" i="166"/>
  <c r="FB10" i="166"/>
  <c r="FA10" i="166"/>
  <c r="EZ10" i="166"/>
  <c r="EY10" i="166"/>
  <c r="EX10" i="166"/>
  <c r="EW10" i="166"/>
  <c r="EV10" i="166"/>
  <c r="EU10" i="166"/>
  <c r="ET10" i="166"/>
  <c r="ES10" i="166"/>
  <c r="ER10" i="166"/>
  <c r="EQ10" i="166"/>
  <c r="EP10" i="166"/>
  <c r="EO10" i="166"/>
  <c r="EN10" i="166"/>
  <c r="EM10" i="166"/>
  <c r="EL10" i="166"/>
  <c r="EK10" i="166"/>
  <c r="EJ10" i="166"/>
  <c r="EI10" i="166"/>
  <c r="EH10" i="166"/>
  <c r="EG10" i="166"/>
  <c r="EF10" i="166"/>
  <c r="EE10" i="166"/>
  <c r="ED10" i="166"/>
  <c r="EC10" i="166"/>
  <c r="EB10" i="166"/>
  <c r="EA10" i="166"/>
  <c r="DZ10" i="166"/>
  <c r="DY10" i="166"/>
  <c r="DX10" i="166"/>
  <c r="DW10" i="166"/>
  <c r="DV10" i="166"/>
  <c r="DU10" i="166"/>
  <c r="DT10" i="166"/>
  <c r="DS10" i="166"/>
  <c r="DR10" i="166"/>
  <c r="DQ10" i="166"/>
  <c r="DP10" i="166"/>
  <c r="DO10" i="166"/>
  <c r="DN10" i="166"/>
  <c r="DM10" i="166"/>
  <c r="DL10" i="166"/>
  <c r="DK10" i="166"/>
  <c r="DJ10" i="166"/>
  <c r="DI10" i="166"/>
  <c r="DH10" i="166"/>
  <c r="DG10" i="166"/>
  <c r="DF10" i="166"/>
  <c r="DE10" i="166"/>
  <c r="DD10" i="166"/>
  <c r="DC10" i="166"/>
  <c r="DB10" i="166"/>
  <c r="DA10" i="166"/>
  <c r="CZ10" i="166"/>
  <c r="CY10" i="166"/>
  <c r="CX10" i="166"/>
  <c r="CW10" i="166"/>
  <c r="CV10" i="166"/>
  <c r="CU10" i="166"/>
  <c r="CT10" i="166"/>
  <c r="CS10" i="166"/>
  <c r="CR10" i="166"/>
  <c r="CQ10" i="166"/>
  <c r="CP10" i="166"/>
  <c r="CO10" i="166"/>
  <c r="CN10" i="166"/>
  <c r="CM10" i="166"/>
  <c r="CL10" i="166"/>
  <c r="CK10" i="166"/>
  <c r="CJ10" i="166"/>
  <c r="CI10" i="166"/>
  <c r="CH10" i="166"/>
  <c r="CG10" i="166"/>
  <c r="CF10" i="166"/>
  <c r="CE10" i="166"/>
  <c r="CD10" i="166"/>
  <c r="CC10" i="166"/>
  <c r="CB10" i="166"/>
  <c r="CA10" i="166"/>
  <c r="BZ10" i="166"/>
  <c r="BY10" i="166"/>
  <c r="BX10" i="166"/>
  <c r="BW10" i="166"/>
  <c r="BV10" i="166"/>
  <c r="BU10" i="166"/>
  <c r="BT10" i="166"/>
  <c r="BS10" i="166"/>
  <c r="BR10" i="166"/>
  <c r="BQ10" i="166"/>
  <c r="BP10" i="166"/>
  <c r="BO10" i="166"/>
  <c r="BN10" i="166"/>
  <c r="BM10" i="166"/>
  <c r="BL10" i="166"/>
  <c r="BK10" i="166"/>
  <c r="BJ10" i="166"/>
  <c r="BI10" i="166"/>
  <c r="BH10" i="166"/>
  <c r="BG10" i="166"/>
  <c r="BF10" i="166"/>
  <c r="BE10" i="166"/>
  <c r="BD10" i="166"/>
  <c r="BC10" i="166"/>
  <c r="BB10" i="166"/>
  <c r="BA10" i="166"/>
  <c r="AZ10" i="166"/>
  <c r="AY10" i="166"/>
  <c r="AX10" i="166"/>
  <c r="AW10" i="166"/>
  <c r="AV10" i="166"/>
  <c r="AU10" i="166"/>
  <c r="AT10" i="166"/>
  <c r="AS10" i="166"/>
  <c r="AR10" i="166"/>
  <c r="AQ10" i="166"/>
  <c r="AP10" i="166"/>
  <c r="AO10" i="166"/>
  <c r="AN10" i="166"/>
  <c r="AM10" i="166"/>
  <c r="AL10" i="166"/>
  <c r="AK10" i="166"/>
  <c r="AJ10" i="166"/>
  <c r="AI10" i="166"/>
  <c r="AH10" i="166"/>
  <c r="AG10" i="166"/>
  <c r="AF10" i="166"/>
  <c r="AE10" i="166"/>
  <c r="AD10" i="166"/>
  <c r="AC10" i="166"/>
  <c r="AB10" i="166"/>
  <c r="AA10" i="166"/>
  <c r="Z10" i="166"/>
  <c r="Y10" i="166"/>
  <c r="X10" i="166"/>
  <c r="W10" i="166"/>
  <c r="V10" i="166"/>
  <c r="U10" i="166"/>
  <c r="T10" i="166"/>
  <c r="S10" i="166"/>
  <c r="R10" i="166"/>
  <c r="Q10" i="166"/>
  <c r="P10" i="166"/>
  <c r="O10" i="166"/>
  <c r="N10" i="166"/>
  <c r="M10" i="166"/>
  <c r="L10" i="166"/>
  <c r="K10" i="166"/>
  <c r="J10" i="166"/>
  <c r="I10" i="166"/>
  <c r="H10" i="166"/>
  <c r="G10" i="166"/>
  <c r="F10" i="166"/>
  <c r="E10" i="166"/>
  <c r="D10" i="166"/>
  <c r="C10" i="166"/>
  <c r="B10" i="166"/>
  <c r="GJ8" i="166"/>
  <c r="GI8" i="166"/>
  <c r="GH8" i="166"/>
  <c r="GG8" i="166"/>
  <c r="GF8" i="166"/>
  <c r="GE8" i="166"/>
  <c r="GD8" i="166"/>
  <c r="GC8" i="166"/>
  <c r="GB8" i="166"/>
  <c r="GA8" i="166"/>
  <c r="FZ8" i="166"/>
  <c r="FY8" i="166"/>
  <c r="FX8" i="166"/>
  <c r="FW8" i="166"/>
  <c r="FV8" i="166"/>
  <c r="FU8" i="166"/>
  <c r="FT8" i="166"/>
  <c r="FS8" i="166"/>
  <c r="FR8" i="166"/>
  <c r="FQ8" i="166"/>
  <c r="FP8" i="166"/>
  <c r="FO8" i="166"/>
  <c r="FN8" i="166"/>
  <c r="FM8" i="166"/>
  <c r="FL8" i="166"/>
  <c r="FK8" i="166"/>
  <c r="FJ8" i="166"/>
  <c r="FI8" i="166"/>
  <c r="FH8" i="166"/>
  <c r="FG8" i="166"/>
  <c r="FF8" i="166"/>
  <c r="FE8" i="166"/>
  <c r="FD8" i="166"/>
  <c r="FC8" i="166"/>
  <c r="FB8" i="166"/>
  <c r="FA8" i="166"/>
  <c r="EZ8" i="166"/>
  <c r="EY8" i="166"/>
  <c r="EX8" i="166"/>
  <c r="EW8" i="166"/>
  <c r="EV8" i="166"/>
  <c r="EU8" i="166"/>
  <c r="ET8" i="166"/>
  <c r="ES8" i="166"/>
  <c r="ER8" i="166"/>
  <c r="EQ8" i="166"/>
  <c r="EP8" i="166"/>
  <c r="EO8" i="166"/>
  <c r="EN8" i="166"/>
  <c r="EM8" i="166"/>
  <c r="EL8" i="166"/>
  <c r="EK8" i="166"/>
  <c r="EJ8" i="166"/>
  <c r="EI8" i="166"/>
  <c r="EH8" i="166"/>
  <c r="EG8" i="166"/>
  <c r="EF8" i="166"/>
  <c r="EE8" i="166"/>
  <c r="ED8" i="166"/>
  <c r="EC8" i="166"/>
  <c r="EB8" i="166"/>
  <c r="EA8" i="166"/>
  <c r="DZ8" i="166"/>
  <c r="DY8" i="166"/>
  <c r="DX8" i="166"/>
  <c r="DW8" i="166"/>
  <c r="DV8" i="166"/>
  <c r="DU8" i="166"/>
  <c r="DT8" i="166"/>
  <c r="DS8" i="166"/>
  <c r="DR8" i="166"/>
  <c r="DQ8" i="166"/>
  <c r="DP8" i="166"/>
  <c r="DO8" i="166"/>
  <c r="DN8" i="166"/>
  <c r="DM8" i="166"/>
  <c r="DL8" i="166"/>
  <c r="DK8" i="166"/>
  <c r="DJ8" i="166"/>
  <c r="DI8" i="166"/>
  <c r="DH8" i="166"/>
  <c r="DG8" i="166"/>
  <c r="DF8" i="166"/>
  <c r="DE8" i="166"/>
  <c r="DD8" i="166"/>
  <c r="DC8" i="166"/>
  <c r="DB8" i="166"/>
  <c r="DA8" i="166"/>
  <c r="CZ8" i="166"/>
  <c r="CY8" i="166"/>
  <c r="CX8" i="166"/>
  <c r="CW8" i="166"/>
  <c r="CV8" i="166"/>
  <c r="CU8" i="166"/>
  <c r="CT8" i="166"/>
  <c r="CS8" i="166"/>
  <c r="CR8" i="166"/>
  <c r="CQ8" i="166"/>
  <c r="CP8" i="166"/>
  <c r="CO8" i="166"/>
  <c r="CN8" i="166"/>
  <c r="CM8" i="166"/>
  <c r="CL8" i="166"/>
  <c r="CK8" i="166"/>
  <c r="CJ8" i="166"/>
  <c r="CI8" i="166"/>
  <c r="CH8" i="166"/>
  <c r="CG8" i="166"/>
  <c r="CF8" i="166"/>
  <c r="CE8" i="166"/>
  <c r="CD8" i="166"/>
  <c r="CC8" i="166"/>
  <c r="CB8" i="166"/>
  <c r="CA8" i="166"/>
  <c r="BZ8" i="166"/>
  <c r="BY8" i="166"/>
  <c r="BX8" i="166"/>
  <c r="BW8" i="166"/>
  <c r="BV8" i="166"/>
  <c r="BU8" i="166"/>
  <c r="BT8" i="166"/>
  <c r="BS8" i="166"/>
  <c r="BR8" i="166"/>
  <c r="BQ8" i="166"/>
  <c r="BP8" i="166"/>
  <c r="BO8" i="166"/>
  <c r="BN8" i="166"/>
  <c r="BM8" i="166"/>
  <c r="BL8" i="166"/>
  <c r="BK8" i="166"/>
  <c r="BJ8" i="166"/>
  <c r="BI8" i="166"/>
  <c r="BH8" i="166"/>
  <c r="BG8" i="166"/>
  <c r="BF8" i="166"/>
  <c r="BE8" i="166"/>
  <c r="BD8" i="166"/>
  <c r="BC8" i="166"/>
  <c r="BB8" i="166"/>
  <c r="BA8" i="166"/>
  <c r="AZ8" i="166"/>
  <c r="AY8" i="166"/>
  <c r="AX8" i="166"/>
  <c r="AW8" i="166"/>
  <c r="AV8" i="166"/>
  <c r="AU8" i="166"/>
  <c r="AT8" i="166"/>
  <c r="AS8" i="166"/>
  <c r="AR8" i="166"/>
  <c r="AQ8" i="166"/>
  <c r="AP8" i="166"/>
  <c r="AO8" i="166"/>
  <c r="AN8" i="166"/>
  <c r="AM8" i="166"/>
  <c r="AL8" i="166"/>
  <c r="AK8" i="166"/>
  <c r="AJ8" i="166"/>
  <c r="AI8" i="166"/>
  <c r="AH8" i="166"/>
  <c r="AG8" i="166"/>
  <c r="AF8" i="166"/>
  <c r="AE8" i="166"/>
  <c r="AD8" i="166"/>
  <c r="AC8" i="166"/>
  <c r="AB8" i="166"/>
  <c r="AA8" i="166"/>
  <c r="Z8" i="166"/>
  <c r="Y8" i="166"/>
  <c r="X8" i="166"/>
  <c r="W8" i="166"/>
  <c r="V8" i="166"/>
  <c r="U8" i="166"/>
  <c r="T8" i="166"/>
  <c r="S8" i="166"/>
  <c r="R8" i="166"/>
  <c r="Q8" i="166"/>
  <c r="P8" i="166"/>
  <c r="O8" i="166"/>
  <c r="N8" i="166"/>
  <c r="M8" i="166"/>
  <c r="L8" i="166"/>
  <c r="K8" i="166"/>
  <c r="J8" i="166"/>
  <c r="I8" i="166"/>
  <c r="H8" i="166"/>
  <c r="G8" i="166"/>
  <c r="F8" i="166"/>
  <c r="E8" i="166"/>
  <c r="D8" i="166"/>
  <c r="C8" i="166"/>
  <c r="B8" i="166"/>
  <c r="GJ6" i="166"/>
  <c r="GI6" i="166"/>
  <c r="GH6" i="166"/>
  <c r="GG6" i="166"/>
  <c r="GF6" i="166"/>
  <c r="GE6" i="166"/>
  <c r="GD6" i="166"/>
  <c r="GC6" i="166"/>
  <c r="GB6" i="166"/>
  <c r="GA6" i="166"/>
  <c r="FZ6" i="166"/>
  <c r="FY6" i="166"/>
  <c r="FX6" i="166"/>
  <c r="FW6" i="166"/>
  <c r="FV6" i="166"/>
  <c r="FU6" i="166"/>
  <c r="FT6" i="166"/>
  <c r="FS6" i="166"/>
  <c r="FR6" i="166"/>
  <c r="FQ6" i="166"/>
  <c r="FP6" i="166"/>
  <c r="FO6" i="166"/>
  <c r="FN6" i="166"/>
  <c r="FM6" i="166"/>
  <c r="FL6" i="166"/>
  <c r="FK6" i="166"/>
  <c r="FJ6" i="166"/>
  <c r="FI6" i="166"/>
  <c r="FH6" i="166"/>
  <c r="FG6" i="166"/>
  <c r="FF6" i="166"/>
  <c r="FE6" i="166"/>
  <c r="FD6" i="166"/>
  <c r="FC6" i="166"/>
  <c r="FB6" i="166"/>
  <c r="FA6" i="166"/>
  <c r="EZ6" i="166"/>
  <c r="EY6" i="166"/>
  <c r="EX6" i="166"/>
  <c r="EW6" i="166"/>
  <c r="EV6" i="166"/>
  <c r="EU6" i="166"/>
  <c r="ET6" i="166"/>
  <c r="ES6" i="166"/>
  <c r="ER6" i="166"/>
  <c r="EQ6" i="166"/>
  <c r="EP6" i="166"/>
  <c r="EO6" i="166"/>
  <c r="EN6" i="166"/>
  <c r="EM6" i="166"/>
  <c r="EL6" i="166"/>
  <c r="EK6" i="166"/>
  <c r="EJ6" i="166"/>
  <c r="EI6" i="166"/>
  <c r="EH6" i="166"/>
  <c r="EG6" i="166"/>
  <c r="EF6" i="166"/>
  <c r="EE6" i="166"/>
  <c r="ED6" i="166"/>
  <c r="EC6" i="166"/>
  <c r="EB6" i="166"/>
  <c r="EA6" i="166"/>
  <c r="DZ6" i="166"/>
  <c r="DY6" i="166"/>
  <c r="DX6" i="166"/>
  <c r="DW6" i="166"/>
  <c r="DV6" i="166"/>
  <c r="DU6" i="166"/>
  <c r="DT6" i="166"/>
  <c r="DS6" i="166"/>
  <c r="DR6" i="166"/>
  <c r="DQ6" i="166"/>
  <c r="DP6" i="166"/>
  <c r="DO6" i="166"/>
  <c r="DN6" i="166"/>
  <c r="DM6" i="166"/>
  <c r="DL6" i="166"/>
  <c r="DK6" i="166"/>
  <c r="DJ6" i="166"/>
  <c r="DI6" i="166"/>
  <c r="DH6" i="166"/>
  <c r="DG6" i="166"/>
  <c r="DF6" i="166"/>
  <c r="DE6" i="166"/>
  <c r="DD6" i="166"/>
  <c r="DC6" i="166"/>
  <c r="DB6" i="166"/>
  <c r="DA6" i="166"/>
  <c r="CZ6" i="166"/>
  <c r="CY6" i="166"/>
  <c r="CX6" i="166"/>
  <c r="CW6" i="166"/>
  <c r="CV6" i="166"/>
  <c r="CU6" i="166"/>
  <c r="CT6" i="166"/>
  <c r="CS6" i="166"/>
  <c r="CR6" i="166"/>
  <c r="CQ6" i="166"/>
  <c r="CP6" i="166"/>
  <c r="CO6" i="166"/>
  <c r="CN6" i="166"/>
  <c r="CM6" i="166"/>
  <c r="CL6" i="166"/>
  <c r="CK6" i="166"/>
  <c r="CJ6" i="166"/>
  <c r="CI6" i="166"/>
  <c r="CH6" i="166"/>
  <c r="CG6" i="166"/>
  <c r="CF6" i="166"/>
  <c r="CE6" i="166"/>
  <c r="CD6" i="166"/>
  <c r="CC6" i="166"/>
  <c r="CB6" i="166"/>
  <c r="CA6" i="166"/>
  <c r="BZ6" i="166"/>
  <c r="BY6" i="166"/>
  <c r="BX6" i="166"/>
  <c r="BW6" i="166"/>
  <c r="BV6" i="166"/>
  <c r="BU6" i="166"/>
  <c r="BT6" i="166"/>
  <c r="BS6" i="166"/>
  <c r="BR6" i="166"/>
  <c r="BQ6" i="166"/>
  <c r="BP6" i="166"/>
  <c r="BO6" i="166"/>
  <c r="BN6" i="166"/>
  <c r="BM6" i="166"/>
  <c r="BL6" i="166"/>
  <c r="BK6" i="166"/>
  <c r="BJ6" i="166"/>
  <c r="BI6" i="166"/>
  <c r="BH6" i="166"/>
  <c r="BG6" i="166"/>
  <c r="BF6" i="166"/>
  <c r="BE6" i="166"/>
  <c r="BD6" i="166"/>
  <c r="BC6" i="166"/>
  <c r="BB6" i="166"/>
  <c r="BA6" i="166"/>
  <c r="AZ6" i="166"/>
  <c r="AY6" i="166"/>
  <c r="AX6" i="166"/>
  <c r="AW6" i="166"/>
  <c r="AV6" i="166"/>
  <c r="AU6" i="166"/>
  <c r="AT6" i="166"/>
  <c r="AS6" i="166"/>
  <c r="AR6" i="166"/>
  <c r="AQ6" i="166"/>
  <c r="AP6" i="166"/>
  <c r="AO6" i="166"/>
  <c r="AN6" i="166"/>
  <c r="AM6" i="166"/>
  <c r="AL6" i="166"/>
  <c r="AK6" i="166"/>
  <c r="AJ6" i="166"/>
  <c r="AI6" i="166"/>
  <c r="AH6" i="166"/>
  <c r="AG6" i="166"/>
  <c r="AF6" i="166"/>
  <c r="AE6" i="166"/>
  <c r="AD6" i="166"/>
  <c r="AC6" i="166"/>
  <c r="AB6" i="166"/>
  <c r="AA6" i="166"/>
  <c r="Z6" i="166"/>
  <c r="Y6" i="166"/>
  <c r="X6" i="166"/>
  <c r="W6" i="166"/>
  <c r="V6" i="166"/>
  <c r="U6" i="166"/>
  <c r="T6" i="166"/>
  <c r="S6" i="166"/>
  <c r="R6" i="166"/>
  <c r="Q6" i="166"/>
  <c r="P6" i="166"/>
  <c r="O6" i="166"/>
  <c r="N6" i="166"/>
  <c r="M6" i="166"/>
  <c r="L6" i="166"/>
  <c r="K6" i="166"/>
  <c r="J6" i="166"/>
  <c r="I6" i="166"/>
  <c r="H6" i="166"/>
  <c r="G6" i="166"/>
  <c r="F6" i="166"/>
  <c r="E6" i="166"/>
  <c r="D6" i="166"/>
  <c r="C6" i="166"/>
  <c r="B6" i="166"/>
  <c r="AZ20" i="239"/>
  <c r="AY20" i="239"/>
  <c r="AX20" i="239"/>
  <c r="AW20" i="239"/>
  <c r="AV20" i="239"/>
  <c r="AU20" i="239"/>
  <c r="AT20" i="239"/>
  <c r="AS20" i="239"/>
  <c r="AR20" i="239"/>
  <c r="AQ20" i="239"/>
  <c r="AP20" i="239"/>
  <c r="AO20" i="239"/>
  <c r="AN20" i="239"/>
  <c r="AM20" i="239"/>
  <c r="AL20" i="239"/>
  <c r="AK20" i="239"/>
  <c r="AJ20" i="239"/>
  <c r="AI20" i="239"/>
  <c r="AH20" i="239"/>
  <c r="AG20" i="239"/>
  <c r="AF20" i="239"/>
  <c r="AE20" i="239"/>
  <c r="AD20" i="239"/>
  <c r="AC20" i="239"/>
  <c r="AB20" i="239"/>
  <c r="AA20" i="239"/>
  <c r="Z20" i="239"/>
  <c r="Y20" i="239"/>
  <c r="X20" i="239"/>
  <c r="W20" i="239"/>
  <c r="V20" i="239"/>
  <c r="U20" i="239"/>
  <c r="T20" i="239"/>
  <c r="S20" i="239"/>
  <c r="R20" i="239"/>
  <c r="Q20" i="239"/>
  <c r="P20" i="239"/>
  <c r="O20" i="239"/>
  <c r="N20" i="239"/>
  <c r="M20" i="239"/>
  <c r="L20" i="239"/>
  <c r="K20" i="239"/>
  <c r="J20" i="239"/>
  <c r="I20" i="239"/>
  <c r="H20" i="239"/>
  <c r="G20" i="239"/>
  <c r="F20" i="239"/>
  <c r="E20" i="239"/>
  <c r="D20" i="239"/>
  <c r="C20" i="239"/>
  <c r="B20" i="239"/>
  <c r="AZ18" i="239"/>
  <c r="AY18" i="239"/>
  <c r="AX18" i="239"/>
  <c r="AW18" i="239"/>
  <c r="AV18" i="239"/>
  <c r="AU18" i="239"/>
  <c r="AT18" i="239"/>
  <c r="AS18" i="239"/>
  <c r="AR18" i="239"/>
  <c r="AQ18" i="239"/>
  <c r="AP18" i="239"/>
  <c r="AO18" i="239"/>
  <c r="AN18" i="239"/>
  <c r="AM18" i="239"/>
  <c r="AL18" i="239"/>
  <c r="AK18" i="239"/>
  <c r="AJ18" i="239"/>
  <c r="AI18" i="239"/>
  <c r="AH18" i="239"/>
  <c r="AG18" i="239"/>
  <c r="AF18" i="239"/>
  <c r="AE18" i="239"/>
  <c r="AD18" i="239"/>
  <c r="AC18" i="239"/>
  <c r="AB18" i="239"/>
  <c r="AA18" i="239"/>
  <c r="Z18" i="239"/>
  <c r="Y18" i="239"/>
  <c r="X18" i="239"/>
  <c r="W18" i="239"/>
  <c r="V18" i="239"/>
  <c r="U18" i="239"/>
  <c r="T18" i="239"/>
  <c r="S18" i="239"/>
  <c r="R18" i="239"/>
  <c r="Q18" i="239"/>
  <c r="P18" i="239"/>
  <c r="O18" i="239"/>
  <c r="N18" i="239"/>
  <c r="M18" i="239"/>
  <c r="L18" i="239"/>
  <c r="K18" i="239"/>
  <c r="J18" i="239"/>
  <c r="I18" i="239"/>
  <c r="H18" i="239"/>
  <c r="G18" i="239"/>
  <c r="F18" i="239"/>
  <c r="E18" i="239"/>
  <c r="D18" i="239"/>
  <c r="C18" i="239"/>
  <c r="B18" i="239"/>
  <c r="AZ16" i="239"/>
  <c r="AY16" i="239"/>
  <c r="AX16" i="239"/>
  <c r="AW16" i="239"/>
  <c r="AV16" i="239"/>
  <c r="AU16" i="239"/>
  <c r="AT16" i="239"/>
  <c r="AS16" i="239"/>
  <c r="AR16" i="239"/>
  <c r="AQ16" i="239"/>
  <c r="AP16" i="239"/>
  <c r="AO16" i="239"/>
  <c r="AN16" i="239"/>
  <c r="AM16" i="239"/>
  <c r="AL16" i="239"/>
  <c r="AK16" i="239"/>
  <c r="AJ16" i="239"/>
  <c r="AI16" i="239"/>
  <c r="AH16" i="239"/>
  <c r="AG16" i="239"/>
  <c r="AF16" i="239"/>
  <c r="AE16" i="239"/>
  <c r="AD16" i="239"/>
  <c r="AC16" i="239"/>
  <c r="AB16" i="239"/>
  <c r="AA16" i="239"/>
  <c r="Z16" i="239"/>
  <c r="Y16" i="239"/>
  <c r="X16" i="239"/>
  <c r="W16" i="239"/>
  <c r="V16" i="239"/>
  <c r="U16" i="239"/>
  <c r="T16" i="239"/>
  <c r="S16" i="239"/>
  <c r="R16" i="239"/>
  <c r="Q16" i="239"/>
  <c r="P16" i="239"/>
  <c r="O16" i="239"/>
  <c r="N16" i="239"/>
  <c r="M16" i="239"/>
  <c r="L16" i="239"/>
  <c r="K16" i="239"/>
  <c r="J16" i="239"/>
  <c r="I16" i="239"/>
  <c r="H16" i="239"/>
  <c r="G16" i="239"/>
  <c r="F16" i="239"/>
  <c r="E16" i="239"/>
  <c r="D16" i="239"/>
  <c r="C16" i="239"/>
  <c r="B16" i="239"/>
  <c r="AZ15" i="239"/>
  <c r="AY15" i="239"/>
  <c r="AX15" i="239"/>
  <c r="AW15" i="239"/>
  <c r="AV15" i="239"/>
  <c r="AU15" i="239"/>
  <c r="AT15" i="239"/>
  <c r="AS15" i="239"/>
  <c r="AR15" i="239"/>
  <c r="AQ15" i="239"/>
  <c r="AP15" i="239"/>
  <c r="AO15" i="239"/>
  <c r="AN15" i="239"/>
  <c r="AM15" i="239"/>
  <c r="AL15" i="239"/>
  <c r="AK15" i="239"/>
  <c r="AJ15" i="239"/>
  <c r="AI15" i="239"/>
  <c r="AH15" i="239"/>
  <c r="AG15" i="239"/>
  <c r="AF15" i="239"/>
  <c r="AE15" i="239"/>
  <c r="AD15" i="239"/>
  <c r="AC15" i="239"/>
  <c r="AB15" i="239"/>
  <c r="AA15" i="239"/>
  <c r="Z15" i="239"/>
  <c r="Y15" i="239"/>
  <c r="X15" i="239"/>
  <c r="W15" i="239"/>
  <c r="V15" i="239"/>
  <c r="U15" i="239"/>
  <c r="T15" i="239"/>
  <c r="S15" i="239"/>
  <c r="R15" i="239"/>
  <c r="Q15" i="239"/>
  <c r="P15" i="239"/>
  <c r="O15" i="239"/>
  <c r="N15" i="239"/>
  <c r="M15" i="239"/>
  <c r="L15" i="239"/>
  <c r="K15" i="239"/>
  <c r="J15" i="239"/>
  <c r="I15" i="239"/>
  <c r="H15" i="239"/>
  <c r="G15" i="239"/>
  <c r="F15" i="239"/>
  <c r="E15" i="239"/>
  <c r="D15" i="239"/>
  <c r="C15" i="239"/>
  <c r="B15" i="239"/>
  <c r="AZ13" i="239"/>
  <c r="AY13" i="239"/>
  <c r="AX13" i="239"/>
  <c r="AW13" i="239"/>
  <c r="AV13" i="239"/>
  <c r="AU13" i="239"/>
  <c r="AT13" i="239"/>
  <c r="AS13" i="239"/>
  <c r="AR13" i="239"/>
  <c r="AQ13" i="239"/>
  <c r="AP13" i="239"/>
  <c r="AO13" i="239"/>
  <c r="AN13" i="239"/>
  <c r="AM13" i="239"/>
  <c r="AL13" i="239"/>
  <c r="AK13" i="239"/>
  <c r="AJ13" i="239"/>
  <c r="AI13" i="239"/>
  <c r="AH13" i="239"/>
  <c r="AG13" i="239"/>
  <c r="AF13" i="239"/>
  <c r="AE13" i="239"/>
  <c r="AD13" i="239"/>
  <c r="AC13" i="239"/>
  <c r="AB13" i="239"/>
  <c r="AA13" i="239"/>
  <c r="Z13" i="239"/>
  <c r="Y13" i="239"/>
  <c r="X13" i="239"/>
  <c r="W13" i="239"/>
  <c r="V13" i="239"/>
  <c r="U13" i="239"/>
  <c r="T13" i="239"/>
  <c r="S13" i="239"/>
  <c r="R13" i="239"/>
  <c r="Q13" i="239"/>
  <c r="P13" i="239"/>
  <c r="O13" i="239"/>
  <c r="N13" i="239"/>
  <c r="M13" i="239"/>
  <c r="L13" i="239"/>
  <c r="K13" i="239"/>
  <c r="J13" i="239"/>
  <c r="I13" i="239"/>
  <c r="H13" i="239"/>
  <c r="G13" i="239"/>
  <c r="F13" i="239"/>
  <c r="E13" i="239"/>
  <c r="D13" i="239"/>
  <c r="C13" i="239"/>
  <c r="B13" i="239"/>
  <c r="AZ12" i="239"/>
  <c r="AY12" i="239"/>
  <c r="AX12" i="239"/>
  <c r="AW12" i="239"/>
  <c r="AV12" i="239"/>
  <c r="AU12" i="239"/>
  <c r="AT12" i="239"/>
  <c r="AS12" i="239"/>
  <c r="AR12" i="239"/>
  <c r="AQ12" i="239"/>
  <c r="AP12" i="239"/>
  <c r="AO12" i="239"/>
  <c r="AN12" i="239"/>
  <c r="AM12" i="239"/>
  <c r="AL12" i="239"/>
  <c r="AK12" i="239"/>
  <c r="AJ12" i="239"/>
  <c r="AI12" i="239"/>
  <c r="AH12" i="239"/>
  <c r="AG12" i="239"/>
  <c r="AF12" i="239"/>
  <c r="AE12" i="239"/>
  <c r="AD12" i="239"/>
  <c r="AC12" i="239"/>
  <c r="AB12" i="239"/>
  <c r="AA12" i="239"/>
  <c r="Z12" i="239"/>
  <c r="Y12" i="239"/>
  <c r="X12" i="239"/>
  <c r="W12" i="239"/>
  <c r="V12" i="239"/>
  <c r="U12" i="239"/>
  <c r="T12" i="239"/>
  <c r="S12" i="239"/>
  <c r="R12" i="239"/>
  <c r="Q12" i="239"/>
  <c r="P12" i="239"/>
  <c r="O12" i="239"/>
  <c r="N12" i="239"/>
  <c r="M12" i="239"/>
  <c r="L12" i="239"/>
  <c r="K12" i="239"/>
  <c r="J12" i="239"/>
  <c r="I12" i="239"/>
  <c r="H12" i="239"/>
  <c r="G12" i="239"/>
  <c r="F12" i="239"/>
  <c r="E12" i="239"/>
  <c r="D12" i="239"/>
  <c r="C12" i="239"/>
  <c r="B12" i="239"/>
  <c r="AZ10" i="239"/>
  <c r="AY10" i="239"/>
  <c r="AX10" i="239"/>
  <c r="AW10" i="239"/>
  <c r="AV10" i="239"/>
  <c r="AU10" i="239"/>
  <c r="AT10" i="239"/>
  <c r="AS10" i="239"/>
  <c r="AR10" i="239"/>
  <c r="AQ10" i="239"/>
  <c r="AP10" i="239"/>
  <c r="AO10" i="239"/>
  <c r="AN10" i="239"/>
  <c r="AM10" i="239"/>
  <c r="AL10" i="239"/>
  <c r="AK10" i="239"/>
  <c r="AJ10" i="239"/>
  <c r="AI10" i="239"/>
  <c r="AH10" i="239"/>
  <c r="AG10" i="239"/>
  <c r="AF10" i="239"/>
  <c r="AE10" i="239"/>
  <c r="AD10" i="239"/>
  <c r="AC10" i="239"/>
  <c r="AB10" i="239"/>
  <c r="AA10" i="239"/>
  <c r="Z10" i="239"/>
  <c r="Y10" i="239"/>
  <c r="X10" i="239"/>
  <c r="W10" i="239"/>
  <c r="V10" i="239"/>
  <c r="U10" i="239"/>
  <c r="T10" i="239"/>
  <c r="S10" i="239"/>
  <c r="R10" i="239"/>
  <c r="Q10" i="239"/>
  <c r="P10" i="239"/>
  <c r="O10" i="239"/>
  <c r="N10" i="239"/>
  <c r="M10" i="239"/>
  <c r="L10" i="239"/>
  <c r="K10" i="239"/>
  <c r="J10" i="239"/>
  <c r="I10" i="239"/>
  <c r="H10" i="239"/>
  <c r="G10" i="239"/>
  <c r="F10" i="239"/>
  <c r="E10" i="239"/>
  <c r="D10" i="239"/>
  <c r="C10" i="239"/>
  <c r="B10" i="239"/>
  <c r="AZ9" i="239"/>
  <c r="AY9" i="239"/>
  <c r="AX9" i="239"/>
  <c r="AW9" i="239"/>
  <c r="AV9" i="239"/>
  <c r="AU9" i="239"/>
  <c r="AT9" i="239"/>
  <c r="AS9" i="239"/>
  <c r="AR9" i="239"/>
  <c r="AQ9" i="239"/>
  <c r="AP9" i="239"/>
  <c r="AO9" i="239"/>
  <c r="AN9" i="239"/>
  <c r="AM9" i="239"/>
  <c r="AL9" i="239"/>
  <c r="AK9" i="239"/>
  <c r="AJ9" i="239"/>
  <c r="AI9" i="239"/>
  <c r="AH9" i="239"/>
  <c r="AG9" i="239"/>
  <c r="AF9" i="239"/>
  <c r="AE9" i="239"/>
  <c r="AD9" i="239"/>
  <c r="AC9" i="239"/>
  <c r="AB9" i="239"/>
  <c r="AA9" i="239"/>
  <c r="Z9" i="239"/>
  <c r="Y9" i="239"/>
  <c r="X9" i="239"/>
  <c r="W9" i="239"/>
  <c r="V9" i="239"/>
  <c r="U9" i="239"/>
  <c r="T9" i="239"/>
  <c r="S9" i="239"/>
  <c r="R9" i="239"/>
  <c r="Q9" i="239"/>
  <c r="P9" i="239"/>
  <c r="O9" i="239"/>
  <c r="N9" i="239"/>
  <c r="M9" i="239"/>
  <c r="L9" i="239"/>
  <c r="K9" i="239"/>
  <c r="J9" i="239"/>
  <c r="I9" i="239"/>
  <c r="H9" i="239"/>
  <c r="G9" i="239"/>
  <c r="F9" i="239"/>
  <c r="E9" i="239"/>
  <c r="D9" i="239"/>
  <c r="C9" i="239"/>
  <c r="B9" i="239"/>
  <c r="AZ7" i="239"/>
  <c r="AY7" i="239"/>
  <c r="AX7" i="239"/>
  <c r="AW7" i="239"/>
  <c r="AV7" i="239"/>
  <c r="AU7" i="239"/>
  <c r="AT7" i="239"/>
  <c r="AS7" i="239"/>
  <c r="AR7" i="239"/>
  <c r="AQ7" i="239"/>
  <c r="AP7" i="239"/>
  <c r="AO7" i="239"/>
  <c r="AN7" i="239"/>
  <c r="AM7" i="239"/>
  <c r="AL7" i="239"/>
  <c r="AK7" i="239"/>
  <c r="AJ7" i="239"/>
  <c r="AI7" i="239"/>
  <c r="AH7" i="239"/>
  <c r="AG7" i="239"/>
  <c r="AF7" i="239"/>
  <c r="AE7" i="239"/>
  <c r="AD7" i="239"/>
  <c r="AC7" i="239"/>
  <c r="AB7" i="239"/>
  <c r="AA7" i="239"/>
  <c r="Z7" i="239"/>
  <c r="Y7" i="239"/>
  <c r="X7" i="239"/>
  <c r="W7" i="239"/>
  <c r="V7" i="239"/>
  <c r="U7" i="239"/>
  <c r="T7" i="239"/>
  <c r="S7" i="239"/>
  <c r="R7" i="239"/>
  <c r="Q7" i="239"/>
  <c r="P7" i="239"/>
  <c r="O7" i="239"/>
  <c r="N7" i="239"/>
  <c r="M7" i="239"/>
  <c r="L7" i="239"/>
  <c r="K7" i="239"/>
  <c r="J7" i="239"/>
  <c r="I7" i="239"/>
  <c r="H7" i="239"/>
  <c r="G7" i="239"/>
  <c r="F7" i="239"/>
  <c r="E7" i="239"/>
  <c r="D7" i="239"/>
  <c r="C7" i="239"/>
  <c r="B7" i="239"/>
  <c r="AZ6" i="239"/>
  <c r="AY6" i="239"/>
  <c r="AX6" i="239"/>
  <c r="AW6" i="239"/>
  <c r="AV6" i="239"/>
  <c r="AU6" i="239"/>
  <c r="AT6" i="239"/>
  <c r="AS6" i="239"/>
  <c r="AR6" i="239"/>
  <c r="AQ6" i="239"/>
  <c r="AP6" i="239"/>
  <c r="AO6" i="239"/>
  <c r="AN6" i="239"/>
  <c r="AM6" i="239"/>
  <c r="AL6" i="239"/>
  <c r="AK6" i="239"/>
  <c r="AJ6" i="239"/>
  <c r="AI6" i="239"/>
  <c r="AH6" i="239"/>
  <c r="AG6" i="239"/>
  <c r="AF6" i="239"/>
  <c r="AE6" i="239"/>
  <c r="AD6" i="239"/>
  <c r="AC6" i="239"/>
  <c r="AB6" i="239"/>
  <c r="AA6" i="239"/>
  <c r="Z6" i="239"/>
  <c r="Y6" i="239"/>
  <c r="X6" i="239"/>
  <c r="W6" i="239"/>
  <c r="V6" i="239"/>
  <c r="U6" i="239"/>
  <c r="T6" i="239"/>
  <c r="S6" i="239"/>
  <c r="R6" i="239"/>
  <c r="Q6" i="239"/>
  <c r="P6" i="239"/>
  <c r="O6" i="239"/>
  <c r="N6" i="239"/>
  <c r="M6" i="239"/>
  <c r="L6" i="239"/>
  <c r="K6" i="239"/>
  <c r="J6" i="239"/>
  <c r="I6" i="239"/>
  <c r="H6" i="239"/>
  <c r="G6" i="239"/>
  <c r="F6" i="239"/>
  <c r="E6" i="239"/>
  <c r="D6" i="239"/>
  <c r="C6" i="239"/>
  <c r="B6" i="239"/>
  <c r="I20" i="173"/>
  <c r="H20" i="173"/>
  <c r="G20" i="173"/>
  <c r="F20" i="173"/>
  <c r="E20" i="173"/>
  <c r="D20" i="173"/>
  <c r="C20" i="173"/>
  <c r="B20" i="173"/>
  <c r="I18" i="173"/>
  <c r="H18" i="173"/>
  <c r="G18" i="173"/>
  <c r="F18" i="173"/>
  <c r="E18" i="173"/>
  <c r="D18" i="173"/>
  <c r="C18" i="173"/>
  <c r="B18" i="173"/>
  <c r="I16" i="173"/>
  <c r="H16" i="173"/>
  <c r="G16" i="173"/>
  <c r="F16" i="173"/>
  <c r="E16" i="173"/>
  <c r="D16" i="173"/>
  <c r="C16" i="173"/>
  <c r="B16" i="173"/>
  <c r="I15" i="173"/>
  <c r="H15" i="173"/>
  <c r="G15" i="173"/>
  <c r="F15" i="173"/>
  <c r="E15" i="173"/>
  <c r="D15" i="173"/>
  <c r="C15" i="173"/>
  <c r="B15" i="173"/>
  <c r="I13" i="173"/>
  <c r="H13" i="173"/>
  <c r="G13" i="173"/>
  <c r="F13" i="173"/>
  <c r="E13" i="173"/>
  <c r="D13" i="173"/>
  <c r="C13" i="173"/>
  <c r="B13" i="173"/>
  <c r="I12" i="173"/>
  <c r="H12" i="173"/>
  <c r="G12" i="173"/>
  <c r="F12" i="173"/>
  <c r="E12" i="173"/>
  <c r="D12" i="173"/>
  <c r="C12" i="173"/>
  <c r="B12" i="173"/>
  <c r="I10" i="173"/>
  <c r="H10" i="173"/>
  <c r="G10" i="173"/>
  <c r="F10" i="173"/>
  <c r="E10" i="173"/>
  <c r="D10" i="173"/>
  <c r="C10" i="173"/>
  <c r="B10" i="173"/>
  <c r="I9" i="173"/>
  <c r="H9" i="173"/>
  <c r="G9" i="173"/>
  <c r="F9" i="173"/>
  <c r="E9" i="173"/>
  <c r="D9" i="173"/>
  <c r="C9" i="173"/>
  <c r="B9" i="173"/>
  <c r="I7" i="173"/>
  <c r="H7" i="173"/>
  <c r="G7" i="173"/>
  <c r="F7" i="173"/>
  <c r="E7" i="173"/>
  <c r="D7" i="173"/>
  <c r="C7" i="173"/>
  <c r="B7" i="173"/>
  <c r="I6" i="173"/>
  <c r="H6" i="173"/>
  <c r="G6" i="173"/>
  <c r="F6" i="173"/>
  <c r="E6" i="173"/>
  <c r="D6" i="173"/>
  <c r="C6" i="173"/>
  <c r="B6" i="173"/>
  <c r="E20" i="214"/>
  <c r="D20" i="214"/>
  <c r="C20" i="214"/>
  <c r="B20" i="214"/>
  <c r="E18" i="214"/>
  <c r="D18" i="214"/>
  <c r="C18" i="214"/>
  <c r="B18" i="214"/>
  <c r="E16" i="214"/>
  <c r="D16" i="214"/>
  <c r="C16" i="214"/>
  <c r="B16" i="214"/>
  <c r="E15" i="214"/>
  <c r="D15" i="214"/>
  <c r="C15" i="214"/>
  <c r="B15" i="214"/>
  <c r="E13" i="214"/>
  <c r="D13" i="214"/>
  <c r="C13" i="214"/>
  <c r="B13" i="214"/>
  <c r="E12" i="214"/>
  <c r="D12" i="214"/>
  <c r="C12" i="214"/>
  <c r="B12" i="214"/>
  <c r="E10" i="214"/>
  <c r="D10" i="214"/>
  <c r="C10" i="214"/>
  <c r="B10" i="214"/>
  <c r="E9" i="214"/>
  <c r="D9" i="214"/>
  <c r="C9" i="214"/>
  <c r="B9" i="214"/>
  <c r="E7" i="214"/>
  <c r="D7" i="214"/>
  <c r="C7" i="214"/>
  <c r="B7" i="214"/>
  <c r="E6" i="214"/>
  <c r="D6" i="214"/>
  <c r="C6" i="214"/>
  <c r="B6" i="214"/>
  <c r="E4" i="214"/>
  <c r="D4" i="214"/>
  <c r="C4" i="214"/>
  <c r="B4" i="214"/>
  <c r="JA20" i="224"/>
  <c r="IZ20" i="224"/>
  <c r="IY20" i="224"/>
  <c r="IX20" i="224"/>
  <c r="IW20" i="224"/>
  <c r="IV20" i="224"/>
  <c r="IU20" i="224"/>
  <c r="IT20" i="224"/>
  <c r="IS20" i="224"/>
  <c r="IR20" i="224"/>
  <c r="IQ20" i="224"/>
  <c r="IP20" i="224"/>
  <c r="IO20" i="224"/>
  <c r="IN20" i="224"/>
  <c r="IM20" i="224"/>
  <c r="IL20" i="224"/>
  <c r="IK20" i="224"/>
  <c r="IJ20" i="224"/>
  <c r="II20" i="224"/>
  <c r="IH20" i="224"/>
  <c r="IG20" i="224"/>
  <c r="IF20" i="224"/>
  <c r="IE20" i="224"/>
  <c r="ID20" i="224"/>
  <c r="IC20" i="224"/>
  <c r="IB20" i="224"/>
  <c r="IA20" i="224"/>
  <c r="HZ20" i="224"/>
  <c r="HY20" i="224"/>
  <c r="HX20" i="224"/>
  <c r="HW20" i="224"/>
  <c r="HV20" i="224"/>
  <c r="HU20" i="224"/>
  <c r="HT20" i="224"/>
  <c r="HS20" i="224"/>
  <c r="HR20" i="224"/>
  <c r="HQ20" i="224"/>
  <c r="HP20" i="224"/>
  <c r="HO20" i="224"/>
  <c r="HN20" i="224"/>
  <c r="HM20" i="224"/>
  <c r="HL20" i="224"/>
  <c r="HK20" i="224"/>
  <c r="HJ20" i="224"/>
  <c r="HI20" i="224"/>
  <c r="HH20" i="224"/>
  <c r="HG20" i="224"/>
  <c r="HF20" i="224"/>
  <c r="HE20" i="224"/>
  <c r="HD20" i="224"/>
  <c r="HC20" i="224"/>
  <c r="HB20" i="224"/>
  <c r="HA20" i="224"/>
  <c r="GZ20" i="224"/>
  <c r="GY20" i="224"/>
  <c r="GX20" i="224"/>
  <c r="GW20" i="224"/>
  <c r="GV20" i="224"/>
  <c r="GU20" i="224"/>
  <c r="GT20" i="224"/>
  <c r="GS20" i="224"/>
  <c r="GR20" i="224"/>
  <c r="GQ20" i="224"/>
  <c r="GP20" i="224"/>
  <c r="GO20" i="224"/>
  <c r="GN20" i="224"/>
  <c r="GM20" i="224"/>
  <c r="GL20" i="224"/>
  <c r="GK20" i="224"/>
  <c r="GJ20" i="224"/>
  <c r="GI20" i="224"/>
  <c r="GH20" i="224"/>
  <c r="GG20" i="224"/>
  <c r="GF20" i="224"/>
  <c r="GE20" i="224"/>
  <c r="GD20" i="224"/>
  <c r="GC20" i="224"/>
  <c r="GB20" i="224"/>
  <c r="GA20" i="224"/>
  <c r="FZ20" i="224"/>
  <c r="FY20" i="224"/>
  <c r="FX20" i="224"/>
  <c r="FW20" i="224"/>
  <c r="FV20" i="224"/>
  <c r="FU20" i="224"/>
  <c r="FT20" i="224"/>
  <c r="FS20" i="224"/>
  <c r="FR20" i="224"/>
  <c r="FQ20" i="224"/>
  <c r="FP20" i="224"/>
  <c r="FO20" i="224"/>
  <c r="FN20" i="224"/>
  <c r="FM20" i="224"/>
  <c r="FL20" i="224"/>
  <c r="FK20" i="224"/>
  <c r="FJ20" i="224"/>
  <c r="FI20" i="224"/>
  <c r="FH20" i="224"/>
  <c r="FG20" i="224"/>
  <c r="FF20" i="224"/>
  <c r="FE20" i="224"/>
  <c r="FD20" i="224"/>
  <c r="FC20" i="224"/>
  <c r="FB20" i="224"/>
  <c r="FA20" i="224"/>
  <c r="EZ20" i="224"/>
  <c r="EY20" i="224"/>
  <c r="EX20" i="224"/>
  <c r="EW20" i="224"/>
  <c r="EV20" i="224"/>
  <c r="EU20" i="224"/>
  <c r="ET20" i="224"/>
  <c r="ES20" i="224"/>
  <c r="ER20" i="224"/>
  <c r="EQ20" i="224"/>
  <c r="EP20" i="224"/>
  <c r="EO20" i="224"/>
  <c r="EN20" i="224"/>
  <c r="EM20" i="224"/>
  <c r="EL20" i="224"/>
  <c r="EK20" i="224"/>
  <c r="EJ20" i="224"/>
  <c r="EI20" i="224"/>
  <c r="EH20" i="224"/>
  <c r="EG20" i="224"/>
  <c r="EF20" i="224"/>
  <c r="EE20" i="224"/>
  <c r="ED20" i="224"/>
  <c r="EC20" i="224"/>
  <c r="EB20" i="224"/>
  <c r="EA20" i="224"/>
  <c r="DZ20" i="224"/>
  <c r="DY20" i="224"/>
  <c r="DX20" i="224"/>
  <c r="DW20" i="224"/>
  <c r="DV20" i="224"/>
  <c r="DU20" i="224"/>
  <c r="DT20" i="224"/>
  <c r="DS20" i="224"/>
  <c r="DR20" i="224"/>
  <c r="DQ20" i="224"/>
  <c r="DP20" i="224"/>
  <c r="DO20" i="224"/>
  <c r="DN20" i="224"/>
  <c r="DM20" i="224"/>
  <c r="DL20" i="224"/>
  <c r="DK20" i="224"/>
  <c r="DJ20" i="224"/>
  <c r="DI20" i="224"/>
  <c r="DH20" i="224"/>
  <c r="DG20" i="224"/>
  <c r="DF20" i="224"/>
  <c r="DE20" i="224"/>
  <c r="DD20" i="224"/>
  <c r="DC20" i="224"/>
  <c r="DB20" i="224"/>
  <c r="DA20" i="224"/>
  <c r="CZ20" i="224"/>
  <c r="CY20" i="224"/>
  <c r="CX20" i="224"/>
  <c r="CW20" i="224"/>
  <c r="CV20" i="224"/>
  <c r="CU20" i="224"/>
  <c r="CT20" i="224"/>
  <c r="CS20" i="224"/>
  <c r="CR20" i="224"/>
  <c r="CQ20" i="224"/>
  <c r="CP20" i="224"/>
  <c r="CO20" i="224"/>
  <c r="CN20" i="224"/>
  <c r="CM20" i="224"/>
  <c r="CL20" i="224"/>
  <c r="CK20" i="224"/>
  <c r="CJ20" i="224"/>
  <c r="CI20" i="224"/>
  <c r="CH20" i="224"/>
  <c r="CG20" i="224"/>
  <c r="CF20" i="224"/>
  <c r="CE20" i="224"/>
  <c r="CD20" i="224"/>
  <c r="CC20" i="224"/>
  <c r="CB20" i="224"/>
  <c r="CA20" i="224"/>
  <c r="BZ20" i="224"/>
  <c r="BY20" i="224"/>
  <c r="BX20" i="224"/>
  <c r="BW20" i="224"/>
  <c r="BV20" i="224"/>
  <c r="BU20" i="224"/>
  <c r="BT20" i="224"/>
  <c r="BS20" i="224"/>
  <c r="BR20" i="224"/>
  <c r="BQ20" i="224"/>
  <c r="BP20" i="224"/>
  <c r="BO20" i="224"/>
  <c r="BN20" i="224"/>
  <c r="BM20" i="224"/>
  <c r="BL20" i="224"/>
  <c r="BK20" i="224"/>
  <c r="BJ20" i="224"/>
  <c r="BI20" i="224"/>
  <c r="BH20" i="224"/>
  <c r="BG20" i="224"/>
  <c r="BF20" i="224"/>
  <c r="BE20" i="224"/>
  <c r="BD20" i="224"/>
  <c r="BC20" i="224"/>
  <c r="BB20" i="224"/>
  <c r="BA20" i="224"/>
  <c r="AZ20" i="224"/>
  <c r="AY20" i="224"/>
  <c r="AX20" i="224"/>
  <c r="AW20" i="224"/>
  <c r="AV20" i="224"/>
  <c r="AU20" i="224"/>
  <c r="AT20" i="224"/>
  <c r="AS20" i="224"/>
  <c r="AR20" i="224"/>
  <c r="AQ20" i="224"/>
  <c r="AP20" i="224"/>
  <c r="AO20" i="224"/>
  <c r="AN20" i="224"/>
  <c r="AM20" i="224"/>
  <c r="AL20" i="224"/>
  <c r="AK20" i="224"/>
  <c r="AJ20" i="224"/>
  <c r="AI20" i="224"/>
  <c r="AH20" i="224"/>
  <c r="AG20" i="224"/>
  <c r="AF20" i="224"/>
  <c r="AE20" i="224"/>
  <c r="AD20" i="224"/>
  <c r="AC20" i="224"/>
  <c r="AB20" i="224"/>
  <c r="AA20" i="224"/>
  <c r="Z20" i="224"/>
  <c r="Y20" i="224"/>
  <c r="X20" i="224"/>
  <c r="W20" i="224"/>
  <c r="V20" i="224"/>
  <c r="U20" i="224"/>
  <c r="T20" i="224"/>
  <c r="S20" i="224"/>
  <c r="R20" i="224"/>
  <c r="Q20" i="224"/>
  <c r="P20" i="224"/>
  <c r="O20" i="224"/>
  <c r="N20" i="224"/>
  <c r="M20" i="224"/>
  <c r="L20" i="224"/>
  <c r="K20" i="224"/>
  <c r="J20" i="224"/>
  <c r="I20" i="224"/>
  <c r="H20" i="224"/>
  <c r="G20" i="224"/>
  <c r="F20" i="224"/>
  <c r="E20" i="224"/>
  <c r="D20" i="224"/>
  <c r="C20" i="224"/>
  <c r="B20" i="224"/>
  <c r="JA18" i="224"/>
  <c r="IZ18" i="224"/>
  <c r="IY18" i="224"/>
  <c r="IX18" i="224"/>
  <c r="IW18" i="224"/>
  <c r="IV18" i="224"/>
  <c r="IU18" i="224"/>
  <c r="IT18" i="224"/>
  <c r="IS18" i="224"/>
  <c r="IR18" i="224"/>
  <c r="IQ18" i="224"/>
  <c r="IP18" i="224"/>
  <c r="IO18" i="224"/>
  <c r="IN18" i="224"/>
  <c r="IM18" i="224"/>
  <c r="IL18" i="224"/>
  <c r="IK18" i="224"/>
  <c r="IJ18" i="224"/>
  <c r="II18" i="224"/>
  <c r="IH18" i="224"/>
  <c r="IG18" i="224"/>
  <c r="IF18" i="224"/>
  <c r="IE18" i="224"/>
  <c r="ID18" i="224"/>
  <c r="IC18" i="224"/>
  <c r="IB18" i="224"/>
  <c r="IA18" i="224"/>
  <c r="HZ18" i="224"/>
  <c r="HY18" i="224"/>
  <c r="HX18" i="224"/>
  <c r="HW18" i="224"/>
  <c r="HV18" i="224"/>
  <c r="HU18" i="224"/>
  <c r="HT18" i="224"/>
  <c r="HS18" i="224"/>
  <c r="HR18" i="224"/>
  <c r="HQ18" i="224"/>
  <c r="HP18" i="224"/>
  <c r="HO18" i="224"/>
  <c r="HN18" i="224"/>
  <c r="HM18" i="224"/>
  <c r="HL18" i="224"/>
  <c r="HK18" i="224"/>
  <c r="HJ18" i="224"/>
  <c r="HI18" i="224"/>
  <c r="HH18" i="224"/>
  <c r="HG18" i="224"/>
  <c r="HF18" i="224"/>
  <c r="HE18" i="224"/>
  <c r="HD18" i="224"/>
  <c r="HC18" i="224"/>
  <c r="HB18" i="224"/>
  <c r="HA18" i="224"/>
  <c r="GZ18" i="224"/>
  <c r="GY18" i="224"/>
  <c r="GX18" i="224"/>
  <c r="GW18" i="224"/>
  <c r="GV18" i="224"/>
  <c r="GU18" i="224"/>
  <c r="GT18" i="224"/>
  <c r="GS18" i="224"/>
  <c r="GR18" i="224"/>
  <c r="GQ18" i="224"/>
  <c r="GP18" i="224"/>
  <c r="GO18" i="224"/>
  <c r="GN18" i="224"/>
  <c r="GM18" i="224"/>
  <c r="GL18" i="224"/>
  <c r="GK18" i="224"/>
  <c r="GJ18" i="224"/>
  <c r="GI18" i="224"/>
  <c r="GH18" i="224"/>
  <c r="GG18" i="224"/>
  <c r="GF18" i="224"/>
  <c r="GE18" i="224"/>
  <c r="GD18" i="224"/>
  <c r="GC18" i="224"/>
  <c r="GB18" i="224"/>
  <c r="GA18" i="224"/>
  <c r="FZ18" i="224"/>
  <c r="FY18" i="224"/>
  <c r="FX18" i="224"/>
  <c r="FW18" i="224"/>
  <c r="FV18" i="224"/>
  <c r="FU18" i="224"/>
  <c r="FT18" i="224"/>
  <c r="FS18" i="224"/>
  <c r="FR18" i="224"/>
  <c r="FQ18" i="224"/>
  <c r="FP18" i="224"/>
  <c r="FO18" i="224"/>
  <c r="FN18" i="224"/>
  <c r="FM18" i="224"/>
  <c r="FL18" i="224"/>
  <c r="FK18" i="224"/>
  <c r="FJ18" i="224"/>
  <c r="FI18" i="224"/>
  <c r="FH18" i="224"/>
  <c r="FG18" i="224"/>
  <c r="FF18" i="224"/>
  <c r="FE18" i="224"/>
  <c r="FD18" i="224"/>
  <c r="FC18" i="224"/>
  <c r="FB18" i="224"/>
  <c r="FA18" i="224"/>
  <c r="EZ18" i="224"/>
  <c r="EY18" i="224"/>
  <c r="EX18" i="224"/>
  <c r="EW18" i="224"/>
  <c r="EV18" i="224"/>
  <c r="EU18" i="224"/>
  <c r="ET18" i="224"/>
  <c r="ES18" i="224"/>
  <c r="ER18" i="224"/>
  <c r="EQ18" i="224"/>
  <c r="EP18" i="224"/>
  <c r="EO18" i="224"/>
  <c r="EN18" i="224"/>
  <c r="EM18" i="224"/>
  <c r="EL18" i="224"/>
  <c r="EK18" i="224"/>
  <c r="EJ18" i="224"/>
  <c r="EI18" i="224"/>
  <c r="EH18" i="224"/>
  <c r="EG18" i="224"/>
  <c r="EF18" i="224"/>
  <c r="EE18" i="224"/>
  <c r="ED18" i="224"/>
  <c r="EC18" i="224"/>
  <c r="EB18" i="224"/>
  <c r="EA18" i="224"/>
  <c r="DZ18" i="224"/>
  <c r="DY18" i="224"/>
  <c r="DX18" i="224"/>
  <c r="DW18" i="224"/>
  <c r="DV18" i="224"/>
  <c r="DU18" i="224"/>
  <c r="DT18" i="224"/>
  <c r="DS18" i="224"/>
  <c r="DR18" i="224"/>
  <c r="DQ18" i="224"/>
  <c r="DP18" i="224"/>
  <c r="DO18" i="224"/>
  <c r="DN18" i="224"/>
  <c r="DM18" i="224"/>
  <c r="DL18" i="224"/>
  <c r="DK18" i="224"/>
  <c r="DJ18" i="224"/>
  <c r="DI18" i="224"/>
  <c r="DH18" i="224"/>
  <c r="DG18" i="224"/>
  <c r="DF18" i="224"/>
  <c r="DE18" i="224"/>
  <c r="DD18" i="224"/>
  <c r="DC18" i="224"/>
  <c r="DB18" i="224"/>
  <c r="DA18" i="224"/>
  <c r="CZ18" i="224"/>
  <c r="CY18" i="224"/>
  <c r="CX18" i="224"/>
  <c r="CW18" i="224"/>
  <c r="CV18" i="224"/>
  <c r="CU18" i="224"/>
  <c r="CT18" i="224"/>
  <c r="CS18" i="224"/>
  <c r="CR18" i="224"/>
  <c r="CQ18" i="224"/>
  <c r="CP18" i="224"/>
  <c r="CO18" i="224"/>
  <c r="CN18" i="224"/>
  <c r="CM18" i="224"/>
  <c r="CL18" i="224"/>
  <c r="CK18" i="224"/>
  <c r="CJ18" i="224"/>
  <c r="CI18" i="224"/>
  <c r="CH18" i="224"/>
  <c r="CG18" i="224"/>
  <c r="CF18" i="224"/>
  <c r="CE18" i="224"/>
  <c r="CD18" i="224"/>
  <c r="CC18" i="224"/>
  <c r="CB18" i="224"/>
  <c r="CA18" i="224"/>
  <c r="BZ18" i="224"/>
  <c r="BY18" i="224"/>
  <c r="BX18" i="224"/>
  <c r="BW18" i="224"/>
  <c r="BV18" i="224"/>
  <c r="BU18" i="224"/>
  <c r="BT18" i="224"/>
  <c r="BS18" i="224"/>
  <c r="BR18" i="224"/>
  <c r="BQ18" i="224"/>
  <c r="BP18" i="224"/>
  <c r="BO18" i="224"/>
  <c r="BN18" i="224"/>
  <c r="BM18" i="224"/>
  <c r="BL18" i="224"/>
  <c r="BK18" i="224"/>
  <c r="BJ18" i="224"/>
  <c r="BI18" i="224"/>
  <c r="BH18" i="224"/>
  <c r="BG18" i="224"/>
  <c r="BF18" i="224"/>
  <c r="BE18" i="224"/>
  <c r="BD18" i="224"/>
  <c r="BC18" i="224"/>
  <c r="BB18" i="224"/>
  <c r="BA18" i="224"/>
  <c r="AZ18" i="224"/>
  <c r="AY18" i="224"/>
  <c r="AX18" i="224"/>
  <c r="AW18" i="224"/>
  <c r="AV18" i="224"/>
  <c r="AU18" i="224"/>
  <c r="AT18" i="224"/>
  <c r="AS18" i="224"/>
  <c r="AR18" i="224"/>
  <c r="AQ18" i="224"/>
  <c r="AP18" i="224"/>
  <c r="AO18" i="224"/>
  <c r="AN18" i="224"/>
  <c r="AM18" i="224"/>
  <c r="AL18" i="224"/>
  <c r="AK18" i="224"/>
  <c r="AJ18" i="224"/>
  <c r="AI18" i="224"/>
  <c r="AH18" i="224"/>
  <c r="AG18" i="224"/>
  <c r="AF18" i="224"/>
  <c r="AE18" i="224"/>
  <c r="AD18" i="224"/>
  <c r="AC18" i="224"/>
  <c r="AB18" i="224"/>
  <c r="AA18" i="224"/>
  <c r="Z18" i="224"/>
  <c r="Y18" i="224"/>
  <c r="X18" i="224"/>
  <c r="W18" i="224"/>
  <c r="V18" i="224"/>
  <c r="U18" i="224"/>
  <c r="T18" i="224"/>
  <c r="S18" i="224"/>
  <c r="R18" i="224"/>
  <c r="Q18" i="224"/>
  <c r="P18" i="224"/>
  <c r="O18" i="224"/>
  <c r="N18" i="224"/>
  <c r="M18" i="224"/>
  <c r="L18" i="224"/>
  <c r="K18" i="224"/>
  <c r="J18" i="224"/>
  <c r="I18" i="224"/>
  <c r="H18" i="224"/>
  <c r="G18" i="224"/>
  <c r="F18" i="224"/>
  <c r="E18" i="224"/>
  <c r="D18" i="224"/>
  <c r="C18" i="224"/>
  <c r="B18" i="224"/>
  <c r="JA16" i="224"/>
  <c r="IZ16" i="224"/>
  <c r="IY16" i="224"/>
  <c r="IX16" i="224"/>
  <c r="IW16" i="224"/>
  <c r="IV16" i="224"/>
  <c r="IU16" i="224"/>
  <c r="IT16" i="224"/>
  <c r="IS16" i="224"/>
  <c r="IR16" i="224"/>
  <c r="IQ16" i="224"/>
  <c r="IP16" i="224"/>
  <c r="IO16" i="224"/>
  <c r="IN16" i="224"/>
  <c r="IM16" i="224"/>
  <c r="IL16" i="224"/>
  <c r="IK16" i="224"/>
  <c r="IJ16" i="224"/>
  <c r="II16" i="224"/>
  <c r="IH16" i="224"/>
  <c r="IG16" i="224"/>
  <c r="IF16" i="224"/>
  <c r="IE16" i="224"/>
  <c r="ID16" i="224"/>
  <c r="IC16" i="224"/>
  <c r="IB16" i="224"/>
  <c r="IA16" i="224"/>
  <c r="HZ16" i="224"/>
  <c r="HY16" i="224"/>
  <c r="HX16" i="224"/>
  <c r="HW16" i="224"/>
  <c r="HV16" i="224"/>
  <c r="HU16" i="224"/>
  <c r="HT16" i="224"/>
  <c r="HS16" i="224"/>
  <c r="HR16" i="224"/>
  <c r="HQ16" i="224"/>
  <c r="HP16" i="224"/>
  <c r="HO16" i="224"/>
  <c r="HN16" i="224"/>
  <c r="HM16" i="224"/>
  <c r="HL16" i="224"/>
  <c r="HK16" i="224"/>
  <c r="HJ16" i="224"/>
  <c r="HI16" i="224"/>
  <c r="HH16" i="224"/>
  <c r="HG16" i="224"/>
  <c r="HF16" i="224"/>
  <c r="HE16" i="224"/>
  <c r="HD16" i="224"/>
  <c r="HC16" i="224"/>
  <c r="HB16" i="224"/>
  <c r="HA16" i="224"/>
  <c r="GZ16" i="224"/>
  <c r="GY16" i="224"/>
  <c r="GX16" i="224"/>
  <c r="GW16" i="224"/>
  <c r="GV16" i="224"/>
  <c r="GU16" i="224"/>
  <c r="GT16" i="224"/>
  <c r="GS16" i="224"/>
  <c r="GR16" i="224"/>
  <c r="GQ16" i="224"/>
  <c r="GP16" i="224"/>
  <c r="GO16" i="224"/>
  <c r="GN16" i="224"/>
  <c r="GM16" i="224"/>
  <c r="GL16" i="224"/>
  <c r="GK16" i="224"/>
  <c r="GJ16" i="224"/>
  <c r="GI16" i="224"/>
  <c r="GH16" i="224"/>
  <c r="GG16" i="224"/>
  <c r="GF16" i="224"/>
  <c r="GE16" i="224"/>
  <c r="GD16" i="224"/>
  <c r="GC16" i="224"/>
  <c r="GB16" i="224"/>
  <c r="GA16" i="224"/>
  <c r="FZ16" i="224"/>
  <c r="FY16" i="224"/>
  <c r="FX16" i="224"/>
  <c r="FW16" i="224"/>
  <c r="FV16" i="224"/>
  <c r="FU16" i="224"/>
  <c r="FT16" i="224"/>
  <c r="FS16" i="224"/>
  <c r="FR16" i="224"/>
  <c r="FQ16" i="224"/>
  <c r="FP16" i="224"/>
  <c r="FO16" i="224"/>
  <c r="FN16" i="224"/>
  <c r="FM16" i="224"/>
  <c r="FL16" i="224"/>
  <c r="FK16" i="224"/>
  <c r="FJ16" i="224"/>
  <c r="FI16" i="224"/>
  <c r="FH16" i="224"/>
  <c r="FG16" i="224"/>
  <c r="FF16" i="224"/>
  <c r="FE16" i="224"/>
  <c r="FD16" i="224"/>
  <c r="FC16" i="224"/>
  <c r="FB16" i="224"/>
  <c r="FA16" i="224"/>
  <c r="EZ16" i="224"/>
  <c r="EY16" i="224"/>
  <c r="EX16" i="224"/>
  <c r="EW16" i="224"/>
  <c r="EV16" i="224"/>
  <c r="EU16" i="224"/>
  <c r="ET16" i="224"/>
  <c r="ES16" i="224"/>
  <c r="ER16" i="224"/>
  <c r="EQ16" i="224"/>
  <c r="EP16" i="224"/>
  <c r="EO16" i="224"/>
  <c r="EN16" i="224"/>
  <c r="EM16" i="224"/>
  <c r="EL16" i="224"/>
  <c r="EK16" i="224"/>
  <c r="EJ16" i="224"/>
  <c r="EI16" i="224"/>
  <c r="EH16" i="224"/>
  <c r="EG16" i="224"/>
  <c r="EF16" i="224"/>
  <c r="EE16" i="224"/>
  <c r="ED16" i="224"/>
  <c r="EC16" i="224"/>
  <c r="EB16" i="224"/>
  <c r="EA16" i="224"/>
  <c r="DZ16" i="224"/>
  <c r="DY16" i="224"/>
  <c r="DX16" i="224"/>
  <c r="DW16" i="224"/>
  <c r="DV16" i="224"/>
  <c r="DU16" i="224"/>
  <c r="DT16" i="224"/>
  <c r="DS16" i="224"/>
  <c r="DR16" i="224"/>
  <c r="DQ16" i="224"/>
  <c r="DP16" i="224"/>
  <c r="DO16" i="224"/>
  <c r="DN16" i="224"/>
  <c r="DM16" i="224"/>
  <c r="DL16" i="224"/>
  <c r="DK16" i="224"/>
  <c r="DJ16" i="224"/>
  <c r="DI16" i="224"/>
  <c r="DH16" i="224"/>
  <c r="DG16" i="224"/>
  <c r="DF16" i="224"/>
  <c r="DE16" i="224"/>
  <c r="DD16" i="224"/>
  <c r="DC16" i="224"/>
  <c r="DB16" i="224"/>
  <c r="DA16" i="224"/>
  <c r="CZ16" i="224"/>
  <c r="CY16" i="224"/>
  <c r="CX16" i="224"/>
  <c r="CW16" i="224"/>
  <c r="CV16" i="224"/>
  <c r="CU16" i="224"/>
  <c r="CT16" i="224"/>
  <c r="CS16" i="224"/>
  <c r="CR16" i="224"/>
  <c r="CQ16" i="224"/>
  <c r="CP16" i="224"/>
  <c r="CO16" i="224"/>
  <c r="CN16" i="224"/>
  <c r="CM16" i="224"/>
  <c r="CL16" i="224"/>
  <c r="CK16" i="224"/>
  <c r="CJ16" i="224"/>
  <c r="CI16" i="224"/>
  <c r="CH16" i="224"/>
  <c r="CG16" i="224"/>
  <c r="CF16" i="224"/>
  <c r="CE16" i="224"/>
  <c r="CD16" i="224"/>
  <c r="CC16" i="224"/>
  <c r="CB16" i="224"/>
  <c r="CA16" i="224"/>
  <c r="BZ16" i="224"/>
  <c r="BY16" i="224"/>
  <c r="BX16" i="224"/>
  <c r="BW16" i="224"/>
  <c r="BV16" i="224"/>
  <c r="BU16" i="224"/>
  <c r="BT16" i="224"/>
  <c r="BS16" i="224"/>
  <c r="BR16" i="224"/>
  <c r="BQ16" i="224"/>
  <c r="BP16" i="224"/>
  <c r="BO16" i="224"/>
  <c r="BN16" i="224"/>
  <c r="BM16" i="224"/>
  <c r="BL16" i="224"/>
  <c r="BK16" i="224"/>
  <c r="BJ16" i="224"/>
  <c r="BI16" i="224"/>
  <c r="BH16" i="224"/>
  <c r="BG16" i="224"/>
  <c r="BF16" i="224"/>
  <c r="BE16" i="224"/>
  <c r="BD16" i="224"/>
  <c r="BC16" i="224"/>
  <c r="BB16" i="224"/>
  <c r="BA16" i="224"/>
  <c r="AZ16" i="224"/>
  <c r="AY16" i="224"/>
  <c r="AX16" i="224"/>
  <c r="AW16" i="224"/>
  <c r="AV16" i="224"/>
  <c r="AU16" i="224"/>
  <c r="AT16" i="224"/>
  <c r="AS16" i="224"/>
  <c r="AR16" i="224"/>
  <c r="AQ16" i="224"/>
  <c r="AP16" i="224"/>
  <c r="AO16" i="224"/>
  <c r="AN16" i="224"/>
  <c r="AM16" i="224"/>
  <c r="AL16" i="224"/>
  <c r="AK16" i="224"/>
  <c r="AJ16" i="224"/>
  <c r="AI16" i="224"/>
  <c r="AH16" i="224"/>
  <c r="AG16" i="224"/>
  <c r="AF16" i="224"/>
  <c r="AE16" i="224"/>
  <c r="AD16" i="224"/>
  <c r="AC16" i="224"/>
  <c r="AB16" i="224"/>
  <c r="AA16" i="224"/>
  <c r="Z16" i="224"/>
  <c r="Y16" i="224"/>
  <c r="X16" i="224"/>
  <c r="W16" i="224"/>
  <c r="V16" i="224"/>
  <c r="U16" i="224"/>
  <c r="T16" i="224"/>
  <c r="S16" i="224"/>
  <c r="R16" i="224"/>
  <c r="Q16" i="224"/>
  <c r="P16" i="224"/>
  <c r="O16" i="224"/>
  <c r="N16" i="224"/>
  <c r="M16" i="224"/>
  <c r="L16" i="224"/>
  <c r="K16" i="224"/>
  <c r="J16" i="224"/>
  <c r="I16" i="224"/>
  <c r="H16" i="224"/>
  <c r="G16" i="224"/>
  <c r="F16" i="224"/>
  <c r="E16" i="224"/>
  <c r="D16" i="224"/>
  <c r="C16" i="224"/>
  <c r="B16" i="224"/>
  <c r="JA15" i="224"/>
  <c r="IZ15" i="224"/>
  <c r="IY15" i="224"/>
  <c r="IX15" i="224"/>
  <c r="IW15" i="224"/>
  <c r="IV15" i="224"/>
  <c r="IU15" i="224"/>
  <c r="IT15" i="224"/>
  <c r="IS15" i="224"/>
  <c r="IR15" i="224"/>
  <c r="IQ15" i="224"/>
  <c r="IP15" i="224"/>
  <c r="IO15" i="224"/>
  <c r="IN15" i="224"/>
  <c r="IM15" i="224"/>
  <c r="IL15" i="224"/>
  <c r="IK15" i="224"/>
  <c r="IJ15" i="224"/>
  <c r="II15" i="224"/>
  <c r="IH15" i="224"/>
  <c r="IG15" i="224"/>
  <c r="IF15" i="224"/>
  <c r="IE15" i="224"/>
  <c r="ID15" i="224"/>
  <c r="IC15" i="224"/>
  <c r="IB15" i="224"/>
  <c r="IA15" i="224"/>
  <c r="HZ15" i="224"/>
  <c r="HY15" i="224"/>
  <c r="HX15" i="224"/>
  <c r="HW15" i="224"/>
  <c r="HV15" i="224"/>
  <c r="HU15" i="224"/>
  <c r="HT15" i="224"/>
  <c r="HS15" i="224"/>
  <c r="HR15" i="224"/>
  <c r="HQ15" i="224"/>
  <c r="HP15" i="224"/>
  <c r="HO15" i="224"/>
  <c r="HN15" i="224"/>
  <c r="HM15" i="224"/>
  <c r="HL15" i="224"/>
  <c r="HK15" i="224"/>
  <c r="HJ15" i="224"/>
  <c r="HI15" i="224"/>
  <c r="HH15" i="224"/>
  <c r="HG15" i="224"/>
  <c r="HF15" i="224"/>
  <c r="HE15" i="224"/>
  <c r="HD15" i="224"/>
  <c r="HC15" i="224"/>
  <c r="HB15" i="224"/>
  <c r="HA15" i="224"/>
  <c r="GZ15" i="224"/>
  <c r="GY15" i="224"/>
  <c r="GX15" i="224"/>
  <c r="GW15" i="224"/>
  <c r="GV15" i="224"/>
  <c r="GU15" i="224"/>
  <c r="GT15" i="224"/>
  <c r="GS15" i="224"/>
  <c r="GR15" i="224"/>
  <c r="GQ15" i="224"/>
  <c r="GP15" i="224"/>
  <c r="GO15" i="224"/>
  <c r="GN15" i="224"/>
  <c r="GM15" i="224"/>
  <c r="GL15" i="224"/>
  <c r="GK15" i="224"/>
  <c r="GJ15" i="224"/>
  <c r="GI15" i="224"/>
  <c r="GH15" i="224"/>
  <c r="GG15" i="224"/>
  <c r="GF15" i="224"/>
  <c r="GE15" i="224"/>
  <c r="GD15" i="224"/>
  <c r="GC15" i="224"/>
  <c r="GB15" i="224"/>
  <c r="GA15" i="224"/>
  <c r="FZ15" i="224"/>
  <c r="FY15" i="224"/>
  <c r="FX15" i="224"/>
  <c r="FW15" i="224"/>
  <c r="FV15" i="224"/>
  <c r="FU15" i="224"/>
  <c r="FT15" i="224"/>
  <c r="FS15" i="224"/>
  <c r="FR15" i="224"/>
  <c r="FQ15" i="224"/>
  <c r="FP15" i="224"/>
  <c r="FO15" i="224"/>
  <c r="FN15" i="224"/>
  <c r="FM15" i="224"/>
  <c r="FL15" i="224"/>
  <c r="FK15" i="224"/>
  <c r="FJ15" i="224"/>
  <c r="FI15" i="224"/>
  <c r="FH15" i="224"/>
  <c r="FG15" i="224"/>
  <c r="FF15" i="224"/>
  <c r="FE15" i="224"/>
  <c r="FD15" i="224"/>
  <c r="FC15" i="224"/>
  <c r="FB15" i="224"/>
  <c r="FA15" i="224"/>
  <c r="EZ15" i="224"/>
  <c r="EY15" i="224"/>
  <c r="EX15" i="224"/>
  <c r="EW15" i="224"/>
  <c r="EV15" i="224"/>
  <c r="EU15" i="224"/>
  <c r="ET15" i="224"/>
  <c r="ES15" i="224"/>
  <c r="ER15" i="224"/>
  <c r="EQ15" i="224"/>
  <c r="EP15" i="224"/>
  <c r="EO15" i="224"/>
  <c r="EN15" i="224"/>
  <c r="EM15" i="224"/>
  <c r="EL15" i="224"/>
  <c r="EK15" i="224"/>
  <c r="EJ15" i="224"/>
  <c r="EI15" i="224"/>
  <c r="EH15" i="224"/>
  <c r="EG15" i="224"/>
  <c r="EF15" i="224"/>
  <c r="EE15" i="224"/>
  <c r="ED15" i="224"/>
  <c r="EC15" i="224"/>
  <c r="EB15" i="224"/>
  <c r="EA15" i="224"/>
  <c r="DZ15" i="224"/>
  <c r="DY15" i="224"/>
  <c r="DX15" i="224"/>
  <c r="DW15" i="224"/>
  <c r="DV15" i="224"/>
  <c r="DU15" i="224"/>
  <c r="DT15" i="224"/>
  <c r="DS15" i="224"/>
  <c r="DR15" i="224"/>
  <c r="DQ15" i="224"/>
  <c r="DP15" i="224"/>
  <c r="DO15" i="224"/>
  <c r="DN15" i="224"/>
  <c r="DM15" i="224"/>
  <c r="DL15" i="224"/>
  <c r="DK15" i="224"/>
  <c r="DJ15" i="224"/>
  <c r="DI15" i="224"/>
  <c r="DH15" i="224"/>
  <c r="DG15" i="224"/>
  <c r="DF15" i="224"/>
  <c r="DE15" i="224"/>
  <c r="DD15" i="224"/>
  <c r="DC15" i="224"/>
  <c r="DB15" i="224"/>
  <c r="DA15" i="224"/>
  <c r="CZ15" i="224"/>
  <c r="CY15" i="224"/>
  <c r="CX15" i="224"/>
  <c r="CW15" i="224"/>
  <c r="CV15" i="224"/>
  <c r="CU15" i="224"/>
  <c r="CT15" i="224"/>
  <c r="CS15" i="224"/>
  <c r="CR15" i="224"/>
  <c r="CQ15" i="224"/>
  <c r="CP15" i="224"/>
  <c r="CO15" i="224"/>
  <c r="CN15" i="224"/>
  <c r="CM15" i="224"/>
  <c r="CL15" i="224"/>
  <c r="CK15" i="224"/>
  <c r="CJ15" i="224"/>
  <c r="CI15" i="224"/>
  <c r="CH15" i="224"/>
  <c r="CG15" i="224"/>
  <c r="CF15" i="224"/>
  <c r="CE15" i="224"/>
  <c r="CD15" i="224"/>
  <c r="CC15" i="224"/>
  <c r="CB15" i="224"/>
  <c r="CA15" i="224"/>
  <c r="BZ15" i="224"/>
  <c r="BY15" i="224"/>
  <c r="BX15" i="224"/>
  <c r="BW15" i="224"/>
  <c r="BV15" i="224"/>
  <c r="BU15" i="224"/>
  <c r="BT15" i="224"/>
  <c r="BS15" i="224"/>
  <c r="BR15" i="224"/>
  <c r="BQ15" i="224"/>
  <c r="BP15" i="224"/>
  <c r="BO15" i="224"/>
  <c r="BN15" i="224"/>
  <c r="BM15" i="224"/>
  <c r="BL15" i="224"/>
  <c r="BK15" i="224"/>
  <c r="BJ15" i="224"/>
  <c r="BI15" i="224"/>
  <c r="BH15" i="224"/>
  <c r="BG15" i="224"/>
  <c r="BF15" i="224"/>
  <c r="BE15" i="224"/>
  <c r="BD15" i="224"/>
  <c r="BC15" i="224"/>
  <c r="BB15" i="224"/>
  <c r="BA15" i="224"/>
  <c r="AZ15" i="224"/>
  <c r="AY15" i="224"/>
  <c r="AX15" i="224"/>
  <c r="AW15" i="224"/>
  <c r="AV15" i="224"/>
  <c r="AU15" i="224"/>
  <c r="AT15" i="224"/>
  <c r="AS15" i="224"/>
  <c r="AR15" i="224"/>
  <c r="AQ15" i="224"/>
  <c r="AP15" i="224"/>
  <c r="AO15" i="224"/>
  <c r="AN15" i="224"/>
  <c r="AM15" i="224"/>
  <c r="AL15" i="224"/>
  <c r="AK15" i="224"/>
  <c r="AJ15" i="224"/>
  <c r="AI15" i="224"/>
  <c r="AH15" i="224"/>
  <c r="AG15" i="224"/>
  <c r="AF15" i="224"/>
  <c r="AE15" i="224"/>
  <c r="AD15" i="224"/>
  <c r="AC15" i="224"/>
  <c r="AB15" i="224"/>
  <c r="AA15" i="224"/>
  <c r="Z15" i="224"/>
  <c r="Y15" i="224"/>
  <c r="X15" i="224"/>
  <c r="W15" i="224"/>
  <c r="V15" i="224"/>
  <c r="U15" i="224"/>
  <c r="T15" i="224"/>
  <c r="S15" i="224"/>
  <c r="R15" i="224"/>
  <c r="Q15" i="224"/>
  <c r="P15" i="224"/>
  <c r="O15" i="224"/>
  <c r="N15" i="224"/>
  <c r="M15" i="224"/>
  <c r="L15" i="224"/>
  <c r="K15" i="224"/>
  <c r="J15" i="224"/>
  <c r="I15" i="224"/>
  <c r="H15" i="224"/>
  <c r="G15" i="224"/>
  <c r="F15" i="224"/>
  <c r="E15" i="224"/>
  <c r="D15" i="224"/>
  <c r="C15" i="224"/>
  <c r="B15" i="224"/>
  <c r="JA13" i="224"/>
  <c r="IZ13" i="224"/>
  <c r="IY13" i="224"/>
  <c r="IX13" i="224"/>
  <c r="IW13" i="224"/>
  <c r="IV13" i="224"/>
  <c r="IU13" i="224"/>
  <c r="IT13" i="224"/>
  <c r="IS13" i="224"/>
  <c r="IR13" i="224"/>
  <c r="IQ13" i="224"/>
  <c r="IP13" i="224"/>
  <c r="IO13" i="224"/>
  <c r="IN13" i="224"/>
  <c r="IM13" i="224"/>
  <c r="IL13" i="224"/>
  <c r="IK13" i="224"/>
  <c r="IJ13" i="224"/>
  <c r="II13" i="224"/>
  <c r="IH13" i="224"/>
  <c r="IG13" i="224"/>
  <c r="IF13" i="224"/>
  <c r="IE13" i="224"/>
  <c r="ID13" i="224"/>
  <c r="IC13" i="224"/>
  <c r="IB13" i="224"/>
  <c r="IA13" i="224"/>
  <c r="HZ13" i="224"/>
  <c r="HY13" i="224"/>
  <c r="HX13" i="224"/>
  <c r="HW13" i="224"/>
  <c r="HV13" i="224"/>
  <c r="HU13" i="224"/>
  <c r="HT13" i="224"/>
  <c r="HS13" i="224"/>
  <c r="HR13" i="224"/>
  <c r="HQ13" i="224"/>
  <c r="HP13" i="224"/>
  <c r="HO13" i="224"/>
  <c r="HN13" i="224"/>
  <c r="HM13" i="224"/>
  <c r="HL13" i="224"/>
  <c r="HK13" i="224"/>
  <c r="HJ13" i="224"/>
  <c r="HI13" i="224"/>
  <c r="HH13" i="224"/>
  <c r="HG13" i="224"/>
  <c r="HF13" i="224"/>
  <c r="HE13" i="224"/>
  <c r="HD13" i="224"/>
  <c r="HC13" i="224"/>
  <c r="HB13" i="224"/>
  <c r="HA13" i="224"/>
  <c r="GZ13" i="224"/>
  <c r="GY13" i="224"/>
  <c r="GX13" i="224"/>
  <c r="GW13" i="224"/>
  <c r="GV13" i="224"/>
  <c r="GU13" i="224"/>
  <c r="GT13" i="224"/>
  <c r="GS13" i="224"/>
  <c r="GR13" i="224"/>
  <c r="GQ13" i="224"/>
  <c r="GP13" i="224"/>
  <c r="GO13" i="224"/>
  <c r="GN13" i="224"/>
  <c r="GM13" i="224"/>
  <c r="GL13" i="224"/>
  <c r="GK13" i="224"/>
  <c r="GJ13" i="224"/>
  <c r="GI13" i="224"/>
  <c r="GH13" i="224"/>
  <c r="GG13" i="224"/>
  <c r="GF13" i="224"/>
  <c r="GE13" i="224"/>
  <c r="GD13" i="224"/>
  <c r="GC13" i="224"/>
  <c r="GB13" i="224"/>
  <c r="GA13" i="224"/>
  <c r="FZ13" i="224"/>
  <c r="FY13" i="224"/>
  <c r="FX13" i="224"/>
  <c r="FW13" i="224"/>
  <c r="FV13" i="224"/>
  <c r="FU13" i="224"/>
  <c r="FT13" i="224"/>
  <c r="FS13" i="224"/>
  <c r="FR13" i="224"/>
  <c r="FQ13" i="224"/>
  <c r="FP13" i="224"/>
  <c r="FO13" i="224"/>
  <c r="FN13" i="224"/>
  <c r="FM13" i="224"/>
  <c r="FL13" i="224"/>
  <c r="FK13" i="224"/>
  <c r="FJ13" i="224"/>
  <c r="FI13" i="224"/>
  <c r="FH13" i="224"/>
  <c r="FG13" i="224"/>
  <c r="FF13" i="224"/>
  <c r="FE13" i="224"/>
  <c r="FD13" i="224"/>
  <c r="FC13" i="224"/>
  <c r="FB13" i="224"/>
  <c r="FA13" i="224"/>
  <c r="EZ13" i="224"/>
  <c r="EY13" i="224"/>
  <c r="EX13" i="224"/>
  <c r="EW13" i="224"/>
  <c r="EV13" i="224"/>
  <c r="EU13" i="224"/>
  <c r="ET13" i="224"/>
  <c r="ES13" i="224"/>
  <c r="ER13" i="224"/>
  <c r="EQ13" i="224"/>
  <c r="EP13" i="224"/>
  <c r="EO13" i="224"/>
  <c r="EN13" i="224"/>
  <c r="EM13" i="224"/>
  <c r="EL13" i="224"/>
  <c r="EK13" i="224"/>
  <c r="EJ13" i="224"/>
  <c r="EI13" i="224"/>
  <c r="EH13" i="224"/>
  <c r="EG13" i="224"/>
  <c r="EF13" i="224"/>
  <c r="EE13" i="224"/>
  <c r="ED13" i="224"/>
  <c r="EC13" i="224"/>
  <c r="EB13" i="224"/>
  <c r="EA13" i="224"/>
  <c r="DZ13" i="224"/>
  <c r="DY13" i="224"/>
  <c r="DX13" i="224"/>
  <c r="DW13" i="224"/>
  <c r="DV13" i="224"/>
  <c r="DU13" i="224"/>
  <c r="DT13" i="224"/>
  <c r="DS13" i="224"/>
  <c r="DR13" i="224"/>
  <c r="DQ13" i="224"/>
  <c r="DP13" i="224"/>
  <c r="DO13" i="224"/>
  <c r="DN13" i="224"/>
  <c r="DM13" i="224"/>
  <c r="DL13" i="224"/>
  <c r="DK13" i="224"/>
  <c r="DJ13" i="224"/>
  <c r="DI13" i="224"/>
  <c r="DH13" i="224"/>
  <c r="DG13" i="224"/>
  <c r="DF13" i="224"/>
  <c r="DE13" i="224"/>
  <c r="DD13" i="224"/>
  <c r="DC13" i="224"/>
  <c r="DB13" i="224"/>
  <c r="DA13" i="224"/>
  <c r="CZ13" i="224"/>
  <c r="CY13" i="224"/>
  <c r="CX13" i="224"/>
  <c r="CW13" i="224"/>
  <c r="CV13" i="224"/>
  <c r="CU13" i="224"/>
  <c r="CT13" i="224"/>
  <c r="CS13" i="224"/>
  <c r="CR13" i="224"/>
  <c r="CQ13" i="224"/>
  <c r="CP13" i="224"/>
  <c r="CO13" i="224"/>
  <c r="CN13" i="224"/>
  <c r="CM13" i="224"/>
  <c r="CL13" i="224"/>
  <c r="CK13" i="224"/>
  <c r="CJ13" i="224"/>
  <c r="CI13" i="224"/>
  <c r="CH13" i="224"/>
  <c r="CG13" i="224"/>
  <c r="CF13" i="224"/>
  <c r="CE13" i="224"/>
  <c r="CD13" i="224"/>
  <c r="CC13" i="224"/>
  <c r="CB13" i="224"/>
  <c r="CA13" i="224"/>
  <c r="BZ13" i="224"/>
  <c r="BY13" i="224"/>
  <c r="BX13" i="224"/>
  <c r="BW13" i="224"/>
  <c r="BV13" i="224"/>
  <c r="BU13" i="224"/>
  <c r="BT13" i="224"/>
  <c r="BS13" i="224"/>
  <c r="BR13" i="224"/>
  <c r="BQ13" i="224"/>
  <c r="BP13" i="224"/>
  <c r="BO13" i="224"/>
  <c r="BN13" i="224"/>
  <c r="BM13" i="224"/>
  <c r="BL13" i="224"/>
  <c r="BK13" i="224"/>
  <c r="BJ13" i="224"/>
  <c r="BI13" i="224"/>
  <c r="BH13" i="224"/>
  <c r="BG13" i="224"/>
  <c r="BF13" i="224"/>
  <c r="BE13" i="224"/>
  <c r="BD13" i="224"/>
  <c r="BC13" i="224"/>
  <c r="BB13" i="224"/>
  <c r="BA13" i="224"/>
  <c r="AZ13" i="224"/>
  <c r="AY13" i="224"/>
  <c r="AX13" i="224"/>
  <c r="AW13" i="224"/>
  <c r="AV13" i="224"/>
  <c r="AU13" i="224"/>
  <c r="AT13" i="224"/>
  <c r="AS13" i="224"/>
  <c r="AR13" i="224"/>
  <c r="AQ13" i="224"/>
  <c r="AP13" i="224"/>
  <c r="AO13" i="224"/>
  <c r="AN13" i="224"/>
  <c r="AM13" i="224"/>
  <c r="AL13" i="224"/>
  <c r="AK13" i="224"/>
  <c r="AJ13" i="224"/>
  <c r="AI13" i="224"/>
  <c r="AH13" i="224"/>
  <c r="AG13" i="224"/>
  <c r="AF13" i="224"/>
  <c r="AE13" i="224"/>
  <c r="AD13" i="224"/>
  <c r="AC13" i="224"/>
  <c r="AB13" i="224"/>
  <c r="AA13" i="224"/>
  <c r="Z13" i="224"/>
  <c r="Y13" i="224"/>
  <c r="X13" i="224"/>
  <c r="W13" i="224"/>
  <c r="V13" i="224"/>
  <c r="U13" i="224"/>
  <c r="T13" i="224"/>
  <c r="S13" i="224"/>
  <c r="R13" i="224"/>
  <c r="Q13" i="224"/>
  <c r="P13" i="224"/>
  <c r="O13" i="224"/>
  <c r="N13" i="224"/>
  <c r="M13" i="224"/>
  <c r="L13" i="224"/>
  <c r="K13" i="224"/>
  <c r="J13" i="224"/>
  <c r="I13" i="224"/>
  <c r="H13" i="224"/>
  <c r="G13" i="224"/>
  <c r="F13" i="224"/>
  <c r="E13" i="224"/>
  <c r="D13" i="224"/>
  <c r="C13" i="224"/>
  <c r="B13" i="224"/>
  <c r="JA12" i="224"/>
  <c r="IZ12" i="224"/>
  <c r="IY12" i="224"/>
  <c r="IX12" i="224"/>
  <c r="IW12" i="224"/>
  <c r="IV12" i="224"/>
  <c r="IU12" i="224"/>
  <c r="IT12" i="224"/>
  <c r="IS12" i="224"/>
  <c r="IR12" i="224"/>
  <c r="IQ12" i="224"/>
  <c r="IP12" i="224"/>
  <c r="IO12" i="224"/>
  <c r="IN12" i="224"/>
  <c r="IM12" i="224"/>
  <c r="IL12" i="224"/>
  <c r="IK12" i="224"/>
  <c r="IJ12" i="224"/>
  <c r="II12" i="224"/>
  <c r="IH12" i="224"/>
  <c r="IG12" i="224"/>
  <c r="IF12" i="224"/>
  <c r="IE12" i="224"/>
  <c r="ID12" i="224"/>
  <c r="IC12" i="224"/>
  <c r="IB12" i="224"/>
  <c r="IA12" i="224"/>
  <c r="HZ12" i="224"/>
  <c r="HY12" i="224"/>
  <c r="HX12" i="224"/>
  <c r="HW12" i="224"/>
  <c r="HV12" i="224"/>
  <c r="HU12" i="224"/>
  <c r="HT12" i="224"/>
  <c r="HS12" i="224"/>
  <c r="HR12" i="224"/>
  <c r="HQ12" i="224"/>
  <c r="HP12" i="224"/>
  <c r="HO12" i="224"/>
  <c r="HN12" i="224"/>
  <c r="HM12" i="224"/>
  <c r="HL12" i="224"/>
  <c r="HK12" i="224"/>
  <c r="HJ12" i="224"/>
  <c r="HI12" i="224"/>
  <c r="HH12" i="224"/>
  <c r="HG12" i="224"/>
  <c r="HF12" i="224"/>
  <c r="HE12" i="224"/>
  <c r="HD12" i="224"/>
  <c r="HC12" i="224"/>
  <c r="HB12" i="224"/>
  <c r="HA12" i="224"/>
  <c r="GZ12" i="224"/>
  <c r="GY12" i="224"/>
  <c r="GX12" i="224"/>
  <c r="GW12" i="224"/>
  <c r="GV12" i="224"/>
  <c r="GU12" i="224"/>
  <c r="GT12" i="224"/>
  <c r="GS12" i="224"/>
  <c r="GR12" i="224"/>
  <c r="GQ12" i="224"/>
  <c r="GP12" i="224"/>
  <c r="GO12" i="224"/>
  <c r="GN12" i="224"/>
  <c r="GM12" i="224"/>
  <c r="GL12" i="224"/>
  <c r="GK12" i="224"/>
  <c r="GJ12" i="224"/>
  <c r="GI12" i="224"/>
  <c r="GH12" i="224"/>
  <c r="GG12" i="224"/>
  <c r="GF12" i="224"/>
  <c r="GE12" i="224"/>
  <c r="GD12" i="224"/>
  <c r="GC12" i="224"/>
  <c r="GB12" i="224"/>
  <c r="GA12" i="224"/>
  <c r="FZ12" i="224"/>
  <c r="FY12" i="224"/>
  <c r="FX12" i="224"/>
  <c r="FW12" i="224"/>
  <c r="FV12" i="224"/>
  <c r="FU12" i="224"/>
  <c r="FT12" i="224"/>
  <c r="FS12" i="224"/>
  <c r="FR12" i="224"/>
  <c r="FQ12" i="224"/>
  <c r="FP12" i="224"/>
  <c r="FO12" i="224"/>
  <c r="FN12" i="224"/>
  <c r="FM12" i="224"/>
  <c r="FL12" i="224"/>
  <c r="FK12" i="224"/>
  <c r="FJ12" i="224"/>
  <c r="FI12" i="224"/>
  <c r="FH12" i="224"/>
  <c r="FG12" i="224"/>
  <c r="FF12" i="224"/>
  <c r="FE12" i="224"/>
  <c r="FD12" i="224"/>
  <c r="FC12" i="224"/>
  <c r="FB12" i="224"/>
  <c r="FA12" i="224"/>
  <c r="EZ12" i="224"/>
  <c r="EY12" i="224"/>
  <c r="EX12" i="224"/>
  <c r="EW12" i="224"/>
  <c r="EV12" i="224"/>
  <c r="EU12" i="224"/>
  <c r="ET12" i="224"/>
  <c r="ES12" i="224"/>
  <c r="ER12" i="224"/>
  <c r="EQ12" i="224"/>
  <c r="EP12" i="224"/>
  <c r="EO12" i="224"/>
  <c r="EN12" i="224"/>
  <c r="EM12" i="224"/>
  <c r="EL12" i="224"/>
  <c r="EK12" i="224"/>
  <c r="EJ12" i="224"/>
  <c r="EI12" i="224"/>
  <c r="EH12" i="224"/>
  <c r="EG12" i="224"/>
  <c r="EF12" i="224"/>
  <c r="EE12" i="224"/>
  <c r="ED12" i="224"/>
  <c r="EC12" i="224"/>
  <c r="EB12" i="224"/>
  <c r="EA12" i="224"/>
  <c r="DZ12" i="224"/>
  <c r="DY12" i="224"/>
  <c r="DX12" i="224"/>
  <c r="DW12" i="224"/>
  <c r="DV12" i="224"/>
  <c r="DU12" i="224"/>
  <c r="DT12" i="224"/>
  <c r="DS12" i="224"/>
  <c r="DR12" i="224"/>
  <c r="DQ12" i="224"/>
  <c r="DP12" i="224"/>
  <c r="DO12" i="224"/>
  <c r="DN12" i="224"/>
  <c r="DM12" i="224"/>
  <c r="DL12" i="224"/>
  <c r="DK12" i="224"/>
  <c r="DJ12" i="224"/>
  <c r="DI12" i="224"/>
  <c r="DH12" i="224"/>
  <c r="DG12" i="224"/>
  <c r="DF12" i="224"/>
  <c r="DE12" i="224"/>
  <c r="DD12" i="224"/>
  <c r="DC12" i="224"/>
  <c r="DB12" i="224"/>
  <c r="DA12" i="224"/>
  <c r="CZ12" i="224"/>
  <c r="CY12" i="224"/>
  <c r="CX12" i="224"/>
  <c r="CW12" i="224"/>
  <c r="CV12" i="224"/>
  <c r="CU12" i="224"/>
  <c r="CT12" i="224"/>
  <c r="CS12" i="224"/>
  <c r="CR12" i="224"/>
  <c r="CQ12" i="224"/>
  <c r="CP12" i="224"/>
  <c r="CO12" i="224"/>
  <c r="CN12" i="224"/>
  <c r="CM12" i="224"/>
  <c r="CL12" i="224"/>
  <c r="CK12" i="224"/>
  <c r="CJ12" i="224"/>
  <c r="CI12" i="224"/>
  <c r="CH12" i="224"/>
  <c r="CG12" i="224"/>
  <c r="CF12" i="224"/>
  <c r="CE12" i="224"/>
  <c r="CD12" i="224"/>
  <c r="CC12" i="224"/>
  <c r="CB12" i="224"/>
  <c r="CA12" i="224"/>
  <c r="BZ12" i="224"/>
  <c r="BY12" i="224"/>
  <c r="BX12" i="224"/>
  <c r="BW12" i="224"/>
  <c r="BV12" i="224"/>
  <c r="BU12" i="224"/>
  <c r="BT12" i="224"/>
  <c r="BS12" i="224"/>
  <c r="BR12" i="224"/>
  <c r="BQ12" i="224"/>
  <c r="BP12" i="224"/>
  <c r="BO12" i="224"/>
  <c r="BN12" i="224"/>
  <c r="BM12" i="224"/>
  <c r="BL12" i="224"/>
  <c r="BK12" i="224"/>
  <c r="BJ12" i="224"/>
  <c r="BI12" i="224"/>
  <c r="BH12" i="224"/>
  <c r="BG12" i="224"/>
  <c r="BF12" i="224"/>
  <c r="BE12" i="224"/>
  <c r="BD12" i="224"/>
  <c r="BC12" i="224"/>
  <c r="BB12" i="224"/>
  <c r="BA12" i="224"/>
  <c r="AZ12" i="224"/>
  <c r="AY12" i="224"/>
  <c r="AX12" i="224"/>
  <c r="AW12" i="224"/>
  <c r="AV12" i="224"/>
  <c r="AU12" i="224"/>
  <c r="AT12" i="224"/>
  <c r="AS12" i="224"/>
  <c r="AR12" i="224"/>
  <c r="AQ12" i="224"/>
  <c r="AP12" i="224"/>
  <c r="AO12" i="224"/>
  <c r="AN12" i="224"/>
  <c r="AM12" i="224"/>
  <c r="AL12" i="224"/>
  <c r="AK12" i="224"/>
  <c r="AJ12" i="224"/>
  <c r="AI12" i="224"/>
  <c r="AH12" i="224"/>
  <c r="AG12" i="224"/>
  <c r="AF12" i="224"/>
  <c r="AE12" i="224"/>
  <c r="AD12" i="224"/>
  <c r="AC12" i="224"/>
  <c r="AB12" i="224"/>
  <c r="AA12" i="224"/>
  <c r="Z12" i="224"/>
  <c r="Y12" i="224"/>
  <c r="X12" i="224"/>
  <c r="W12" i="224"/>
  <c r="V12" i="224"/>
  <c r="U12" i="224"/>
  <c r="T12" i="224"/>
  <c r="S12" i="224"/>
  <c r="R12" i="224"/>
  <c r="Q12" i="224"/>
  <c r="P12" i="224"/>
  <c r="O12" i="224"/>
  <c r="N12" i="224"/>
  <c r="M12" i="224"/>
  <c r="L12" i="224"/>
  <c r="K12" i="224"/>
  <c r="J12" i="224"/>
  <c r="I12" i="224"/>
  <c r="H12" i="224"/>
  <c r="G12" i="224"/>
  <c r="F12" i="224"/>
  <c r="E12" i="224"/>
  <c r="D12" i="224"/>
  <c r="C12" i="224"/>
  <c r="B12" i="224"/>
  <c r="JA10" i="224"/>
  <c r="IZ10" i="224"/>
  <c r="IY10" i="224"/>
  <c r="IX10" i="224"/>
  <c r="IW10" i="224"/>
  <c r="IV10" i="224"/>
  <c r="IU10" i="224"/>
  <c r="IT10" i="224"/>
  <c r="IS10" i="224"/>
  <c r="IR10" i="224"/>
  <c r="IQ10" i="224"/>
  <c r="IP10" i="224"/>
  <c r="IO10" i="224"/>
  <c r="IN10" i="224"/>
  <c r="IM10" i="224"/>
  <c r="IL10" i="224"/>
  <c r="IK10" i="224"/>
  <c r="IJ10" i="224"/>
  <c r="II10" i="224"/>
  <c r="IH10" i="224"/>
  <c r="IG10" i="224"/>
  <c r="IF10" i="224"/>
  <c r="IE10" i="224"/>
  <c r="ID10" i="224"/>
  <c r="IC10" i="224"/>
  <c r="IB10" i="224"/>
  <c r="IA10" i="224"/>
  <c r="HZ10" i="224"/>
  <c r="HY10" i="224"/>
  <c r="HX10" i="224"/>
  <c r="HW10" i="224"/>
  <c r="HV10" i="224"/>
  <c r="HU10" i="224"/>
  <c r="HT10" i="224"/>
  <c r="HS10" i="224"/>
  <c r="HR10" i="224"/>
  <c r="HQ10" i="224"/>
  <c r="HP10" i="224"/>
  <c r="HO10" i="224"/>
  <c r="HN10" i="224"/>
  <c r="HM10" i="224"/>
  <c r="HL10" i="224"/>
  <c r="HK10" i="224"/>
  <c r="HJ10" i="224"/>
  <c r="HI10" i="224"/>
  <c r="HH10" i="224"/>
  <c r="HG10" i="224"/>
  <c r="HF10" i="224"/>
  <c r="HE10" i="224"/>
  <c r="HD10" i="224"/>
  <c r="HC10" i="224"/>
  <c r="HB10" i="224"/>
  <c r="HA10" i="224"/>
  <c r="GZ10" i="224"/>
  <c r="GY10" i="224"/>
  <c r="GX10" i="224"/>
  <c r="GW10" i="224"/>
  <c r="GV10" i="224"/>
  <c r="GU10" i="224"/>
  <c r="GT10" i="224"/>
  <c r="GS10" i="224"/>
  <c r="GR10" i="224"/>
  <c r="GQ10" i="224"/>
  <c r="GP10" i="224"/>
  <c r="GO10" i="224"/>
  <c r="GN10" i="224"/>
  <c r="GM10" i="224"/>
  <c r="GL10" i="224"/>
  <c r="GK10" i="224"/>
  <c r="GJ10" i="224"/>
  <c r="GI10" i="224"/>
  <c r="GH10" i="224"/>
  <c r="GG10" i="224"/>
  <c r="GF10" i="224"/>
  <c r="GE10" i="224"/>
  <c r="GD10" i="224"/>
  <c r="GC10" i="224"/>
  <c r="GB10" i="224"/>
  <c r="GA10" i="224"/>
  <c r="FZ10" i="224"/>
  <c r="FY10" i="224"/>
  <c r="FX10" i="224"/>
  <c r="FW10" i="224"/>
  <c r="FV10" i="224"/>
  <c r="FU10" i="224"/>
  <c r="FT10" i="224"/>
  <c r="FS10" i="224"/>
  <c r="FR10" i="224"/>
  <c r="FQ10" i="224"/>
  <c r="FP10" i="224"/>
  <c r="FO10" i="224"/>
  <c r="FN10" i="224"/>
  <c r="FM10" i="224"/>
  <c r="FL10" i="224"/>
  <c r="FK10" i="224"/>
  <c r="FJ10" i="224"/>
  <c r="FI10" i="224"/>
  <c r="FH10" i="224"/>
  <c r="FG10" i="224"/>
  <c r="FF10" i="224"/>
  <c r="FE10" i="224"/>
  <c r="FD10" i="224"/>
  <c r="FC10" i="224"/>
  <c r="FB10" i="224"/>
  <c r="FA10" i="224"/>
  <c r="EZ10" i="224"/>
  <c r="EY10" i="224"/>
  <c r="EX10" i="224"/>
  <c r="EW10" i="224"/>
  <c r="EV10" i="224"/>
  <c r="EU10" i="224"/>
  <c r="ET10" i="224"/>
  <c r="ES10" i="224"/>
  <c r="ER10" i="224"/>
  <c r="EQ10" i="224"/>
  <c r="EP10" i="224"/>
  <c r="EO10" i="224"/>
  <c r="EN10" i="224"/>
  <c r="EM10" i="224"/>
  <c r="EL10" i="224"/>
  <c r="EK10" i="224"/>
  <c r="EJ10" i="224"/>
  <c r="EI10" i="224"/>
  <c r="EH10" i="224"/>
  <c r="EG10" i="224"/>
  <c r="EF10" i="224"/>
  <c r="EE10" i="224"/>
  <c r="ED10" i="224"/>
  <c r="EC10" i="224"/>
  <c r="EB10" i="224"/>
  <c r="EA10" i="224"/>
  <c r="DZ10" i="224"/>
  <c r="DY10" i="224"/>
  <c r="DX10" i="224"/>
  <c r="DW10" i="224"/>
  <c r="DV10" i="224"/>
  <c r="DU10" i="224"/>
  <c r="DT10" i="224"/>
  <c r="DS10" i="224"/>
  <c r="DR10" i="224"/>
  <c r="DQ10" i="224"/>
  <c r="DP10" i="224"/>
  <c r="DO10" i="224"/>
  <c r="DN10" i="224"/>
  <c r="DM10" i="224"/>
  <c r="DL10" i="224"/>
  <c r="DK10" i="224"/>
  <c r="DJ10" i="224"/>
  <c r="DI10" i="224"/>
  <c r="DH10" i="224"/>
  <c r="DG10" i="224"/>
  <c r="DF10" i="224"/>
  <c r="DE10" i="224"/>
  <c r="DD10" i="224"/>
  <c r="DC10" i="224"/>
  <c r="DB10" i="224"/>
  <c r="DA10" i="224"/>
  <c r="CZ10" i="224"/>
  <c r="CY10" i="224"/>
  <c r="CX10" i="224"/>
  <c r="CW10" i="224"/>
  <c r="CV10" i="224"/>
  <c r="CU10" i="224"/>
  <c r="CT10" i="224"/>
  <c r="CS10" i="224"/>
  <c r="CR10" i="224"/>
  <c r="CQ10" i="224"/>
  <c r="CP10" i="224"/>
  <c r="CO10" i="224"/>
  <c r="CN10" i="224"/>
  <c r="CM10" i="224"/>
  <c r="CL10" i="224"/>
  <c r="CK10" i="224"/>
  <c r="CJ10" i="224"/>
  <c r="CI10" i="224"/>
  <c r="CH10" i="224"/>
  <c r="CG10" i="224"/>
  <c r="CF10" i="224"/>
  <c r="CE10" i="224"/>
  <c r="CD10" i="224"/>
  <c r="CC10" i="224"/>
  <c r="CB10" i="224"/>
  <c r="CA10" i="224"/>
  <c r="BZ10" i="224"/>
  <c r="BY10" i="224"/>
  <c r="BX10" i="224"/>
  <c r="BW10" i="224"/>
  <c r="BV10" i="224"/>
  <c r="BU10" i="224"/>
  <c r="BT10" i="224"/>
  <c r="BS10" i="224"/>
  <c r="BR10" i="224"/>
  <c r="BQ10" i="224"/>
  <c r="BP10" i="224"/>
  <c r="BO10" i="224"/>
  <c r="BN10" i="224"/>
  <c r="BM10" i="224"/>
  <c r="BL10" i="224"/>
  <c r="BK10" i="224"/>
  <c r="BJ10" i="224"/>
  <c r="BI10" i="224"/>
  <c r="BH10" i="224"/>
  <c r="BG10" i="224"/>
  <c r="BF10" i="224"/>
  <c r="BE10" i="224"/>
  <c r="BD10" i="224"/>
  <c r="BC10" i="224"/>
  <c r="BB10" i="224"/>
  <c r="BA10" i="224"/>
  <c r="AZ10" i="224"/>
  <c r="AY10" i="224"/>
  <c r="AX10" i="224"/>
  <c r="AW10" i="224"/>
  <c r="AV10" i="224"/>
  <c r="AU10" i="224"/>
  <c r="AT10" i="224"/>
  <c r="AS10" i="224"/>
  <c r="AR10" i="224"/>
  <c r="AQ10" i="224"/>
  <c r="AP10" i="224"/>
  <c r="AO10" i="224"/>
  <c r="AN10" i="224"/>
  <c r="AM10" i="224"/>
  <c r="AL10" i="224"/>
  <c r="AK10" i="224"/>
  <c r="AJ10" i="224"/>
  <c r="AI10" i="224"/>
  <c r="AH10" i="224"/>
  <c r="AG10" i="224"/>
  <c r="AF10" i="224"/>
  <c r="AE10" i="224"/>
  <c r="AD10" i="224"/>
  <c r="AC10" i="224"/>
  <c r="AB10" i="224"/>
  <c r="AA10" i="224"/>
  <c r="Z10" i="224"/>
  <c r="Y10" i="224"/>
  <c r="X10" i="224"/>
  <c r="W10" i="224"/>
  <c r="V10" i="224"/>
  <c r="U10" i="224"/>
  <c r="T10" i="224"/>
  <c r="S10" i="224"/>
  <c r="R10" i="224"/>
  <c r="Q10" i="224"/>
  <c r="P10" i="224"/>
  <c r="O10" i="224"/>
  <c r="N10" i="224"/>
  <c r="M10" i="224"/>
  <c r="L10" i="224"/>
  <c r="K10" i="224"/>
  <c r="J10" i="224"/>
  <c r="I10" i="224"/>
  <c r="H10" i="224"/>
  <c r="G10" i="224"/>
  <c r="F10" i="224"/>
  <c r="E10" i="224"/>
  <c r="D10" i="224"/>
  <c r="C10" i="224"/>
  <c r="B10" i="224"/>
  <c r="JA9" i="224"/>
  <c r="IZ9" i="224"/>
  <c r="IY9" i="224"/>
  <c r="IX9" i="224"/>
  <c r="IW9" i="224"/>
  <c r="IV9" i="224"/>
  <c r="IU9" i="224"/>
  <c r="IT9" i="224"/>
  <c r="IS9" i="224"/>
  <c r="IR9" i="224"/>
  <c r="IQ9" i="224"/>
  <c r="IP9" i="224"/>
  <c r="IO9" i="224"/>
  <c r="IN9" i="224"/>
  <c r="IM9" i="224"/>
  <c r="IL9" i="224"/>
  <c r="IK9" i="224"/>
  <c r="IJ9" i="224"/>
  <c r="II9" i="224"/>
  <c r="IH9" i="224"/>
  <c r="IG9" i="224"/>
  <c r="IF9" i="224"/>
  <c r="IE9" i="224"/>
  <c r="ID9" i="224"/>
  <c r="IC9" i="224"/>
  <c r="IB9" i="224"/>
  <c r="IA9" i="224"/>
  <c r="HZ9" i="224"/>
  <c r="HY9" i="224"/>
  <c r="HX9" i="224"/>
  <c r="HW9" i="224"/>
  <c r="HV9" i="224"/>
  <c r="HU9" i="224"/>
  <c r="HT9" i="224"/>
  <c r="HS9" i="224"/>
  <c r="HR9" i="224"/>
  <c r="HQ9" i="224"/>
  <c r="HP9" i="224"/>
  <c r="HO9" i="224"/>
  <c r="HN9" i="224"/>
  <c r="HM9" i="224"/>
  <c r="HL9" i="224"/>
  <c r="HK9" i="224"/>
  <c r="HJ9" i="224"/>
  <c r="HI9" i="224"/>
  <c r="HH9" i="224"/>
  <c r="HG9" i="224"/>
  <c r="HF9" i="224"/>
  <c r="HE9" i="224"/>
  <c r="HD9" i="224"/>
  <c r="HC9" i="224"/>
  <c r="HB9" i="224"/>
  <c r="HA9" i="224"/>
  <c r="GZ9" i="224"/>
  <c r="GY9" i="224"/>
  <c r="GX9" i="224"/>
  <c r="GW9" i="224"/>
  <c r="GV9" i="224"/>
  <c r="GU9" i="224"/>
  <c r="GT9" i="224"/>
  <c r="GS9" i="224"/>
  <c r="GR9" i="224"/>
  <c r="GQ9" i="224"/>
  <c r="GP9" i="224"/>
  <c r="GO9" i="224"/>
  <c r="GN9" i="224"/>
  <c r="GM9" i="224"/>
  <c r="GL9" i="224"/>
  <c r="GK9" i="224"/>
  <c r="GJ9" i="224"/>
  <c r="GI9" i="224"/>
  <c r="GH9" i="224"/>
  <c r="GG9" i="224"/>
  <c r="GF9" i="224"/>
  <c r="GE9" i="224"/>
  <c r="GD9" i="224"/>
  <c r="GC9" i="224"/>
  <c r="GB9" i="224"/>
  <c r="GA9" i="224"/>
  <c r="FZ9" i="224"/>
  <c r="FY9" i="224"/>
  <c r="FX9" i="224"/>
  <c r="FW9" i="224"/>
  <c r="FV9" i="224"/>
  <c r="FU9" i="224"/>
  <c r="FT9" i="224"/>
  <c r="FS9" i="224"/>
  <c r="FR9" i="224"/>
  <c r="FQ9" i="224"/>
  <c r="FP9" i="224"/>
  <c r="FO9" i="224"/>
  <c r="FN9" i="224"/>
  <c r="FM9" i="224"/>
  <c r="FL9" i="224"/>
  <c r="FK9" i="224"/>
  <c r="FJ9" i="224"/>
  <c r="FI9" i="224"/>
  <c r="FH9" i="224"/>
  <c r="FG9" i="224"/>
  <c r="FF9" i="224"/>
  <c r="FE9" i="224"/>
  <c r="FD9" i="224"/>
  <c r="FC9" i="224"/>
  <c r="FB9" i="224"/>
  <c r="FA9" i="224"/>
  <c r="EZ9" i="224"/>
  <c r="EY9" i="224"/>
  <c r="EX9" i="224"/>
  <c r="EW9" i="224"/>
  <c r="EV9" i="224"/>
  <c r="EU9" i="224"/>
  <c r="ET9" i="224"/>
  <c r="ES9" i="224"/>
  <c r="ER9" i="224"/>
  <c r="EQ9" i="224"/>
  <c r="EP9" i="224"/>
  <c r="EO9" i="224"/>
  <c r="EN9" i="224"/>
  <c r="EM9" i="224"/>
  <c r="EL9" i="224"/>
  <c r="EK9" i="224"/>
  <c r="EJ9" i="224"/>
  <c r="EI9" i="224"/>
  <c r="EH9" i="224"/>
  <c r="EG9" i="224"/>
  <c r="EF9" i="224"/>
  <c r="EE9" i="224"/>
  <c r="ED9" i="224"/>
  <c r="EC9" i="224"/>
  <c r="EB9" i="224"/>
  <c r="EA9" i="224"/>
  <c r="DZ9" i="224"/>
  <c r="DY9" i="224"/>
  <c r="DX9" i="224"/>
  <c r="DW9" i="224"/>
  <c r="DV9" i="224"/>
  <c r="DU9" i="224"/>
  <c r="DT9" i="224"/>
  <c r="DS9" i="224"/>
  <c r="DR9" i="224"/>
  <c r="DQ9" i="224"/>
  <c r="DP9" i="224"/>
  <c r="DO9" i="224"/>
  <c r="DN9" i="224"/>
  <c r="DM9" i="224"/>
  <c r="DL9" i="224"/>
  <c r="DK9" i="224"/>
  <c r="DJ9" i="224"/>
  <c r="DI9" i="224"/>
  <c r="DH9" i="224"/>
  <c r="DG9" i="224"/>
  <c r="DF9" i="224"/>
  <c r="DE9" i="224"/>
  <c r="DD9" i="224"/>
  <c r="DC9" i="224"/>
  <c r="DB9" i="224"/>
  <c r="DA9" i="224"/>
  <c r="CZ9" i="224"/>
  <c r="CY9" i="224"/>
  <c r="CX9" i="224"/>
  <c r="CW9" i="224"/>
  <c r="CV9" i="224"/>
  <c r="CU9" i="224"/>
  <c r="CT9" i="224"/>
  <c r="CS9" i="224"/>
  <c r="CR9" i="224"/>
  <c r="CQ9" i="224"/>
  <c r="CP9" i="224"/>
  <c r="CO9" i="224"/>
  <c r="CN9" i="224"/>
  <c r="CM9" i="224"/>
  <c r="CL9" i="224"/>
  <c r="CK9" i="224"/>
  <c r="CJ9" i="224"/>
  <c r="CI9" i="224"/>
  <c r="CH9" i="224"/>
  <c r="CG9" i="224"/>
  <c r="CF9" i="224"/>
  <c r="CE9" i="224"/>
  <c r="CD9" i="224"/>
  <c r="CC9" i="224"/>
  <c r="CB9" i="224"/>
  <c r="CA9" i="224"/>
  <c r="BZ9" i="224"/>
  <c r="BY9" i="224"/>
  <c r="BX9" i="224"/>
  <c r="BW9" i="224"/>
  <c r="BV9" i="224"/>
  <c r="BU9" i="224"/>
  <c r="BT9" i="224"/>
  <c r="BS9" i="224"/>
  <c r="BR9" i="224"/>
  <c r="BQ9" i="224"/>
  <c r="BP9" i="224"/>
  <c r="BO9" i="224"/>
  <c r="BN9" i="224"/>
  <c r="BM9" i="224"/>
  <c r="BL9" i="224"/>
  <c r="BK9" i="224"/>
  <c r="BJ9" i="224"/>
  <c r="BI9" i="224"/>
  <c r="BH9" i="224"/>
  <c r="BG9" i="224"/>
  <c r="BF9" i="224"/>
  <c r="BE9" i="224"/>
  <c r="BD9" i="224"/>
  <c r="BC9" i="224"/>
  <c r="BB9" i="224"/>
  <c r="BA9" i="224"/>
  <c r="AZ9" i="224"/>
  <c r="AY9" i="224"/>
  <c r="AX9" i="224"/>
  <c r="AW9" i="224"/>
  <c r="AV9" i="224"/>
  <c r="AU9" i="224"/>
  <c r="AT9" i="224"/>
  <c r="AS9" i="224"/>
  <c r="AR9" i="224"/>
  <c r="AQ9" i="224"/>
  <c r="AP9" i="224"/>
  <c r="AO9" i="224"/>
  <c r="AN9" i="224"/>
  <c r="AM9" i="224"/>
  <c r="AL9" i="224"/>
  <c r="AK9" i="224"/>
  <c r="AJ9" i="224"/>
  <c r="AI9" i="224"/>
  <c r="AH9" i="224"/>
  <c r="AG9" i="224"/>
  <c r="AF9" i="224"/>
  <c r="AE9" i="224"/>
  <c r="AD9" i="224"/>
  <c r="AC9" i="224"/>
  <c r="AB9" i="224"/>
  <c r="AA9" i="224"/>
  <c r="Z9" i="224"/>
  <c r="Y9" i="224"/>
  <c r="X9" i="224"/>
  <c r="W9" i="224"/>
  <c r="V9" i="224"/>
  <c r="U9" i="224"/>
  <c r="T9" i="224"/>
  <c r="S9" i="224"/>
  <c r="R9" i="224"/>
  <c r="Q9" i="224"/>
  <c r="P9" i="224"/>
  <c r="O9" i="224"/>
  <c r="N9" i="224"/>
  <c r="M9" i="224"/>
  <c r="L9" i="224"/>
  <c r="K9" i="224"/>
  <c r="J9" i="224"/>
  <c r="I9" i="224"/>
  <c r="H9" i="224"/>
  <c r="G9" i="224"/>
  <c r="F9" i="224"/>
  <c r="E9" i="224"/>
  <c r="D9" i="224"/>
  <c r="C9" i="224"/>
  <c r="B9" i="224"/>
  <c r="JA7" i="224"/>
  <c r="IZ7" i="224"/>
  <c r="IY7" i="224"/>
  <c r="IX7" i="224"/>
  <c r="IW7" i="224"/>
  <c r="IV7" i="224"/>
  <c r="IU7" i="224"/>
  <c r="IT7" i="224"/>
  <c r="IS7" i="224"/>
  <c r="IR7" i="224"/>
  <c r="IQ7" i="224"/>
  <c r="IP7" i="224"/>
  <c r="IO7" i="224"/>
  <c r="IN7" i="224"/>
  <c r="IM7" i="224"/>
  <c r="IL7" i="224"/>
  <c r="IK7" i="224"/>
  <c r="IJ7" i="224"/>
  <c r="II7" i="224"/>
  <c r="IH7" i="224"/>
  <c r="IG7" i="224"/>
  <c r="IF7" i="224"/>
  <c r="IE7" i="224"/>
  <c r="ID7" i="224"/>
  <c r="IC7" i="224"/>
  <c r="IB7" i="224"/>
  <c r="IA7" i="224"/>
  <c r="HZ7" i="224"/>
  <c r="HY7" i="224"/>
  <c r="HX7" i="224"/>
  <c r="HW7" i="224"/>
  <c r="HV7" i="224"/>
  <c r="HU7" i="224"/>
  <c r="HT7" i="224"/>
  <c r="HS7" i="224"/>
  <c r="HR7" i="224"/>
  <c r="HQ7" i="224"/>
  <c r="HP7" i="224"/>
  <c r="HO7" i="224"/>
  <c r="HN7" i="224"/>
  <c r="HM7" i="224"/>
  <c r="HL7" i="224"/>
  <c r="HK7" i="224"/>
  <c r="HJ7" i="224"/>
  <c r="HI7" i="224"/>
  <c r="HH7" i="224"/>
  <c r="HG7" i="224"/>
  <c r="HF7" i="224"/>
  <c r="HE7" i="224"/>
  <c r="HD7" i="224"/>
  <c r="HC7" i="224"/>
  <c r="HB7" i="224"/>
  <c r="HA7" i="224"/>
  <c r="GZ7" i="224"/>
  <c r="GY7" i="224"/>
  <c r="GX7" i="224"/>
  <c r="GW7" i="224"/>
  <c r="GV7" i="224"/>
  <c r="GU7" i="224"/>
  <c r="GT7" i="224"/>
  <c r="GS7" i="224"/>
  <c r="GR7" i="224"/>
  <c r="GQ7" i="224"/>
  <c r="GP7" i="224"/>
  <c r="GO7" i="224"/>
  <c r="GN7" i="224"/>
  <c r="GM7" i="224"/>
  <c r="GL7" i="224"/>
  <c r="GK7" i="224"/>
  <c r="GJ7" i="224"/>
  <c r="GI7" i="224"/>
  <c r="GH7" i="224"/>
  <c r="GG7" i="224"/>
  <c r="GF7" i="224"/>
  <c r="GE7" i="224"/>
  <c r="GD7" i="224"/>
  <c r="GC7" i="224"/>
  <c r="GB7" i="224"/>
  <c r="GA7" i="224"/>
  <c r="FZ7" i="224"/>
  <c r="FY7" i="224"/>
  <c r="FX7" i="224"/>
  <c r="FW7" i="224"/>
  <c r="FV7" i="224"/>
  <c r="FU7" i="224"/>
  <c r="FT7" i="224"/>
  <c r="FS7" i="224"/>
  <c r="FR7" i="224"/>
  <c r="FQ7" i="224"/>
  <c r="FP7" i="224"/>
  <c r="FO7" i="224"/>
  <c r="FN7" i="224"/>
  <c r="FM7" i="224"/>
  <c r="FL7" i="224"/>
  <c r="FK7" i="224"/>
  <c r="FJ7" i="224"/>
  <c r="FI7" i="224"/>
  <c r="FH7" i="224"/>
  <c r="FG7" i="224"/>
  <c r="FF7" i="224"/>
  <c r="FE7" i="224"/>
  <c r="FD7" i="224"/>
  <c r="FC7" i="224"/>
  <c r="FB7" i="224"/>
  <c r="FA7" i="224"/>
  <c r="EZ7" i="224"/>
  <c r="EY7" i="224"/>
  <c r="EX7" i="224"/>
  <c r="EW7" i="224"/>
  <c r="EV7" i="224"/>
  <c r="EU7" i="224"/>
  <c r="ET7" i="224"/>
  <c r="ES7" i="224"/>
  <c r="ER7" i="224"/>
  <c r="EQ7" i="224"/>
  <c r="EP7" i="224"/>
  <c r="EO7" i="224"/>
  <c r="EN7" i="224"/>
  <c r="EM7" i="224"/>
  <c r="EL7" i="224"/>
  <c r="EK7" i="224"/>
  <c r="EJ7" i="224"/>
  <c r="EI7" i="224"/>
  <c r="EH7" i="224"/>
  <c r="EG7" i="224"/>
  <c r="EF7" i="224"/>
  <c r="EE7" i="224"/>
  <c r="ED7" i="224"/>
  <c r="EC7" i="224"/>
  <c r="EB7" i="224"/>
  <c r="EA7" i="224"/>
  <c r="DZ7" i="224"/>
  <c r="DY7" i="224"/>
  <c r="DX7" i="224"/>
  <c r="DW7" i="224"/>
  <c r="DV7" i="224"/>
  <c r="DU7" i="224"/>
  <c r="DT7" i="224"/>
  <c r="DS7" i="224"/>
  <c r="DR7" i="224"/>
  <c r="DQ7" i="224"/>
  <c r="DP7" i="224"/>
  <c r="DO7" i="224"/>
  <c r="DN7" i="224"/>
  <c r="DM7" i="224"/>
  <c r="DL7" i="224"/>
  <c r="DK7" i="224"/>
  <c r="DJ7" i="224"/>
  <c r="DI7" i="224"/>
  <c r="DH7" i="224"/>
  <c r="DG7" i="224"/>
  <c r="DF7" i="224"/>
  <c r="DE7" i="224"/>
  <c r="DD7" i="224"/>
  <c r="DC7" i="224"/>
  <c r="DB7" i="224"/>
  <c r="DA7" i="224"/>
  <c r="CZ7" i="224"/>
  <c r="CY7" i="224"/>
  <c r="CX7" i="224"/>
  <c r="CW7" i="224"/>
  <c r="CV7" i="224"/>
  <c r="CU7" i="224"/>
  <c r="CT7" i="224"/>
  <c r="CS7" i="224"/>
  <c r="CR7" i="224"/>
  <c r="CQ7" i="224"/>
  <c r="CP7" i="224"/>
  <c r="CO7" i="224"/>
  <c r="CN7" i="224"/>
  <c r="CM7" i="224"/>
  <c r="CL7" i="224"/>
  <c r="CK7" i="224"/>
  <c r="CJ7" i="224"/>
  <c r="CI7" i="224"/>
  <c r="CH7" i="224"/>
  <c r="CG7" i="224"/>
  <c r="CF7" i="224"/>
  <c r="CE7" i="224"/>
  <c r="CD7" i="224"/>
  <c r="CC7" i="224"/>
  <c r="CB7" i="224"/>
  <c r="CA7" i="224"/>
  <c r="BZ7" i="224"/>
  <c r="BY7" i="224"/>
  <c r="BX7" i="224"/>
  <c r="BW7" i="224"/>
  <c r="BV7" i="224"/>
  <c r="BU7" i="224"/>
  <c r="BT7" i="224"/>
  <c r="BS7" i="224"/>
  <c r="BR7" i="224"/>
  <c r="BQ7" i="224"/>
  <c r="BP7" i="224"/>
  <c r="BO7" i="224"/>
  <c r="BN7" i="224"/>
  <c r="BM7" i="224"/>
  <c r="BL7" i="224"/>
  <c r="BK7" i="224"/>
  <c r="BJ7" i="224"/>
  <c r="BI7" i="224"/>
  <c r="BH7" i="224"/>
  <c r="BG7" i="224"/>
  <c r="BF7" i="224"/>
  <c r="BE7" i="224"/>
  <c r="BD7" i="224"/>
  <c r="BC7" i="224"/>
  <c r="BB7" i="224"/>
  <c r="BA7" i="224"/>
  <c r="AZ7" i="224"/>
  <c r="AY7" i="224"/>
  <c r="AX7" i="224"/>
  <c r="AW7" i="224"/>
  <c r="AV7" i="224"/>
  <c r="AU7" i="224"/>
  <c r="AT7" i="224"/>
  <c r="AS7" i="224"/>
  <c r="AR7" i="224"/>
  <c r="AQ7" i="224"/>
  <c r="AP7" i="224"/>
  <c r="AO7" i="224"/>
  <c r="AN7" i="224"/>
  <c r="AM7" i="224"/>
  <c r="AL7" i="224"/>
  <c r="AK7" i="224"/>
  <c r="AJ7" i="224"/>
  <c r="AI7" i="224"/>
  <c r="AH7" i="224"/>
  <c r="AG7" i="224"/>
  <c r="AF7" i="224"/>
  <c r="AE7" i="224"/>
  <c r="AD7" i="224"/>
  <c r="AC7" i="224"/>
  <c r="AB7" i="224"/>
  <c r="AA7" i="224"/>
  <c r="Z7" i="224"/>
  <c r="Y7" i="224"/>
  <c r="X7" i="224"/>
  <c r="W7" i="224"/>
  <c r="V7" i="224"/>
  <c r="U7" i="224"/>
  <c r="T7" i="224"/>
  <c r="S7" i="224"/>
  <c r="R7" i="224"/>
  <c r="Q7" i="224"/>
  <c r="P7" i="224"/>
  <c r="O7" i="224"/>
  <c r="N7" i="224"/>
  <c r="M7" i="224"/>
  <c r="L7" i="224"/>
  <c r="K7" i="224"/>
  <c r="J7" i="224"/>
  <c r="I7" i="224"/>
  <c r="H7" i="224"/>
  <c r="G7" i="224"/>
  <c r="F7" i="224"/>
  <c r="E7" i="224"/>
  <c r="D7" i="224"/>
  <c r="C7" i="224"/>
  <c r="B7" i="224"/>
  <c r="JA6" i="224"/>
  <c r="IZ6" i="224"/>
  <c r="IY6" i="224"/>
  <c r="IX6" i="224"/>
  <c r="IW6" i="224"/>
  <c r="IV6" i="224"/>
  <c r="IU6" i="224"/>
  <c r="IT6" i="224"/>
  <c r="IS6" i="224"/>
  <c r="IR6" i="224"/>
  <c r="IQ6" i="224"/>
  <c r="IP6" i="224"/>
  <c r="IO6" i="224"/>
  <c r="IN6" i="224"/>
  <c r="IM6" i="224"/>
  <c r="IL6" i="224"/>
  <c r="IK6" i="224"/>
  <c r="IJ6" i="224"/>
  <c r="II6" i="224"/>
  <c r="IH6" i="224"/>
  <c r="IG6" i="224"/>
  <c r="IF6" i="224"/>
  <c r="IE6" i="224"/>
  <c r="ID6" i="224"/>
  <c r="IC6" i="224"/>
  <c r="IB6" i="224"/>
  <c r="IA6" i="224"/>
  <c r="HZ6" i="224"/>
  <c r="HY6" i="224"/>
  <c r="HX6" i="224"/>
  <c r="HW6" i="224"/>
  <c r="HV6" i="224"/>
  <c r="HU6" i="224"/>
  <c r="HT6" i="224"/>
  <c r="HS6" i="224"/>
  <c r="HR6" i="224"/>
  <c r="HQ6" i="224"/>
  <c r="HP6" i="224"/>
  <c r="HO6" i="224"/>
  <c r="HN6" i="224"/>
  <c r="HM6" i="224"/>
  <c r="HL6" i="224"/>
  <c r="HK6" i="224"/>
  <c r="HJ6" i="224"/>
  <c r="HI6" i="224"/>
  <c r="HH6" i="224"/>
  <c r="HG6" i="224"/>
  <c r="HF6" i="224"/>
  <c r="HE6" i="224"/>
  <c r="HD6" i="224"/>
  <c r="HC6" i="224"/>
  <c r="HB6" i="224"/>
  <c r="HA6" i="224"/>
  <c r="GZ6" i="224"/>
  <c r="GY6" i="224"/>
  <c r="GX6" i="224"/>
  <c r="GW6" i="224"/>
  <c r="GV6" i="224"/>
  <c r="GU6" i="224"/>
  <c r="GT6" i="224"/>
  <c r="GS6" i="224"/>
  <c r="GR6" i="224"/>
  <c r="GQ6" i="224"/>
  <c r="GP6" i="224"/>
  <c r="GO6" i="224"/>
  <c r="GN6" i="224"/>
  <c r="GM6" i="224"/>
  <c r="GL6" i="224"/>
  <c r="GK6" i="224"/>
  <c r="GJ6" i="224"/>
  <c r="GI6" i="224"/>
  <c r="GH6" i="224"/>
  <c r="GG6" i="224"/>
  <c r="GF6" i="224"/>
  <c r="GE6" i="224"/>
  <c r="GD6" i="224"/>
  <c r="GC6" i="224"/>
  <c r="GB6" i="224"/>
  <c r="GA6" i="224"/>
  <c r="FZ6" i="224"/>
  <c r="FY6" i="224"/>
  <c r="FX6" i="224"/>
  <c r="FW6" i="224"/>
  <c r="FV6" i="224"/>
  <c r="FU6" i="224"/>
  <c r="FT6" i="224"/>
  <c r="FS6" i="224"/>
  <c r="FR6" i="224"/>
  <c r="FQ6" i="224"/>
  <c r="FP6" i="224"/>
  <c r="FO6" i="224"/>
  <c r="FN6" i="224"/>
  <c r="FM6" i="224"/>
  <c r="FL6" i="224"/>
  <c r="FK6" i="224"/>
  <c r="FJ6" i="224"/>
  <c r="FI6" i="224"/>
  <c r="FH6" i="224"/>
  <c r="FG6" i="224"/>
  <c r="FF6" i="224"/>
  <c r="FE6" i="224"/>
  <c r="FD6" i="224"/>
  <c r="FC6" i="224"/>
  <c r="FB6" i="224"/>
  <c r="FA6" i="224"/>
  <c r="EZ6" i="224"/>
  <c r="EY6" i="224"/>
  <c r="EX6" i="224"/>
  <c r="EW6" i="224"/>
  <c r="EV6" i="224"/>
  <c r="EU6" i="224"/>
  <c r="ET6" i="224"/>
  <c r="ES6" i="224"/>
  <c r="ER6" i="224"/>
  <c r="EQ6" i="224"/>
  <c r="EP6" i="224"/>
  <c r="EO6" i="224"/>
  <c r="EN6" i="224"/>
  <c r="EM6" i="224"/>
  <c r="EL6" i="224"/>
  <c r="EK6" i="224"/>
  <c r="EJ6" i="224"/>
  <c r="EI6" i="224"/>
  <c r="EH6" i="224"/>
  <c r="EG6" i="224"/>
  <c r="EF6" i="224"/>
  <c r="EE6" i="224"/>
  <c r="ED6" i="224"/>
  <c r="EC6" i="224"/>
  <c r="EB6" i="224"/>
  <c r="EA6" i="224"/>
  <c r="DZ6" i="224"/>
  <c r="DY6" i="224"/>
  <c r="DX6" i="224"/>
  <c r="DW6" i="224"/>
  <c r="DV6" i="224"/>
  <c r="DU6" i="224"/>
  <c r="DT6" i="224"/>
  <c r="DS6" i="224"/>
  <c r="DR6" i="224"/>
  <c r="DQ6" i="224"/>
  <c r="DP6" i="224"/>
  <c r="DO6" i="224"/>
  <c r="DN6" i="224"/>
  <c r="DM6" i="224"/>
  <c r="DL6" i="224"/>
  <c r="DK6" i="224"/>
  <c r="DJ6" i="224"/>
  <c r="DI6" i="224"/>
  <c r="DH6" i="224"/>
  <c r="DG6" i="224"/>
  <c r="DF6" i="224"/>
  <c r="DE6" i="224"/>
  <c r="DD6" i="224"/>
  <c r="DC6" i="224"/>
  <c r="DB6" i="224"/>
  <c r="DA6" i="224"/>
  <c r="CZ6" i="224"/>
  <c r="CY6" i="224"/>
  <c r="CX6" i="224"/>
  <c r="CW6" i="224"/>
  <c r="CV6" i="224"/>
  <c r="CU6" i="224"/>
  <c r="CT6" i="224"/>
  <c r="CS6" i="224"/>
  <c r="CR6" i="224"/>
  <c r="CQ6" i="224"/>
  <c r="CP6" i="224"/>
  <c r="CO6" i="224"/>
  <c r="CN6" i="224"/>
  <c r="CM6" i="224"/>
  <c r="CL6" i="224"/>
  <c r="CK6" i="224"/>
  <c r="CJ6" i="224"/>
  <c r="CI6" i="224"/>
  <c r="CH6" i="224"/>
  <c r="CG6" i="224"/>
  <c r="CF6" i="224"/>
  <c r="CE6" i="224"/>
  <c r="CD6" i="224"/>
  <c r="CC6" i="224"/>
  <c r="CB6" i="224"/>
  <c r="CA6" i="224"/>
  <c r="BZ6" i="224"/>
  <c r="BY6" i="224"/>
  <c r="BX6" i="224"/>
  <c r="BW6" i="224"/>
  <c r="BV6" i="224"/>
  <c r="BU6" i="224"/>
  <c r="BT6" i="224"/>
  <c r="BS6" i="224"/>
  <c r="BR6" i="224"/>
  <c r="BQ6" i="224"/>
  <c r="BP6" i="224"/>
  <c r="BO6" i="224"/>
  <c r="BN6" i="224"/>
  <c r="BM6" i="224"/>
  <c r="BL6" i="224"/>
  <c r="BK6" i="224"/>
  <c r="BJ6" i="224"/>
  <c r="BI6" i="224"/>
  <c r="BH6" i="224"/>
  <c r="BG6" i="224"/>
  <c r="BF6" i="224"/>
  <c r="BE6" i="224"/>
  <c r="BD6" i="224"/>
  <c r="BC6" i="224"/>
  <c r="BB6" i="224"/>
  <c r="BA6" i="224"/>
  <c r="AZ6" i="224"/>
  <c r="AY6" i="224"/>
  <c r="AX6" i="224"/>
  <c r="AW6" i="224"/>
  <c r="AV6" i="224"/>
  <c r="AU6" i="224"/>
  <c r="AT6" i="224"/>
  <c r="AS6" i="224"/>
  <c r="AR6" i="224"/>
  <c r="AQ6" i="224"/>
  <c r="AP6" i="224"/>
  <c r="AO6" i="224"/>
  <c r="AN6" i="224"/>
  <c r="AM6" i="224"/>
  <c r="AL6" i="224"/>
  <c r="AK6" i="224"/>
  <c r="AJ6" i="224"/>
  <c r="AI6" i="224"/>
  <c r="AH6" i="224"/>
  <c r="AG6" i="224"/>
  <c r="AF6" i="224"/>
  <c r="AE6" i="224"/>
  <c r="AD6" i="224"/>
  <c r="AC6" i="224"/>
  <c r="AB6" i="224"/>
  <c r="AA6" i="224"/>
  <c r="Z6" i="224"/>
  <c r="Y6" i="224"/>
  <c r="X6" i="224"/>
  <c r="W6" i="224"/>
  <c r="V6" i="224"/>
  <c r="U6" i="224"/>
  <c r="T6" i="224"/>
  <c r="S6" i="224"/>
  <c r="R6" i="224"/>
  <c r="Q6" i="224"/>
  <c r="P6" i="224"/>
  <c r="O6" i="224"/>
  <c r="N6" i="224"/>
  <c r="M6" i="224"/>
  <c r="L6" i="224"/>
  <c r="K6" i="224"/>
  <c r="J6" i="224"/>
  <c r="I6" i="224"/>
  <c r="H6" i="224"/>
  <c r="G6" i="224"/>
  <c r="F6" i="224"/>
  <c r="E6" i="224"/>
  <c r="D6" i="224"/>
  <c r="C6" i="224"/>
  <c r="B6" i="224"/>
  <c r="JA20" i="181"/>
  <c r="IZ20" i="181"/>
  <c r="IY20" i="181"/>
  <c r="IX20" i="181"/>
  <c r="IW20" i="181"/>
  <c r="IV20" i="181"/>
  <c r="IU20" i="181"/>
  <c r="IT20" i="181"/>
  <c r="IS20" i="181"/>
  <c r="IR20" i="181"/>
  <c r="IQ20" i="181"/>
  <c r="IP20" i="181"/>
  <c r="IO20" i="181"/>
  <c r="IN20" i="181"/>
  <c r="IM20" i="181"/>
  <c r="IL20" i="181"/>
  <c r="IK20" i="181"/>
  <c r="IJ20" i="181"/>
  <c r="II20" i="181"/>
  <c r="IH20" i="181"/>
  <c r="IG20" i="181"/>
  <c r="IF20" i="181"/>
  <c r="IE20" i="181"/>
  <c r="ID20" i="181"/>
  <c r="IC20" i="181"/>
  <c r="IB20" i="181"/>
  <c r="IA20" i="181"/>
  <c r="HZ20" i="181"/>
  <c r="HY20" i="181"/>
  <c r="HX20" i="181"/>
  <c r="HW20" i="181"/>
  <c r="HV20" i="181"/>
  <c r="HU20" i="181"/>
  <c r="HT20" i="181"/>
  <c r="HS20" i="181"/>
  <c r="HR20" i="181"/>
  <c r="HQ20" i="181"/>
  <c r="HP20" i="181"/>
  <c r="HO20" i="181"/>
  <c r="HN20" i="181"/>
  <c r="HM20" i="181"/>
  <c r="HL20" i="181"/>
  <c r="HK20" i="181"/>
  <c r="HJ20" i="181"/>
  <c r="HI20" i="181"/>
  <c r="HH20" i="181"/>
  <c r="HG20" i="181"/>
  <c r="HF20" i="181"/>
  <c r="HE20" i="181"/>
  <c r="HD20" i="181"/>
  <c r="HC20" i="181"/>
  <c r="HB20" i="181"/>
  <c r="HA20" i="181"/>
  <c r="GZ20" i="181"/>
  <c r="GY20" i="181"/>
  <c r="GX20" i="181"/>
  <c r="GW20" i="181"/>
  <c r="GV20" i="181"/>
  <c r="GU20" i="181"/>
  <c r="GT20" i="181"/>
  <c r="GS20" i="181"/>
  <c r="GR20" i="181"/>
  <c r="GQ20" i="181"/>
  <c r="GP20" i="181"/>
  <c r="GO20" i="181"/>
  <c r="GN20" i="181"/>
  <c r="GM20" i="181"/>
  <c r="GL20" i="181"/>
  <c r="GK20" i="181"/>
  <c r="GJ20" i="181"/>
  <c r="GI20" i="181"/>
  <c r="GH20" i="181"/>
  <c r="GG20" i="181"/>
  <c r="GF20" i="181"/>
  <c r="GE20" i="181"/>
  <c r="GD20" i="181"/>
  <c r="GC20" i="181"/>
  <c r="GB20" i="181"/>
  <c r="GA20" i="181"/>
  <c r="FZ20" i="181"/>
  <c r="FY20" i="181"/>
  <c r="FX20" i="181"/>
  <c r="FW20" i="181"/>
  <c r="FV20" i="181"/>
  <c r="FU20" i="181"/>
  <c r="FT20" i="181"/>
  <c r="FS20" i="181"/>
  <c r="FR20" i="181"/>
  <c r="FQ20" i="181"/>
  <c r="FP20" i="181"/>
  <c r="FO20" i="181"/>
  <c r="FN20" i="181"/>
  <c r="FM20" i="181"/>
  <c r="FL20" i="181"/>
  <c r="FK20" i="181"/>
  <c r="FJ20" i="181"/>
  <c r="FI20" i="181"/>
  <c r="FH20" i="181"/>
  <c r="FG20" i="181"/>
  <c r="FF20" i="181"/>
  <c r="FE20" i="181"/>
  <c r="FD20" i="181"/>
  <c r="FC20" i="181"/>
  <c r="FB20" i="181"/>
  <c r="FA20" i="181"/>
  <c r="EZ20" i="181"/>
  <c r="EY20" i="181"/>
  <c r="EX20" i="181"/>
  <c r="EW20" i="181"/>
  <c r="EV20" i="181"/>
  <c r="EU20" i="181"/>
  <c r="ET20" i="181"/>
  <c r="ES20" i="181"/>
  <c r="ER20" i="181"/>
  <c r="EQ20" i="181"/>
  <c r="EP20" i="181"/>
  <c r="EO20" i="181"/>
  <c r="EN20" i="181"/>
  <c r="EM20" i="181"/>
  <c r="EL20" i="181"/>
  <c r="EK20" i="181"/>
  <c r="EJ20" i="181"/>
  <c r="EI20" i="181"/>
  <c r="EH20" i="181"/>
  <c r="EG20" i="181"/>
  <c r="EF20" i="181"/>
  <c r="EE20" i="181"/>
  <c r="ED20" i="181"/>
  <c r="EC20" i="181"/>
  <c r="EB20" i="181"/>
  <c r="EA20" i="181"/>
  <c r="DZ20" i="181"/>
  <c r="DY20" i="181"/>
  <c r="DX20" i="181"/>
  <c r="DW20" i="181"/>
  <c r="DV20" i="181"/>
  <c r="DU20" i="181"/>
  <c r="DT20" i="181"/>
  <c r="DS20" i="181"/>
  <c r="DR20" i="181"/>
  <c r="DQ20" i="181"/>
  <c r="DP20" i="181"/>
  <c r="DO20" i="181"/>
  <c r="DN20" i="181"/>
  <c r="DM20" i="181"/>
  <c r="DL20" i="181"/>
  <c r="DK20" i="181"/>
  <c r="DJ20" i="181"/>
  <c r="DI20" i="181"/>
  <c r="DH20" i="181"/>
  <c r="DG20" i="181"/>
  <c r="DF20" i="181"/>
  <c r="DE20" i="181"/>
  <c r="DD20" i="181"/>
  <c r="DC20" i="181"/>
  <c r="DB20" i="181"/>
  <c r="DA20" i="181"/>
  <c r="CZ20" i="181"/>
  <c r="CY20" i="181"/>
  <c r="CX20" i="181"/>
  <c r="CW20" i="181"/>
  <c r="CV20" i="181"/>
  <c r="CU20" i="181"/>
  <c r="CT20" i="181"/>
  <c r="CS20" i="181"/>
  <c r="CR20" i="181"/>
  <c r="CQ20" i="181"/>
  <c r="CP20" i="181"/>
  <c r="CO20" i="181"/>
  <c r="CN20" i="181"/>
  <c r="CM20" i="181"/>
  <c r="CL20" i="181"/>
  <c r="CK20" i="181"/>
  <c r="CJ20" i="181"/>
  <c r="CI20" i="181"/>
  <c r="CH20" i="181"/>
  <c r="CG20" i="181"/>
  <c r="CF20" i="181"/>
  <c r="CE20" i="181"/>
  <c r="CD20" i="181"/>
  <c r="CC20" i="181"/>
  <c r="CB20" i="181"/>
  <c r="CA20" i="181"/>
  <c r="BZ20" i="181"/>
  <c r="BY20" i="181"/>
  <c r="BX20" i="181"/>
  <c r="BW20" i="181"/>
  <c r="BV20" i="181"/>
  <c r="BU20" i="181"/>
  <c r="BT20" i="181"/>
  <c r="BS20" i="181"/>
  <c r="BR20" i="181"/>
  <c r="BQ20" i="181"/>
  <c r="BP20" i="181"/>
  <c r="BO20" i="181"/>
  <c r="BN20" i="181"/>
  <c r="BM20" i="181"/>
  <c r="BL20" i="181"/>
  <c r="BK20" i="181"/>
  <c r="BJ20" i="181"/>
  <c r="BI20" i="181"/>
  <c r="BH20" i="181"/>
  <c r="BG20" i="181"/>
  <c r="BF20" i="181"/>
  <c r="BE20" i="181"/>
  <c r="BD20" i="181"/>
  <c r="BC20" i="181"/>
  <c r="BB20" i="181"/>
  <c r="BA20" i="181"/>
  <c r="AZ20" i="181"/>
  <c r="AY20" i="181"/>
  <c r="AX20" i="181"/>
  <c r="AW20" i="181"/>
  <c r="AV20" i="181"/>
  <c r="AU20" i="181"/>
  <c r="AT20" i="181"/>
  <c r="AS20" i="181"/>
  <c r="AR20" i="181"/>
  <c r="AQ20" i="181"/>
  <c r="AP20" i="181"/>
  <c r="AO20" i="181"/>
  <c r="AN20" i="181"/>
  <c r="AM20" i="181"/>
  <c r="AL20" i="181"/>
  <c r="AK20" i="181"/>
  <c r="AJ20" i="181"/>
  <c r="AI20" i="181"/>
  <c r="AH20" i="181"/>
  <c r="AG20" i="181"/>
  <c r="AF20" i="181"/>
  <c r="AE20" i="181"/>
  <c r="AD20" i="181"/>
  <c r="AC20" i="181"/>
  <c r="AB20" i="181"/>
  <c r="AA20" i="181"/>
  <c r="Z20" i="181"/>
  <c r="Y20" i="181"/>
  <c r="X20" i="181"/>
  <c r="W20" i="181"/>
  <c r="V20" i="181"/>
  <c r="U20" i="181"/>
  <c r="T20" i="181"/>
  <c r="S20" i="181"/>
  <c r="R20" i="181"/>
  <c r="Q20" i="181"/>
  <c r="P20" i="181"/>
  <c r="O20" i="181"/>
  <c r="N20" i="181"/>
  <c r="M20" i="181"/>
  <c r="L20" i="181"/>
  <c r="K20" i="181"/>
  <c r="J20" i="181"/>
  <c r="I20" i="181"/>
  <c r="H20" i="181"/>
  <c r="G20" i="181"/>
  <c r="F20" i="181"/>
  <c r="E20" i="181"/>
  <c r="D20" i="181"/>
  <c r="C20" i="181"/>
  <c r="B20" i="181"/>
  <c r="JA18" i="181"/>
  <c r="IZ18" i="181"/>
  <c r="IY18" i="181"/>
  <c r="IX18" i="181"/>
  <c r="IW18" i="181"/>
  <c r="IV18" i="181"/>
  <c r="IU18" i="181"/>
  <c r="IT18" i="181"/>
  <c r="IS18" i="181"/>
  <c r="IR18" i="181"/>
  <c r="IQ18" i="181"/>
  <c r="IP18" i="181"/>
  <c r="IO18" i="181"/>
  <c r="IN18" i="181"/>
  <c r="IM18" i="181"/>
  <c r="IL18" i="181"/>
  <c r="IK18" i="181"/>
  <c r="IJ18" i="181"/>
  <c r="II18" i="181"/>
  <c r="IH18" i="181"/>
  <c r="IG18" i="181"/>
  <c r="IF18" i="181"/>
  <c r="IE18" i="181"/>
  <c r="ID18" i="181"/>
  <c r="IC18" i="181"/>
  <c r="IB18" i="181"/>
  <c r="IA18" i="181"/>
  <c r="HZ18" i="181"/>
  <c r="HY18" i="181"/>
  <c r="HX18" i="181"/>
  <c r="HW18" i="181"/>
  <c r="HV18" i="181"/>
  <c r="HU18" i="181"/>
  <c r="HT18" i="181"/>
  <c r="HS18" i="181"/>
  <c r="HR18" i="181"/>
  <c r="HQ18" i="181"/>
  <c r="HP18" i="181"/>
  <c r="HO18" i="181"/>
  <c r="HN18" i="181"/>
  <c r="HM18" i="181"/>
  <c r="HL18" i="181"/>
  <c r="HK18" i="181"/>
  <c r="HJ18" i="181"/>
  <c r="HI18" i="181"/>
  <c r="HH18" i="181"/>
  <c r="HG18" i="181"/>
  <c r="HF18" i="181"/>
  <c r="HE18" i="181"/>
  <c r="HD18" i="181"/>
  <c r="HC18" i="181"/>
  <c r="HB18" i="181"/>
  <c r="HA18" i="181"/>
  <c r="GZ18" i="181"/>
  <c r="GY18" i="181"/>
  <c r="GX18" i="181"/>
  <c r="GW18" i="181"/>
  <c r="GV18" i="181"/>
  <c r="GU18" i="181"/>
  <c r="GT18" i="181"/>
  <c r="GS18" i="181"/>
  <c r="GR18" i="181"/>
  <c r="GQ18" i="181"/>
  <c r="GP18" i="181"/>
  <c r="GO18" i="181"/>
  <c r="GN18" i="181"/>
  <c r="GM18" i="181"/>
  <c r="GL18" i="181"/>
  <c r="GK18" i="181"/>
  <c r="GJ18" i="181"/>
  <c r="GI18" i="181"/>
  <c r="GH18" i="181"/>
  <c r="GG18" i="181"/>
  <c r="GF18" i="181"/>
  <c r="GE18" i="181"/>
  <c r="GD18" i="181"/>
  <c r="GC18" i="181"/>
  <c r="GB18" i="181"/>
  <c r="GA18" i="181"/>
  <c r="FZ18" i="181"/>
  <c r="FY18" i="181"/>
  <c r="FX18" i="181"/>
  <c r="FW18" i="181"/>
  <c r="FV18" i="181"/>
  <c r="FU18" i="181"/>
  <c r="FT18" i="181"/>
  <c r="FS18" i="181"/>
  <c r="FR18" i="181"/>
  <c r="FQ18" i="181"/>
  <c r="FP18" i="181"/>
  <c r="FO18" i="181"/>
  <c r="FN18" i="181"/>
  <c r="FM18" i="181"/>
  <c r="FL18" i="181"/>
  <c r="FK18" i="181"/>
  <c r="FJ18" i="181"/>
  <c r="FI18" i="181"/>
  <c r="FH18" i="181"/>
  <c r="FG18" i="181"/>
  <c r="FF18" i="181"/>
  <c r="FE18" i="181"/>
  <c r="FD18" i="181"/>
  <c r="FC18" i="181"/>
  <c r="FB18" i="181"/>
  <c r="FA18" i="181"/>
  <c r="EZ18" i="181"/>
  <c r="EY18" i="181"/>
  <c r="EX18" i="181"/>
  <c r="EW18" i="181"/>
  <c r="EV18" i="181"/>
  <c r="EU18" i="181"/>
  <c r="ET18" i="181"/>
  <c r="ES18" i="181"/>
  <c r="ER18" i="181"/>
  <c r="EQ18" i="181"/>
  <c r="EP18" i="181"/>
  <c r="EO18" i="181"/>
  <c r="EN18" i="181"/>
  <c r="EM18" i="181"/>
  <c r="EL18" i="181"/>
  <c r="EK18" i="181"/>
  <c r="EJ18" i="181"/>
  <c r="EI18" i="181"/>
  <c r="EH18" i="181"/>
  <c r="EG18" i="181"/>
  <c r="EF18" i="181"/>
  <c r="EE18" i="181"/>
  <c r="ED18" i="181"/>
  <c r="EC18" i="181"/>
  <c r="EB18" i="181"/>
  <c r="EA18" i="181"/>
  <c r="DZ18" i="181"/>
  <c r="DY18" i="181"/>
  <c r="DX18" i="181"/>
  <c r="DW18" i="181"/>
  <c r="DV18" i="181"/>
  <c r="DU18" i="181"/>
  <c r="DT18" i="181"/>
  <c r="DS18" i="181"/>
  <c r="DR18" i="181"/>
  <c r="DQ18" i="181"/>
  <c r="DP18" i="181"/>
  <c r="DO18" i="181"/>
  <c r="DN18" i="181"/>
  <c r="DM18" i="181"/>
  <c r="DL18" i="181"/>
  <c r="DK18" i="181"/>
  <c r="DJ18" i="181"/>
  <c r="DI18" i="181"/>
  <c r="DH18" i="181"/>
  <c r="DG18" i="181"/>
  <c r="DF18" i="181"/>
  <c r="DE18" i="181"/>
  <c r="DD18" i="181"/>
  <c r="DC18" i="181"/>
  <c r="DB18" i="181"/>
  <c r="DA18" i="181"/>
  <c r="CZ18" i="181"/>
  <c r="CY18" i="181"/>
  <c r="CX18" i="181"/>
  <c r="CW18" i="181"/>
  <c r="CV18" i="181"/>
  <c r="CU18" i="181"/>
  <c r="CT18" i="181"/>
  <c r="CS18" i="181"/>
  <c r="CR18" i="181"/>
  <c r="CQ18" i="181"/>
  <c r="CP18" i="181"/>
  <c r="CO18" i="181"/>
  <c r="CN18" i="181"/>
  <c r="CM18" i="181"/>
  <c r="CL18" i="181"/>
  <c r="CK18" i="181"/>
  <c r="CJ18" i="181"/>
  <c r="CI18" i="181"/>
  <c r="CH18" i="181"/>
  <c r="CG18" i="181"/>
  <c r="CF18" i="181"/>
  <c r="CE18" i="181"/>
  <c r="CD18" i="181"/>
  <c r="CC18" i="181"/>
  <c r="CB18" i="181"/>
  <c r="CA18" i="181"/>
  <c r="BZ18" i="181"/>
  <c r="BY18" i="181"/>
  <c r="BX18" i="181"/>
  <c r="BW18" i="181"/>
  <c r="BV18" i="181"/>
  <c r="BU18" i="181"/>
  <c r="BT18" i="181"/>
  <c r="BS18" i="181"/>
  <c r="BR18" i="181"/>
  <c r="BQ18" i="181"/>
  <c r="BP18" i="181"/>
  <c r="BO18" i="181"/>
  <c r="BN18" i="181"/>
  <c r="BM18" i="181"/>
  <c r="BL18" i="181"/>
  <c r="BK18" i="181"/>
  <c r="BJ18" i="181"/>
  <c r="BI18" i="181"/>
  <c r="BH18" i="181"/>
  <c r="BG18" i="181"/>
  <c r="BF18" i="181"/>
  <c r="BE18" i="181"/>
  <c r="BD18" i="181"/>
  <c r="BC18" i="181"/>
  <c r="BB18" i="181"/>
  <c r="BA18" i="181"/>
  <c r="AZ18" i="181"/>
  <c r="AY18" i="181"/>
  <c r="AX18" i="181"/>
  <c r="AW18" i="181"/>
  <c r="AV18" i="181"/>
  <c r="AU18" i="181"/>
  <c r="AT18" i="181"/>
  <c r="AS18" i="181"/>
  <c r="AR18" i="181"/>
  <c r="AQ18" i="181"/>
  <c r="AP18" i="181"/>
  <c r="AO18" i="181"/>
  <c r="AN18" i="181"/>
  <c r="AM18" i="181"/>
  <c r="AL18" i="181"/>
  <c r="AK18" i="181"/>
  <c r="AJ18" i="181"/>
  <c r="AI18" i="181"/>
  <c r="AH18" i="181"/>
  <c r="AG18" i="181"/>
  <c r="AF18" i="181"/>
  <c r="AE18" i="181"/>
  <c r="AD18" i="181"/>
  <c r="AC18" i="181"/>
  <c r="AB18" i="181"/>
  <c r="AA18" i="181"/>
  <c r="Z18" i="181"/>
  <c r="Y18" i="181"/>
  <c r="X18" i="181"/>
  <c r="W18" i="181"/>
  <c r="V18" i="181"/>
  <c r="U18" i="181"/>
  <c r="T18" i="181"/>
  <c r="S18" i="181"/>
  <c r="R18" i="181"/>
  <c r="Q18" i="181"/>
  <c r="P18" i="181"/>
  <c r="O18" i="181"/>
  <c r="N18" i="181"/>
  <c r="M18" i="181"/>
  <c r="L18" i="181"/>
  <c r="K18" i="181"/>
  <c r="J18" i="181"/>
  <c r="I18" i="181"/>
  <c r="H18" i="181"/>
  <c r="G18" i="181"/>
  <c r="F18" i="181"/>
  <c r="E18" i="181"/>
  <c r="D18" i="181"/>
  <c r="C18" i="181"/>
  <c r="B18" i="181"/>
  <c r="JA16" i="181"/>
  <c r="IZ16" i="181"/>
  <c r="IY16" i="181"/>
  <c r="IX16" i="181"/>
  <c r="IW16" i="181"/>
  <c r="IV16" i="181"/>
  <c r="IU16" i="181"/>
  <c r="IT16" i="181"/>
  <c r="IS16" i="181"/>
  <c r="IR16" i="181"/>
  <c r="IQ16" i="181"/>
  <c r="IP16" i="181"/>
  <c r="IO16" i="181"/>
  <c r="IN16" i="181"/>
  <c r="IM16" i="181"/>
  <c r="IL16" i="181"/>
  <c r="IK16" i="181"/>
  <c r="IJ16" i="181"/>
  <c r="II16" i="181"/>
  <c r="IH16" i="181"/>
  <c r="IG16" i="181"/>
  <c r="IF16" i="181"/>
  <c r="IE16" i="181"/>
  <c r="ID16" i="181"/>
  <c r="IC16" i="181"/>
  <c r="IB16" i="181"/>
  <c r="IA16" i="181"/>
  <c r="HZ16" i="181"/>
  <c r="HY16" i="181"/>
  <c r="HX16" i="181"/>
  <c r="HW16" i="181"/>
  <c r="HV16" i="181"/>
  <c r="HU16" i="181"/>
  <c r="HT16" i="181"/>
  <c r="HS16" i="181"/>
  <c r="HR16" i="181"/>
  <c r="HQ16" i="181"/>
  <c r="HP16" i="181"/>
  <c r="HO16" i="181"/>
  <c r="HN16" i="181"/>
  <c r="HM16" i="181"/>
  <c r="HL16" i="181"/>
  <c r="HK16" i="181"/>
  <c r="HJ16" i="181"/>
  <c r="HI16" i="181"/>
  <c r="HH16" i="181"/>
  <c r="HG16" i="181"/>
  <c r="HF16" i="181"/>
  <c r="HE16" i="181"/>
  <c r="HD16" i="181"/>
  <c r="HC16" i="181"/>
  <c r="HB16" i="181"/>
  <c r="HA16" i="181"/>
  <c r="GZ16" i="181"/>
  <c r="GY16" i="181"/>
  <c r="GX16" i="181"/>
  <c r="GW16" i="181"/>
  <c r="GV16" i="181"/>
  <c r="GU16" i="181"/>
  <c r="GT16" i="181"/>
  <c r="GS16" i="181"/>
  <c r="GR16" i="181"/>
  <c r="GQ16" i="181"/>
  <c r="GP16" i="181"/>
  <c r="GO16" i="181"/>
  <c r="GN16" i="181"/>
  <c r="GM16" i="181"/>
  <c r="GL16" i="181"/>
  <c r="GK16" i="181"/>
  <c r="GJ16" i="181"/>
  <c r="GI16" i="181"/>
  <c r="GH16" i="181"/>
  <c r="GG16" i="181"/>
  <c r="GF16" i="181"/>
  <c r="GE16" i="181"/>
  <c r="GD16" i="181"/>
  <c r="GC16" i="181"/>
  <c r="GB16" i="181"/>
  <c r="GA16" i="181"/>
  <c r="FZ16" i="181"/>
  <c r="FY16" i="181"/>
  <c r="FX16" i="181"/>
  <c r="FW16" i="181"/>
  <c r="FV16" i="181"/>
  <c r="FU16" i="181"/>
  <c r="FT16" i="181"/>
  <c r="FS16" i="181"/>
  <c r="FR16" i="181"/>
  <c r="FQ16" i="181"/>
  <c r="FP16" i="181"/>
  <c r="FO16" i="181"/>
  <c r="FN16" i="181"/>
  <c r="FM16" i="181"/>
  <c r="FL16" i="181"/>
  <c r="FK16" i="181"/>
  <c r="FJ16" i="181"/>
  <c r="FI16" i="181"/>
  <c r="FH16" i="181"/>
  <c r="FG16" i="181"/>
  <c r="FF16" i="181"/>
  <c r="FE16" i="181"/>
  <c r="FD16" i="181"/>
  <c r="FC16" i="181"/>
  <c r="FB16" i="181"/>
  <c r="FA16" i="181"/>
  <c r="EZ16" i="181"/>
  <c r="EY16" i="181"/>
  <c r="EX16" i="181"/>
  <c r="EW16" i="181"/>
  <c r="EV16" i="181"/>
  <c r="EU16" i="181"/>
  <c r="ET16" i="181"/>
  <c r="ES16" i="181"/>
  <c r="ER16" i="181"/>
  <c r="EQ16" i="181"/>
  <c r="EP16" i="181"/>
  <c r="EO16" i="181"/>
  <c r="EN16" i="181"/>
  <c r="EM16" i="181"/>
  <c r="EL16" i="181"/>
  <c r="EK16" i="181"/>
  <c r="EJ16" i="181"/>
  <c r="EI16" i="181"/>
  <c r="EH16" i="181"/>
  <c r="EG16" i="181"/>
  <c r="EF16" i="181"/>
  <c r="EE16" i="181"/>
  <c r="ED16" i="181"/>
  <c r="EC16" i="181"/>
  <c r="EB16" i="181"/>
  <c r="EA16" i="181"/>
  <c r="DZ16" i="181"/>
  <c r="DY16" i="181"/>
  <c r="DX16" i="181"/>
  <c r="DW16" i="181"/>
  <c r="DV16" i="181"/>
  <c r="DU16" i="181"/>
  <c r="DT16" i="181"/>
  <c r="DS16" i="181"/>
  <c r="DR16" i="181"/>
  <c r="DQ16" i="181"/>
  <c r="DP16" i="181"/>
  <c r="DO16" i="181"/>
  <c r="DN16" i="181"/>
  <c r="DM16" i="181"/>
  <c r="DL16" i="181"/>
  <c r="DK16" i="181"/>
  <c r="DJ16" i="181"/>
  <c r="DI16" i="181"/>
  <c r="DH16" i="181"/>
  <c r="DG16" i="181"/>
  <c r="DF16" i="181"/>
  <c r="DE16" i="181"/>
  <c r="DD16" i="181"/>
  <c r="DC16" i="181"/>
  <c r="DB16" i="181"/>
  <c r="DA16" i="181"/>
  <c r="CZ16" i="181"/>
  <c r="CY16" i="181"/>
  <c r="CX16" i="181"/>
  <c r="CW16" i="181"/>
  <c r="CV16" i="181"/>
  <c r="CU16" i="181"/>
  <c r="CT16" i="181"/>
  <c r="CS16" i="181"/>
  <c r="CR16" i="181"/>
  <c r="CQ16" i="181"/>
  <c r="CP16" i="181"/>
  <c r="CO16" i="181"/>
  <c r="CN16" i="181"/>
  <c r="CM16" i="181"/>
  <c r="CL16" i="181"/>
  <c r="CK16" i="181"/>
  <c r="CJ16" i="181"/>
  <c r="CI16" i="181"/>
  <c r="CH16" i="181"/>
  <c r="CG16" i="181"/>
  <c r="CF16" i="181"/>
  <c r="CE16" i="181"/>
  <c r="CD16" i="181"/>
  <c r="CC16" i="181"/>
  <c r="CB16" i="181"/>
  <c r="CA16" i="181"/>
  <c r="BZ16" i="181"/>
  <c r="BY16" i="181"/>
  <c r="BX16" i="181"/>
  <c r="BW16" i="181"/>
  <c r="BV16" i="181"/>
  <c r="BU16" i="181"/>
  <c r="BT16" i="181"/>
  <c r="BS16" i="181"/>
  <c r="BR16" i="181"/>
  <c r="BQ16" i="181"/>
  <c r="BP16" i="181"/>
  <c r="BO16" i="181"/>
  <c r="BN16" i="181"/>
  <c r="BM16" i="181"/>
  <c r="BL16" i="181"/>
  <c r="BK16" i="181"/>
  <c r="BJ16" i="181"/>
  <c r="BI16" i="181"/>
  <c r="BH16" i="181"/>
  <c r="BG16" i="181"/>
  <c r="BF16" i="181"/>
  <c r="BE16" i="181"/>
  <c r="BD16" i="181"/>
  <c r="BC16" i="181"/>
  <c r="BB16" i="181"/>
  <c r="BA16" i="181"/>
  <c r="AZ16" i="181"/>
  <c r="AY16" i="181"/>
  <c r="AX16" i="181"/>
  <c r="AW16" i="181"/>
  <c r="AV16" i="181"/>
  <c r="AU16" i="181"/>
  <c r="AT16" i="181"/>
  <c r="AS16" i="181"/>
  <c r="AR16" i="181"/>
  <c r="AQ16" i="181"/>
  <c r="AP16" i="181"/>
  <c r="AO16" i="181"/>
  <c r="AN16" i="181"/>
  <c r="AM16" i="181"/>
  <c r="AL16" i="181"/>
  <c r="AK16" i="181"/>
  <c r="AJ16" i="181"/>
  <c r="AI16" i="181"/>
  <c r="AH16" i="181"/>
  <c r="AG16" i="181"/>
  <c r="AF16" i="181"/>
  <c r="AE16" i="181"/>
  <c r="AD16" i="181"/>
  <c r="AC16" i="181"/>
  <c r="AB16" i="181"/>
  <c r="AA16" i="181"/>
  <c r="Z16" i="181"/>
  <c r="Y16" i="181"/>
  <c r="X16" i="181"/>
  <c r="W16" i="181"/>
  <c r="V16" i="181"/>
  <c r="U16" i="181"/>
  <c r="T16" i="181"/>
  <c r="S16" i="181"/>
  <c r="R16" i="181"/>
  <c r="Q16" i="181"/>
  <c r="P16" i="181"/>
  <c r="O16" i="181"/>
  <c r="N16" i="181"/>
  <c r="M16" i="181"/>
  <c r="L16" i="181"/>
  <c r="K16" i="181"/>
  <c r="J16" i="181"/>
  <c r="I16" i="181"/>
  <c r="H16" i="181"/>
  <c r="G16" i="181"/>
  <c r="F16" i="181"/>
  <c r="E16" i="181"/>
  <c r="D16" i="181"/>
  <c r="C16" i="181"/>
  <c r="B16" i="181"/>
  <c r="JA15" i="181"/>
  <c r="IZ15" i="181"/>
  <c r="IY15" i="181"/>
  <c r="IX15" i="181"/>
  <c r="IW15" i="181"/>
  <c r="IV15" i="181"/>
  <c r="IU15" i="181"/>
  <c r="IT15" i="181"/>
  <c r="IS15" i="181"/>
  <c r="IR15" i="181"/>
  <c r="IQ15" i="181"/>
  <c r="IP15" i="181"/>
  <c r="IO15" i="181"/>
  <c r="IN15" i="181"/>
  <c r="IM15" i="181"/>
  <c r="IL15" i="181"/>
  <c r="IK15" i="181"/>
  <c r="IJ15" i="181"/>
  <c r="II15" i="181"/>
  <c r="IH15" i="181"/>
  <c r="IG15" i="181"/>
  <c r="IF15" i="181"/>
  <c r="IE15" i="181"/>
  <c r="ID15" i="181"/>
  <c r="IC15" i="181"/>
  <c r="IB15" i="181"/>
  <c r="IA15" i="181"/>
  <c r="HZ15" i="181"/>
  <c r="HY15" i="181"/>
  <c r="HX15" i="181"/>
  <c r="HW15" i="181"/>
  <c r="HV15" i="181"/>
  <c r="HU15" i="181"/>
  <c r="HT15" i="181"/>
  <c r="HS15" i="181"/>
  <c r="HR15" i="181"/>
  <c r="HQ15" i="181"/>
  <c r="HP15" i="181"/>
  <c r="HO15" i="181"/>
  <c r="HN15" i="181"/>
  <c r="HM15" i="181"/>
  <c r="HL15" i="181"/>
  <c r="HK15" i="181"/>
  <c r="HJ15" i="181"/>
  <c r="HI15" i="181"/>
  <c r="HH15" i="181"/>
  <c r="HG15" i="181"/>
  <c r="HF15" i="181"/>
  <c r="HE15" i="181"/>
  <c r="HD15" i="181"/>
  <c r="HC15" i="181"/>
  <c r="HB15" i="181"/>
  <c r="HA15" i="181"/>
  <c r="GZ15" i="181"/>
  <c r="GY15" i="181"/>
  <c r="GX15" i="181"/>
  <c r="GW15" i="181"/>
  <c r="GV15" i="181"/>
  <c r="GU15" i="181"/>
  <c r="GT15" i="181"/>
  <c r="GS15" i="181"/>
  <c r="GR15" i="181"/>
  <c r="GQ15" i="181"/>
  <c r="GP15" i="181"/>
  <c r="GO15" i="181"/>
  <c r="GN15" i="181"/>
  <c r="GM15" i="181"/>
  <c r="GL15" i="181"/>
  <c r="GK15" i="181"/>
  <c r="GJ15" i="181"/>
  <c r="GI15" i="181"/>
  <c r="GH15" i="181"/>
  <c r="GG15" i="181"/>
  <c r="GF15" i="181"/>
  <c r="GE15" i="181"/>
  <c r="GD15" i="181"/>
  <c r="GC15" i="181"/>
  <c r="GB15" i="181"/>
  <c r="GA15" i="181"/>
  <c r="FZ15" i="181"/>
  <c r="FY15" i="181"/>
  <c r="FX15" i="181"/>
  <c r="FW15" i="181"/>
  <c r="FV15" i="181"/>
  <c r="FU15" i="181"/>
  <c r="FT15" i="181"/>
  <c r="FS15" i="181"/>
  <c r="FR15" i="181"/>
  <c r="FQ15" i="181"/>
  <c r="FP15" i="181"/>
  <c r="FO15" i="181"/>
  <c r="FN15" i="181"/>
  <c r="FM15" i="181"/>
  <c r="FL15" i="181"/>
  <c r="FK15" i="181"/>
  <c r="FJ15" i="181"/>
  <c r="FI15" i="181"/>
  <c r="FH15" i="181"/>
  <c r="FG15" i="181"/>
  <c r="FF15" i="181"/>
  <c r="FE15" i="181"/>
  <c r="FD15" i="181"/>
  <c r="FC15" i="181"/>
  <c r="FB15" i="181"/>
  <c r="FA15" i="181"/>
  <c r="EZ15" i="181"/>
  <c r="EY15" i="181"/>
  <c r="EX15" i="181"/>
  <c r="EW15" i="181"/>
  <c r="EV15" i="181"/>
  <c r="EU15" i="181"/>
  <c r="ET15" i="181"/>
  <c r="ES15" i="181"/>
  <c r="ER15" i="181"/>
  <c r="EQ15" i="181"/>
  <c r="EP15" i="181"/>
  <c r="EO15" i="181"/>
  <c r="EN15" i="181"/>
  <c r="EM15" i="181"/>
  <c r="EL15" i="181"/>
  <c r="EK15" i="181"/>
  <c r="EJ15" i="181"/>
  <c r="EI15" i="181"/>
  <c r="EH15" i="181"/>
  <c r="EG15" i="181"/>
  <c r="EF15" i="181"/>
  <c r="EE15" i="181"/>
  <c r="ED15" i="181"/>
  <c r="EC15" i="181"/>
  <c r="EB15" i="181"/>
  <c r="EA15" i="181"/>
  <c r="DZ15" i="181"/>
  <c r="DY15" i="181"/>
  <c r="DX15" i="181"/>
  <c r="DW15" i="181"/>
  <c r="DV15" i="181"/>
  <c r="DU15" i="181"/>
  <c r="DT15" i="181"/>
  <c r="DS15" i="181"/>
  <c r="DR15" i="181"/>
  <c r="DQ15" i="181"/>
  <c r="DP15" i="181"/>
  <c r="DO15" i="181"/>
  <c r="DN15" i="181"/>
  <c r="DM15" i="181"/>
  <c r="DL15" i="181"/>
  <c r="DK15" i="181"/>
  <c r="DJ15" i="181"/>
  <c r="DI15" i="181"/>
  <c r="DH15" i="181"/>
  <c r="DG15" i="181"/>
  <c r="DF15" i="181"/>
  <c r="DE15" i="181"/>
  <c r="DD15" i="181"/>
  <c r="DC15" i="181"/>
  <c r="DB15" i="181"/>
  <c r="DA15" i="181"/>
  <c r="CZ15" i="181"/>
  <c r="CY15" i="181"/>
  <c r="CX15" i="181"/>
  <c r="CW15" i="181"/>
  <c r="CV15" i="181"/>
  <c r="CU15" i="181"/>
  <c r="CT15" i="181"/>
  <c r="CS15" i="181"/>
  <c r="CR15" i="181"/>
  <c r="CQ15" i="181"/>
  <c r="CP15" i="181"/>
  <c r="CO15" i="181"/>
  <c r="CN15" i="181"/>
  <c r="CM15" i="181"/>
  <c r="CL15" i="181"/>
  <c r="CK15" i="181"/>
  <c r="CJ15" i="181"/>
  <c r="CI15" i="181"/>
  <c r="CH15" i="181"/>
  <c r="CG15" i="181"/>
  <c r="CF15" i="181"/>
  <c r="CE15" i="181"/>
  <c r="CD15" i="181"/>
  <c r="CC15" i="181"/>
  <c r="CB15" i="181"/>
  <c r="CA15" i="181"/>
  <c r="BZ15" i="181"/>
  <c r="BY15" i="181"/>
  <c r="BX15" i="181"/>
  <c r="BW15" i="181"/>
  <c r="BV15" i="181"/>
  <c r="BU15" i="181"/>
  <c r="BT15" i="181"/>
  <c r="BS15" i="181"/>
  <c r="BR15" i="181"/>
  <c r="BQ15" i="181"/>
  <c r="BP15" i="181"/>
  <c r="BO15" i="181"/>
  <c r="BN15" i="181"/>
  <c r="BM15" i="181"/>
  <c r="BL15" i="181"/>
  <c r="BK15" i="181"/>
  <c r="BJ15" i="181"/>
  <c r="BI15" i="181"/>
  <c r="BH15" i="181"/>
  <c r="BG15" i="181"/>
  <c r="BF15" i="181"/>
  <c r="BE15" i="181"/>
  <c r="BD15" i="181"/>
  <c r="BC15" i="181"/>
  <c r="BB15" i="181"/>
  <c r="BA15" i="181"/>
  <c r="AZ15" i="181"/>
  <c r="AY15" i="181"/>
  <c r="AX15" i="181"/>
  <c r="AW15" i="181"/>
  <c r="AV15" i="181"/>
  <c r="AU15" i="181"/>
  <c r="AT15" i="181"/>
  <c r="AS15" i="181"/>
  <c r="AR15" i="181"/>
  <c r="AQ15" i="181"/>
  <c r="AP15" i="181"/>
  <c r="AO15" i="181"/>
  <c r="AN15" i="181"/>
  <c r="AM15" i="181"/>
  <c r="AL15" i="181"/>
  <c r="AK15" i="181"/>
  <c r="AJ15" i="181"/>
  <c r="AI15" i="181"/>
  <c r="AH15" i="181"/>
  <c r="AG15" i="181"/>
  <c r="AF15" i="181"/>
  <c r="AE15" i="181"/>
  <c r="AD15" i="181"/>
  <c r="AC15" i="181"/>
  <c r="AB15" i="181"/>
  <c r="AA15" i="181"/>
  <c r="Z15" i="181"/>
  <c r="Y15" i="181"/>
  <c r="X15" i="181"/>
  <c r="W15" i="181"/>
  <c r="V15" i="181"/>
  <c r="U15" i="181"/>
  <c r="T15" i="181"/>
  <c r="S15" i="181"/>
  <c r="R15" i="181"/>
  <c r="Q15" i="181"/>
  <c r="P15" i="181"/>
  <c r="O15" i="181"/>
  <c r="N15" i="181"/>
  <c r="M15" i="181"/>
  <c r="L15" i="181"/>
  <c r="K15" i="181"/>
  <c r="J15" i="181"/>
  <c r="I15" i="181"/>
  <c r="H15" i="181"/>
  <c r="G15" i="181"/>
  <c r="F15" i="181"/>
  <c r="E15" i="181"/>
  <c r="D15" i="181"/>
  <c r="C15" i="181"/>
  <c r="B15" i="181"/>
  <c r="JA13" i="181"/>
  <c r="IZ13" i="181"/>
  <c r="IY13" i="181"/>
  <c r="IX13" i="181"/>
  <c r="IW13" i="181"/>
  <c r="IV13" i="181"/>
  <c r="IU13" i="181"/>
  <c r="IT13" i="181"/>
  <c r="IS13" i="181"/>
  <c r="IR13" i="181"/>
  <c r="IQ13" i="181"/>
  <c r="IP13" i="181"/>
  <c r="IO13" i="181"/>
  <c r="IN13" i="181"/>
  <c r="IM13" i="181"/>
  <c r="IL13" i="181"/>
  <c r="IK13" i="181"/>
  <c r="IJ13" i="181"/>
  <c r="II13" i="181"/>
  <c r="IH13" i="181"/>
  <c r="IG13" i="181"/>
  <c r="IF13" i="181"/>
  <c r="IE13" i="181"/>
  <c r="ID13" i="181"/>
  <c r="IC13" i="181"/>
  <c r="IB13" i="181"/>
  <c r="IA13" i="181"/>
  <c r="HZ13" i="181"/>
  <c r="HY13" i="181"/>
  <c r="HX13" i="181"/>
  <c r="HW13" i="181"/>
  <c r="HV13" i="181"/>
  <c r="HU13" i="181"/>
  <c r="HT13" i="181"/>
  <c r="HS13" i="181"/>
  <c r="HR13" i="181"/>
  <c r="HQ13" i="181"/>
  <c r="HP13" i="181"/>
  <c r="HO13" i="181"/>
  <c r="HN13" i="181"/>
  <c r="HM13" i="181"/>
  <c r="HL13" i="181"/>
  <c r="HK13" i="181"/>
  <c r="HJ13" i="181"/>
  <c r="HI13" i="181"/>
  <c r="HH13" i="181"/>
  <c r="HG13" i="181"/>
  <c r="HF13" i="181"/>
  <c r="HE13" i="181"/>
  <c r="HD13" i="181"/>
  <c r="HC13" i="181"/>
  <c r="HB13" i="181"/>
  <c r="HA13" i="181"/>
  <c r="GZ13" i="181"/>
  <c r="GY13" i="181"/>
  <c r="GX13" i="181"/>
  <c r="GW13" i="181"/>
  <c r="GV13" i="181"/>
  <c r="GU13" i="181"/>
  <c r="GT13" i="181"/>
  <c r="GS13" i="181"/>
  <c r="GR13" i="181"/>
  <c r="GQ13" i="181"/>
  <c r="GP13" i="181"/>
  <c r="GO13" i="181"/>
  <c r="GN13" i="181"/>
  <c r="GM13" i="181"/>
  <c r="GL13" i="181"/>
  <c r="GK13" i="181"/>
  <c r="GJ13" i="181"/>
  <c r="GI13" i="181"/>
  <c r="GH13" i="181"/>
  <c r="GG13" i="181"/>
  <c r="GF13" i="181"/>
  <c r="GE13" i="181"/>
  <c r="GD13" i="181"/>
  <c r="GC13" i="181"/>
  <c r="GB13" i="181"/>
  <c r="GA13" i="181"/>
  <c r="FZ13" i="181"/>
  <c r="FY13" i="181"/>
  <c r="FX13" i="181"/>
  <c r="FW13" i="181"/>
  <c r="FV13" i="181"/>
  <c r="FU13" i="181"/>
  <c r="FT13" i="181"/>
  <c r="FS13" i="181"/>
  <c r="FR13" i="181"/>
  <c r="FQ13" i="181"/>
  <c r="FP13" i="181"/>
  <c r="FO13" i="181"/>
  <c r="FN13" i="181"/>
  <c r="FM13" i="181"/>
  <c r="FL13" i="181"/>
  <c r="FK13" i="181"/>
  <c r="FJ13" i="181"/>
  <c r="FI13" i="181"/>
  <c r="FH13" i="181"/>
  <c r="FG13" i="181"/>
  <c r="FF13" i="181"/>
  <c r="FE13" i="181"/>
  <c r="FD13" i="181"/>
  <c r="FC13" i="181"/>
  <c r="FB13" i="181"/>
  <c r="FA13" i="181"/>
  <c r="EZ13" i="181"/>
  <c r="EY13" i="181"/>
  <c r="EX13" i="181"/>
  <c r="EW13" i="181"/>
  <c r="EV13" i="181"/>
  <c r="EU13" i="181"/>
  <c r="ET13" i="181"/>
  <c r="ES13" i="181"/>
  <c r="ER13" i="181"/>
  <c r="EQ13" i="181"/>
  <c r="EP13" i="181"/>
  <c r="EO13" i="181"/>
  <c r="EN13" i="181"/>
  <c r="EM13" i="181"/>
  <c r="EL13" i="181"/>
  <c r="EK13" i="181"/>
  <c r="EJ13" i="181"/>
  <c r="EI13" i="181"/>
  <c r="EH13" i="181"/>
  <c r="EG13" i="181"/>
  <c r="EF13" i="181"/>
  <c r="EE13" i="181"/>
  <c r="ED13" i="181"/>
  <c r="EC13" i="181"/>
  <c r="EB13" i="181"/>
  <c r="EA13" i="181"/>
  <c r="DZ13" i="181"/>
  <c r="DY13" i="181"/>
  <c r="DX13" i="181"/>
  <c r="DW13" i="181"/>
  <c r="DV13" i="181"/>
  <c r="DU13" i="181"/>
  <c r="DT13" i="181"/>
  <c r="DS13" i="181"/>
  <c r="DR13" i="181"/>
  <c r="DQ13" i="181"/>
  <c r="DP13" i="181"/>
  <c r="DO13" i="181"/>
  <c r="DN13" i="181"/>
  <c r="DM13" i="181"/>
  <c r="DL13" i="181"/>
  <c r="DK13" i="181"/>
  <c r="DJ13" i="181"/>
  <c r="DI13" i="181"/>
  <c r="DH13" i="181"/>
  <c r="DG13" i="181"/>
  <c r="DF13" i="181"/>
  <c r="DE13" i="181"/>
  <c r="DD13" i="181"/>
  <c r="DC13" i="181"/>
  <c r="DB13" i="181"/>
  <c r="DA13" i="181"/>
  <c r="CZ13" i="181"/>
  <c r="CY13" i="181"/>
  <c r="CX13" i="181"/>
  <c r="CW13" i="181"/>
  <c r="CV13" i="181"/>
  <c r="CU13" i="181"/>
  <c r="CT13" i="181"/>
  <c r="CS13" i="181"/>
  <c r="CR13" i="181"/>
  <c r="CQ13" i="181"/>
  <c r="CP13" i="181"/>
  <c r="CO13" i="181"/>
  <c r="CN13" i="181"/>
  <c r="CM13" i="181"/>
  <c r="CL13" i="181"/>
  <c r="CK13" i="181"/>
  <c r="CJ13" i="181"/>
  <c r="CI13" i="181"/>
  <c r="CH13" i="181"/>
  <c r="CG13" i="181"/>
  <c r="CF13" i="181"/>
  <c r="CE13" i="181"/>
  <c r="CD13" i="181"/>
  <c r="CC13" i="181"/>
  <c r="CB13" i="181"/>
  <c r="CA13" i="181"/>
  <c r="BZ13" i="181"/>
  <c r="BY13" i="181"/>
  <c r="BX13" i="181"/>
  <c r="BW13" i="181"/>
  <c r="BV13" i="181"/>
  <c r="BU13" i="181"/>
  <c r="BT13" i="181"/>
  <c r="BS13" i="181"/>
  <c r="BR13" i="181"/>
  <c r="BQ13" i="181"/>
  <c r="BP13" i="181"/>
  <c r="BO13" i="181"/>
  <c r="BN13" i="181"/>
  <c r="BM13" i="181"/>
  <c r="BL13" i="181"/>
  <c r="BK13" i="181"/>
  <c r="BJ13" i="181"/>
  <c r="BI13" i="181"/>
  <c r="BH13" i="181"/>
  <c r="BG13" i="181"/>
  <c r="BF13" i="181"/>
  <c r="BE13" i="181"/>
  <c r="BD13" i="181"/>
  <c r="BC13" i="181"/>
  <c r="BB13" i="181"/>
  <c r="BA13" i="181"/>
  <c r="AZ13" i="181"/>
  <c r="AY13" i="181"/>
  <c r="AX13" i="181"/>
  <c r="AW13" i="181"/>
  <c r="AV13" i="181"/>
  <c r="AU13" i="181"/>
  <c r="AT13" i="181"/>
  <c r="AS13" i="181"/>
  <c r="AR13" i="181"/>
  <c r="AQ13" i="181"/>
  <c r="AP13" i="181"/>
  <c r="AO13" i="181"/>
  <c r="AN13" i="181"/>
  <c r="AM13" i="181"/>
  <c r="AL13" i="181"/>
  <c r="AK13" i="181"/>
  <c r="AJ13" i="181"/>
  <c r="AI13" i="181"/>
  <c r="AH13" i="181"/>
  <c r="AG13" i="181"/>
  <c r="AF13" i="181"/>
  <c r="AE13" i="181"/>
  <c r="AD13" i="181"/>
  <c r="AC13" i="181"/>
  <c r="AB13" i="181"/>
  <c r="AA13" i="181"/>
  <c r="Z13" i="181"/>
  <c r="Y13" i="181"/>
  <c r="X13" i="181"/>
  <c r="W13" i="181"/>
  <c r="V13" i="181"/>
  <c r="U13" i="181"/>
  <c r="T13" i="181"/>
  <c r="S13" i="181"/>
  <c r="R13" i="181"/>
  <c r="Q13" i="181"/>
  <c r="P13" i="181"/>
  <c r="O13" i="181"/>
  <c r="N13" i="181"/>
  <c r="M13" i="181"/>
  <c r="L13" i="181"/>
  <c r="K13" i="181"/>
  <c r="J13" i="181"/>
  <c r="I13" i="181"/>
  <c r="H13" i="181"/>
  <c r="G13" i="181"/>
  <c r="F13" i="181"/>
  <c r="E13" i="181"/>
  <c r="D13" i="181"/>
  <c r="C13" i="181"/>
  <c r="B13" i="181"/>
  <c r="JA12" i="181"/>
  <c r="IZ12" i="181"/>
  <c r="IY12" i="181"/>
  <c r="IX12" i="181"/>
  <c r="IW12" i="181"/>
  <c r="IV12" i="181"/>
  <c r="IU12" i="181"/>
  <c r="IT12" i="181"/>
  <c r="IS12" i="181"/>
  <c r="IR12" i="181"/>
  <c r="IQ12" i="181"/>
  <c r="IP12" i="181"/>
  <c r="IO12" i="181"/>
  <c r="IN12" i="181"/>
  <c r="IM12" i="181"/>
  <c r="IL12" i="181"/>
  <c r="IK12" i="181"/>
  <c r="IJ12" i="181"/>
  <c r="II12" i="181"/>
  <c r="IH12" i="181"/>
  <c r="IG12" i="181"/>
  <c r="IF12" i="181"/>
  <c r="IE12" i="181"/>
  <c r="ID12" i="181"/>
  <c r="IC12" i="181"/>
  <c r="IB12" i="181"/>
  <c r="IA12" i="181"/>
  <c r="HZ12" i="181"/>
  <c r="HY12" i="181"/>
  <c r="HX12" i="181"/>
  <c r="HW12" i="181"/>
  <c r="HV12" i="181"/>
  <c r="HU12" i="181"/>
  <c r="HT12" i="181"/>
  <c r="HS12" i="181"/>
  <c r="HR12" i="181"/>
  <c r="HQ12" i="181"/>
  <c r="HP12" i="181"/>
  <c r="HO12" i="181"/>
  <c r="HN12" i="181"/>
  <c r="HM12" i="181"/>
  <c r="HL12" i="181"/>
  <c r="HK12" i="181"/>
  <c r="HJ12" i="181"/>
  <c r="HI12" i="181"/>
  <c r="HH12" i="181"/>
  <c r="HG12" i="181"/>
  <c r="HF12" i="181"/>
  <c r="HE12" i="181"/>
  <c r="HD12" i="181"/>
  <c r="HC12" i="181"/>
  <c r="HB12" i="181"/>
  <c r="HA12" i="181"/>
  <c r="GZ12" i="181"/>
  <c r="GY12" i="181"/>
  <c r="GX12" i="181"/>
  <c r="GW12" i="181"/>
  <c r="GV12" i="181"/>
  <c r="GU12" i="181"/>
  <c r="GT12" i="181"/>
  <c r="GS12" i="181"/>
  <c r="GR12" i="181"/>
  <c r="GQ12" i="181"/>
  <c r="GP12" i="181"/>
  <c r="GO12" i="181"/>
  <c r="GN12" i="181"/>
  <c r="GM12" i="181"/>
  <c r="GL12" i="181"/>
  <c r="GK12" i="181"/>
  <c r="GJ12" i="181"/>
  <c r="GI12" i="181"/>
  <c r="GH12" i="181"/>
  <c r="GG12" i="181"/>
  <c r="GF12" i="181"/>
  <c r="GE12" i="181"/>
  <c r="GD12" i="181"/>
  <c r="GC12" i="181"/>
  <c r="GB12" i="181"/>
  <c r="GA12" i="181"/>
  <c r="FZ12" i="181"/>
  <c r="FY12" i="181"/>
  <c r="FX12" i="181"/>
  <c r="FW12" i="181"/>
  <c r="FV12" i="181"/>
  <c r="FU12" i="181"/>
  <c r="FT12" i="181"/>
  <c r="FS12" i="181"/>
  <c r="FR12" i="181"/>
  <c r="FQ12" i="181"/>
  <c r="FP12" i="181"/>
  <c r="FO12" i="181"/>
  <c r="FN12" i="181"/>
  <c r="FM12" i="181"/>
  <c r="FL12" i="181"/>
  <c r="FK12" i="181"/>
  <c r="FJ12" i="181"/>
  <c r="FI12" i="181"/>
  <c r="FH12" i="181"/>
  <c r="FG12" i="181"/>
  <c r="FF12" i="181"/>
  <c r="FE12" i="181"/>
  <c r="FD12" i="181"/>
  <c r="FC12" i="181"/>
  <c r="FB12" i="181"/>
  <c r="FA12" i="181"/>
  <c r="EZ12" i="181"/>
  <c r="EY12" i="181"/>
  <c r="EX12" i="181"/>
  <c r="EW12" i="181"/>
  <c r="EV12" i="181"/>
  <c r="EU12" i="181"/>
  <c r="ET12" i="181"/>
  <c r="ES12" i="181"/>
  <c r="ER12" i="181"/>
  <c r="EQ12" i="181"/>
  <c r="EP12" i="181"/>
  <c r="EO12" i="181"/>
  <c r="EN12" i="181"/>
  <c r="EM12" i="181"/>
  <c r="EL12" i="181"/>
  <c r="EK12" i="181"/>
  <c r="EJ12" i="181"/>
  <c r="EI12" i="181"/>
  <c r="EH12" i="181"/>
  <c r="EG12" i="181"/>
  <c r="EF12" i="181"/>
  <c r="EE12" i="181"/>
  <c r="ED12" i="181"/>
  <c r="EC12" i="181"/>
  <c r="EB12" i="181"/>
  <c r="EA12" i="181"/>
  <c r="DZ12" i="181"/>
  <c r="DY12" i="181"/>
  <c r="DX12" i="181"/>
  <c r="DW12" i="181"/>
  <c r="DV12" i="181"/>
  <c r="DU12" i="181"/>
  <c r="DT12" i="181"/>
  <c r="DS12" i="181"/>
  <c r="DR12" i="181"/>
  <c r="DQ12" i="181"/>
  <c r="DP12" i="181"/>
  <c r="DO12" i="181"/>
  <c r="DN12" i="181"/>
  <c r="DM12" i="181"/>
  <c r="DL12" i="181"/>
  <c r="DK12" i="181"/>
  <c r="DJ12" i="181"/>
  <c r="DI12" i="181"/>
  <c r="DH12" i="181"/>
  <c r="DG12" i="181"/>
  <c r="DF12" i="181"/>
  <c r="DE12" i="181"/>
  <c r="DD12" i="181"/>
  <c r="DC12" i="181"/>
  <c r="DB12" i="181"/>
  <c r="DA12" i="181"/>
  <c r="CZ12" i="181"/>
  <c r="CY12" i="181"/>
  <c r="CX12" i="181"/>
  <c r="CW12" i="181"/>
  <c r="CV12" i="181"/>
  <c r="CU12" i="181"/>
  <c r="CT12" i="181"/>
  <c r="CS12" i="181"/>
  <c r="CR12" i="181"/>
  <c r="CQ12" i="181"/>
  <c r="CP12" i="181"/>
  <c r="CO12" i="181"/>
  <c r="CN12" i="181"/>
  <c r="CM12" i="181"/>
  <c r="CL12" i="181"/>
  <c r="CK12" i="181"/>
  <c r="CJ12" i="181"/>
  <c r="CI12" i="181"/>
  <c r="CH12" i="181"/>
  <c r="CG12" i="181"/>
  <c r="CF12" i="181"/>
  <c r="CE12" i="181"/>
  <c r="CD12" i="181"/>
  <c r="CC12" i="181"/>
  <c r="CB12" i="181"/>
  <c r="CA12" i="181"/>
  <c r="BZ12" i="181"/>
  <c r="BY12" i="181"/>
  <c r="BX12" i="181"/>
  <c r="BW12" i="181"/>
  <c r="BV12" i="181"/>
  <c r="BU12" i="181"/>
  <c r="BT12" i="181"/>
  <c r="BS12" i="181"/>
  <c r="BR12" i="181"/>
  <c r="BQ12" i="181"/>
  <c r="BP12" i="181"/>
  <c r="BO12" i="181"/>
  <c r="BN12" i="181"/>
  <c r="BM12" i="181"/>
  <c r="BL12" i="181"/>
  <c r="BK12" i="181"/>
  <c r="BJ12" i="181"/>
  <c r="BI12" i="181"/>
  <c r="BH12" i="181"/>
  <c r="BG12" i="181"/>
  <c r="BF12" i="181"/>
  <c r="BE12" i="181"/>
  <c r="BD12" i="181"/>
  <c r="BC12" i="181"/>
  <c r="BB12" i="181"/>
  <c r="BA12" i="181"/>
  <c r="AZ12" i="181"/>
  <c r="AY12" i="181"/>
  <c r="AX12" i="181"/>
  <c r="AW12" i="181"/>
  <c r="AV12" i="181"/>
  <c r="AU12" i="181"/>
  <c r="AT12" i="181"/>
  <c r="AS12" i="181"/>
  <c r="AR12" i="181"/>
  <c r="AQ12" i="181"/>
  <c r="AP12" i="181"/>
  <c r="AO12" i="181"/>
  <c r="AN12" i="181"/>
  <c r="AM12" i="181"/>
  <c r="AL12" i="181"/>
  <c r="AK12" i="181"/>
  <c r="AJ12" i="181"/>
  <c r="AI12" i="181"/>
  <c r="AH12" i="181"/>
  <c r="AG12" i="181"/>
  <c r="AF12" i="181"/>
  <c r="AE12" i="181"/>
  <c r="AD12" i="181"/>
  <c r="AC12" i="181"/>
  <c r="AB12" i="181"/>
  <c r="AA12" i="181"/>
  <c r="Z12" i="181"/>
  <c r="Y12" i="181"/>
  <c r="X12" i="181"/>
  <c r="W12" i="181"/>
  <c r="V12" i="181"/>
  <c r="U12" i="181"/>
  <c r="T12" i="181"/>
  <c r="S12" i="181"/>
  <c r="R12" i="181"/>
  <c r="Q12" i="181"/>
  <c r="P12" i="181"/>
  <c r="O12" i="181"/>
  <c r="N12" i="181"/>
  <c r="M12" i="181"/>
  <c r="L12" i="181"/>
  <c r="K12" i="181"/>
  <c r="J12" i="181"/>
  <c r="I12" i="181"/>
  <c r="H12" i="181"/>
  <c r="G12" i="181"/>
  <c r="F12" i="181"/>
  <c r="E12" i="181"/>
  <c r="D12" i="181"/>
  <c r="C12" i="181"/>
  <c r="B12" i="181"/>
  <c r="JA10" i="181"/>
  <c r="IZ10" i="181"/>
  <c r="IY10" i="181"/>
  <c r="IX10" i="181"/>
  <c r="IW10" i="181"/>
  <c r="IV10" i="181"/>
  <c r="IU10" i="181"/>
  <c r="IT10" i="181"/>
  <c r="IS10" i="181"/>
  <c r="IR10" i="181"/>
  <c r="IQ10" i="181"/>
  <c r="IP10" i="181"/>
  <c r="IO10" i="181"/>
  <c r="IN10" i="181"/>
  <c r="IM10" i="181"/>
  <c r="IL10" i="181"/>
  <c r="IK10" i="181"/>
  <c r="IJ10" i="181"/>
  <c r="II10" i="181"/>
  <c r="IH10" i="181"/>
  <c r="IG10" i="181"/>
  <c r="IF10" i="181"/>
  <c r="IE10" i="181"/>
  <c r="ID10" i="181"/>
  <c r="IC10" i="181"/>
  <c r="IB10" i="181"/>
  <c r="IA10" i="181"/>
  <c r="HZ10" i="181"/>
  <c r="HY10" i="181"/>
  <c r="HX10" i="181"/>
  <c r="HW10" i="181"/>
  <c r="HV10" i="181"/>
  <c r="HU10" i="181"/>
  <c r="HT10" i="181"/>
  <c r="HS10" i="181"/>
  <c r="HR10" i="181"/>
  <c r="HQ10" i="181"/>
  <c r="HP10" i="181"/>
  <c r="HO10" i="181"/>
  <c r="HN10" i="181"/>
  <c r="HM10" i="181"/>
  <c r="HL10" i="181"/>
  <c r="HK10" i="181"/>
  <c r="HJ10" i="181"/>
  <c r="HI10" i="181"/>
  <c r="HH10" i="181"/>
  <c r="HG10" i="181"/>
  <c r="HF10" i="181"/>
  <c r="HE10" i="181"/>
  <c r="HD10" i="181"/>
  <c r="HC10" i="181"/>
  <c r="HB10" i="181"/>
  <c r="HA10" i="181"/>
  <c r="GZ10" i="181"/>
  <c r="GY10" i="181"/>
  <c r="GX10" i="181"/>
  <c r="GW10" i="181"/>
  <c r="GV10" i="181"/>
  <c r="GU10" i="181"/>
  <c r="GT10" i="181"/>
  <c r="GS10" i="181"/>
  <c r="GR10" i="181"/>
  <c r="GQ10" i="181"/>
  <c r="GP10" i="181"/>
  <c r="GO10" i="181"/>
  <c r="GN10" i="181"/>
  <c r="GM10" i="181"/>
  <c r="GL10" i="181"/>
  <c r="GK10" i="181"/>
  <c r="GJ10" i="181"/>
  <c r="GI10" i="181"/>
  <c r="GH10" i="181"/>
  <c r="GG10" i="181"/>
  <c r="GF10" i="181"/>
  <c r="GE10" i="181"/>
  <c r="GD10" i="181"/>
  <c r="GC10" i="181"/>
  <c r="GB10" i="181"/>
  <c r="GA10" i="181"/>
  <c r="FZ10" i="181"/>
  <c r="FY10" i="181"/>
  <c r="FX10" i="181"/>
  <c r="FW10" i="181"/>
  <c r="FV10" i="181"/>
  <c r="FU10" i="181"/>
  <c r="FT10" i="181"/>
  <c r="FS10" i="181"/>
  <c r="FR10" i="181"/>
  <c r="FQ10" i="181"/>
  <c r="FP10" i="181"/>
  <c r="FO10" i="181"/>
  <c r="FN10" i="181"/>
  <c r="FM10" i="181"/>
  <c r="FL10" i="181"/>
  <c r="FK10" i="181"/>
  <c r="FJ10" i="181"/>
  <c r="FI10" i="181"/>
  <c r="FH10" i="181"/>
  <c r="FG10" i="181"/>
  <c r="FF10" i="181"/>
  <c r="FE10" i="181"/>
  <c r="FD10" i="181"/>
  <c r="FC10" i="181"/>
  <c r="FB10" i="181"/>
  <c r="FA10" i="181"/>
  <c r="EZ10" i="181"/>
  <c r="EY10" i="181"/>
  <c r="EX10" i="181"/>
  <c r="EW10" i="181"/>
  <c r="EV10" i="181"/>
  <c r="EU10" i="181"/>
  <c r="ET10" i="181"/>
  <c r="ES10" i="181"/>
  <c r="ER10" i="181"/>
  <c r="EQ10" i="181"/>
  <c r="EP10" i="181"/>
  <c r="EO10" i="181"/>
  <c r="EN10" i="181"/>
  <c r="EM10" i="181"/>
  <c r="EL10" i="181"/>
  <c r="EK10" i="181"/>
  <c r="EJ10" i="181"/>
  <c r="EI10" i="181"/>
  <c r="EH10" i="181"/>
  <c r="EG10" i="181"/>
  <c r="EF10" i="181"/>
  <c r="EE10" i="181"/>
  <c r="ED10" i="181"/>
  <c r="EC10" i="181"/>
  <c r="EB10" i="181"/>
  <c r="EA10" i="181"/>
  <c r="DZ10" i="181"/>
  <c r="DY10" i="181"/>
  <c r="DX10" i="181"/>
  <c r="DW10" i="181"/>
  <c r="DV10" i="181"/>
  <c r="DU10" i="181"/>
  <c r="DT10" i="181"/>
  <c r="DS10" i="181"/>
  <c r="DR10" i="181"/>
  <c r="DQ10" i="181"/>
  <c r="DP10" i="181"/>
  <c r="DO10" i="181"/>
  <c r="DN10" i="181"/>
  <c r="DM10" i="181"/>
  <c r="DL10" i="181"/>
  <c r="DK10" i="181"/>
  <c r="DJ10" i="181"/>
  <c r="DI10" i="181"/>
  <c r="DH10" i="181"/>
  <c r="DG10" i="181"/>
  <c r="DF10" i="181"/>
  <c r="DE10" i="181"/>
  <c r="DD10" i="181"/>
  <c r="DC10" i="181"/>
  <c r="DB10" i="181"/>
  <c r="DA10" i="181"/>
  <c r="CZ10" i="181"/>
  <c r="CY10" i="181"/>
  <c r="CX10" i="181"/>
  <c r="CW10" i="181"/>
  <c r="CV10" i="181"/>
  <c r="CU10" i="181"/>
  <c r="CT10" i="181"/>
  <c r="CS10" i="181"/>
  <c r="CR10" i="181"/>
  <c r="CQ10" i="181"/>
  <c r="CP10" i="181"/>
  <c r="CO10" i="181"/>
  <c r="CN10" i="181"/>
  <c r="CM10" i="181"/>
  <c r="CL10" i="181"/>
  <c r="CK10" i="181"/>
  <c r="CJ10" i="181"/>
  <c r="CI10" i="181"/>
  <c r="CH10" i="181"/>
  <c r="CG10" i="181"/>
  <c r="CF10" i="181"/>
  <c r="CE10" i="181"/>
  <c r="CD10" i="181"/>
  <c r="CC10" i="181"/>
  <c r="CB10" i="181"/>
  <c r="CA10" i="181"/>
  <c r="BZ10" i="181"/>
  <c r="BY10" i="181"/>
  <c r="BX10" i="181"/>
  <c r="BW10" i="181"/>
  <c r="BV10" i="181"/>
  <c r="BU10" i="181"/>
  <c r="BT10" i="181"/>
  <c r="BS10" i="181"/>
  <c r="BR10" i="181"/>
  <c r="BQ10" i="181"/>
  <c r="BP10" i="181"/>
  <c r="BO10" i="181"/>
  <c r="BN10" i="181"/>
  <c r="BM10" i="181"/>
  <c r="BL10" i="181"/>
  <c r="BK10" i="181"/>
  <c r="BJ10" i="181"/>
  <c r="BI10" i="181"/>
  <c r="BH10" i="181"/>
  <c r="BG10" i="181"/>
  <c r="BF10" i="181"/>
  <c r="BE10" i="181"/>
  <c r="BD10" i="181"/>
  <c r="BC10" i="181"/>
  <c r="BB10" i="181"/>
  <c r="BA10" i="181"/>
  <c r="AZ10" i="181"/>
  <c r="AY10" i="181"/>
  <c r="AX10" i="181"/>
  <c r="AW10" i="181"/>
  <c r="AV10" i="181"/>
  <c r="AU10" i="181"/>
  <c r="AT10" i="181"/>
  <c r="AS10" i="181"/>
  <c r="AR10" i="181"/>
  <c r="AQ10" i="181"/>
  <c r="AP10" i="181"/>
  <c r="AO10" i="181"/>
  <c r="AN10" i="181"/>
  <c r="AM10" i="181"/>
  <c r="AL10" i="181"/>
  <c r="AK10" i="181"/>
  <c r="AJ10" i="181"/>
  <c r="AI10" i="181"/>
  <c r="AH10" i="181"/>
  <c r="AG10" i="181"/>
  <c r="AF10" i="181"/>
  <c r="AE10" i="181"/>
  <c r="AD10" i="181"/>
  <c r="AC10" i="181"/>
  <c r="AB10" i="181"/>
  <c r="AA10" i="181"/>
  <c r="Z10" i="181"/>
  <c r="Y10" i="181"/>
  <c r="X10" i="181"/>
  <c r="W10" i="181"/>
  <c r="V10" i="181"/>
  <c r="U10" i="181"/>
  <c r="T10" i="181"/>
  <c r="S10" i="181"/>
  <c r="R10" i="181"/>
  <c r="Q10" i="181"/>
  <c r="P10" i="181"/>
  <c r="O10" i="181"/>
  <c r="N10" i="181"/>
  <c r="M10" i="181"/>
  <c r="L10" i="181"/>
  <c r="K10" i="181"/>
  <c r="J10" i="181"/>
  <c r="I10" i="181"/>
  <c r="H10" i="181"/>
  <c r="G10" i="181"/>
  <c r="F10" i="181"/>
  <c r="E10" i="181"/>
  <c r="D10" i="181"/>
  <c r="C10" i="181"/>
  <c r="B10" i="181"/>
  <c r="JA9" i="181"/>
  <c r="IZ9" i="181"/>
  <c r="IY9" i="181"/>
  <c r="IX9" i="181"/>
  <c r="IW9" i="181"/>
  <c r="IV9" i="181"/>
  <c r="IU9" i="181"/>
  <c r="IT9" i="181"/>
  <c r="IS9" i="181"/>
  <c r="IR9" i="181"/>
  <c r="IQ9" i="181"/>
  <c r="IP9" i="181"/>
  <c r="IO9" i="181"/>
  <c r="IN9" i="181"/>
  <c r="IM9" i="181"/>
  <c r="IL9" i="181"/>
  <c r="IK9" i="181"/>
  <c r="IJ9" i="181"/>
  <c r="II9" i="181"/>
  <c r="IH9" i="181"/>
  <c r="IG9" i="181"/>
  <c r="IF9" i="181"/>
  <c r="IE9" i="181"/>
  <c r="ID9" i="181"/>
  <c r="IC9" i="181"/>
  <c r="IB9" i="181"/>
  <c r="IA9" i="181"/>
  <c r="HZ9" i="181"/>
  <c r="HY9" i="181"/>
  <c r="HX9" i="181"/>
  <c r="HW9" i="181"/>
  <c r="HV9" i="181"/>
  <c r="HU9" i="181"/>
  <c r="HT9" i="181"/>
  <c r="HS9" i="181"/>
  <c r="HR9" i="181"/>
  <c r="HQ9" i="181"/>
  <c r="HP9" i="181"/>
  <c r="HO9" i="181"/>
  <c r="HN9" i="181"/>
  <c r="HM9" i="181"/>
  <c r="HL9" i="181"/>
  <c r="HK9" i="181"/>
  <c r="HJ9" i="181"/>
  <c r="HI9" i="181"/>
  <c r="HH9" i="181"/>
  <c r="HG9" i="181"/>
  <c r="HF9" i="181"/>
  <c r="HE9" i="181"/>
  <c r="HD9" i="181"/>
  <c r="HC9" i="181"/>
  <c r="HB9" i="181"/>
  <c r="HA9" i="181"/>
  <c r="GZ9" i="181"/>
  <c r="GY9" i="181"/>
  <c r="GX9" i="181"/>
  <c r="GW9" i="181"/>
  <c r="GV9" i="181"/>
  <c r="GU9" i="181"/>
  <c r="GT9" i="181"/>
  <c r="GS9" i="181"/>
  <c r="GR9" i="181"/>
  <c r="GQ9" i="181"/>
  <c r="GP9" i="181"/>
  <c r="GO9" i="181"/>
  <c r="GN9" i="181"/>
  <c r="GM9" i="181"/>
  <c r="GL9" i="181"/>
  <c r="GK9" i="181"/>
  <c r="GJ9" i="181"/>
  <c r="GI9" i="181"/>
  <c r="GH9" i="181"/>
  <c r="GG9" i="181"/>
  <c r="GF9" i="181"/>
  <c r="GE9" i="181"/>
  <c r="GD9" i="181"/>
  <c r="GC9" i="181"/>
  <c r="GB9" i="181"/>
  <c r="GA9" i="181"/>
  <c r="FZ9" i="181"/>
  <c r="FY9" i="181"/>
  <c r="FX9" i="181"/>
  <c r="FW9" i="181"/>
  <c r="FV9" i="181"/>
  <c r="FU9" i="181"/>
  <c r="FT9" i="181"/>
  <c r="FS9" i="181"/>
  <c r="FR9" i="181"/>
  <c r="FQ9" i="181"/>
  <c r="FP9" i="181"/>
  <c r="FO9" i="181"/>
  <c r="FN9" i="181"/>
  <c r="FM9" i="181"/>
  <c r="FL9" i="181"/>
  <c r="FK9" i="181"/>
  <c r="FJ9" i="181"/>
  <c r="FI9" i="181"/>
  <c r="FH9" i="181"/>
  <c r="FG9" i="181"/>
  <c r="FF9" i="181"/>
  <c r="FE9" i="181"/>
  <c r="FD9" i="181"/>
  <c r="FC9" i="181"/>
  <c r="FB9" i="181"/>
  <c r="FA9" i="181"/>
  <c r="EZ9" i="181"/>
  <c r="EY9" i="181"/>
  <c r="EX9" i="181"/>
  <c r="EW9" i="181"/>
  <c r="EV9" i="181"/>
  <c r="EU9" i="181"/>
  <c r="ET9" i="181"/>
  <c r="ES9" i="181"/>
  <c r="ER9" i="181"/>
  <c r="EQ9" i="181"/>
  <c r="EP9" i="181"/>
  <c r="EO9" i="181"/>
  <c r="EN9" i="181"/>
  <c r="EM9" i="181"/>
  <c r="EL9" i="181"/>
  <c r="EK9" i="181"/>
  <c r="EJ9" i="181"/>
  <c r="EI9" i="181"/>
  <c r="EH9" i="181"/>
  <c r="EG9" i="181"/>
  <c r="EF9" i="181"/>
  <c r="EE9" i="181"/>
  <c r="ED9" i="181"/>
  <c r="EC9" i="181"/>
  <c r="EB9" i="181"/>
  <c r="EA9" i="181"/>
  <c r="DZ9" i="181"/>
  <c r="DY9" i="181"/>
  <c r="DX9" i="181"/>
  <c r="DW9" i="181"/>
  <c r="DV9" i="181"/>
  <c r="DU9" i="181"/>
  <c r="DT9" i="181"/>
  <c r="DS9" i="181"/>
  <c r="DR9" i="181"/>
  <c r="DQ9" i="181"/>
  <c r="DP9" i="181"/>
  <c r="DO9" i="181"/>
  <c r="DN9" i="181"/>
  <c r="DM9" i="181"/>
  <c r="DL9" i="181"/>
  <c r="DK9" i="181"/>
  <c r="DJ9" i="181"/>
  <c r="DI9" i="181"/>
  <c r="DH9" i="181"/>
  <c r="DG9" i="181"/>
  <c r="DF9" i="181"/>
  <c r="DE9" i="181"/>
  <c r="DD9" i="181"/>
  <c r="DC9" i="181"/>
  <c r="DB9" i="181"/>
  <c r="DA9" i="181"/>
  <c r="CZ9" i="181"/>
  <c r="CY9" i="181"/>
  <c r="CX9" i="181"/>
  <c r="CW9" i="181"/>
  <c r="CV9" i="181"/>
  <c r="CU9" i="181"/>
  <c r="CT9" i="181"/>
  <c r="CS9" i="181"/>
  <c r="CR9" i="181"/>
  <c r="CQ9" i="181"/>
  <c r="CP9" i="181"/>
  <c r="CO9" i="181"/>
  <c r="CN9" i="181"/>
  <c r="CM9" i="181"/>
  <c r="CL9" i="181"/>
  <c r="CK9" i="181"/>
  <c r="CJ9" i="181"/>
  <c r="CI9" i="181"/>
  <c r="CH9" i="181"/>
  <c r="CG9" i="181"/>
  <c r="CF9" i="181"/>
  <c r="CE9" i="181"/>
  <c r="CD9" i="181"/>
  <c r="CC9" i="181"/>
  <c r="CB9" i="181"/>
  <c r="CA9" i="181"/>
  <c r="BZ9" i="181"/>
  <c r="BY9" i="181"/>
  <c r="BX9" i="181"/>
  <c r="BW9" i="181"/>
  <c r="BV9" i="181"/>
  <c r="BU9" i="181"/>
  <c r="BT9" i="181"/>
  <c r="BS9" i="181"/>
  <c r="BR9" i="181"/>
  <c r="BQ9" i="181"/>
  <c r="BP9" i="181"/>
  <c r="BO9" i="181"/>
  <c r="BN9" i="181"/>
  <c r="BM9" i="181"/>
  <c r="BL9" i="181"/>
  <c r="BK9" i="181"/>
  <c r="BJ9" i="181"/>
  <c r="BI9" i="181"/>
  <c r="BH9" i="181"/>
  <c r="BG9" i="181"/>
  <c r="BF9" i="181"/>
  <c r="BE9" i="181"/>
  <c r="BD9" i="181"/>
  <c r="BC9" i="181"/>
  <c r="BB9" i="181"/>
  <c r="BA9" i="181"/>
  <c r="AZ9" i="181"/>
  <c r="AY9" i="181"/>
  <c r="AX9" i="181"/>
  <c r="AW9" i="181"/>
  <c r="AV9" i="181"/>
  <c r="AU9" i="181"/>
  <c r="AT9" i="181"/>
  <c r="AS9" i="181"/>
  <c r="AR9" i="181"/>
  <c r="AQ9" i="181"/>
  <c r="AP9" i="181"/>
  <c r="AO9" i="181"/>
  <c r="AN9" i="181"/>
  <c r="AM9" i="181"/>
  <c r="AL9" i="181"/>
  <c r="AK9" i="181"/>
  <c r="AJ9" i="181"/>
  <c r="AI9" i="181"/>
  <c r="AH9" i="181"/>
  <c r="AG9" i="181"/>
  <c r="AF9" i="181"/>
  <c r="AE9" i="181"/>
  <c r="AD9" i="181"/>
  <c r="AC9" i="181"/>
  <c r="AB9" i="181"/>
  <c r="AA9" i="181"/>
  <c r="Z9" i="181"/>
  <c r="Y9" i="181"/>
  <c r="X9" i="181"/>
  <c r="W9" i="181"/>
  <c r="V9" i="181"/>
  <c r="U9" i="181"/>
  <c r="T9" i="181"/>
  <c r="S9" i="181"/>
  <c r="R9" i="181"/>
  <c r="Q9" i="181"/>
  <c r="P9" i="181"/>
  <c r="O9" i="181"/>
  <c r="N9" i="181"/>
  <c r="M9" i="181"/>
  <c r="L9" i="181"/>
  <c r="K9" i="181"/>
  <c r="J9" i="181"/>
  <c r="I9" i="181"/>
  <c r="H9" i="181"/>
  <c r="G9" i="181"/>
  <c r="F9" i="181"/>
  <c r="E9" i="181"/>
  <c r="D9" i="181"/>
  <c r="C9" i="181"/>
  <c r="B9" i="181"/>
  <c r="JA7" i="181"/>
  <c r="IZ7" i="181"/>
  <c r="IY7" i="181"/>
  <c r="IX7" i="181"/>
  <c r="IW7" i="181"/>
  <c r="IV7" i="181"/>
  <c r="IU7" i="181"/>
  <c r="IT7" i="181"/>
  <c r="IS7" i="181"/>
  <c r="IR7" i="181"/>
  <c r="IQ7" i="181"/>
  <c r="IP7" i="181"/>
  <c r="IO7" i="181"/>
  <c r="IN7" i="181"/>
  <c r="IM7" i="181"/>
  <c r="IL7" i="181"/>
  <c r="IK7" i="181"/>
  <c r="IJ7" i="181"/>
  <c r="II7" i="181"/>
  <c r="IH7" i="181"/>
  <c r="IG7" i="181"/>
  <c r="IF7" i="181"/>
  <c r="IE7" i="181"/>
  <c r="ID7" i="181"/>
  <c r="IC7" i="181"/>
  <c r="IB7" i="181"/>
  <c r="IA7" i="181"/>
  <c r="HZ7" i="181"/>
  <c r="HY7" i="181"/>
  <c r="HX7" i="181"/>
  <c r="HW7" i="181"/>
  <c r="HV7" i="181"/>
  <c r="HU7" i="181"/>
  <c r="HT7" i="181"/>
  <c r="HS7" i="181"/>
  <c r="HR7" i="181"/>
  <c r="HQ7" i="181"/>
  <c r="HP7" i="181"/>
  <c r="HO7" i="181"/>
  <c r="HN7" i="181"/>
  <c r="HM7" i="181"/>
  <c r="HL7" i="181"/>
  <c r="HK7" i="181"/>
  <c r="HJ7" i="181"/>
  <c r="HI7" i="181"/>
  <c r="HH7" i="181"/>
  <c r="HG7" i="181"/>
  <c r="HF7" i="181"/>
  <c r="HE7" i="181"/>
  <c r="HD7" i="181"/>
  <c r="HC7" i="181"/>
  <c r="HB7" i="181"/>
  <c r="HA7" i="181"/>
  <c r="GZ7" i="181"/>
  <c r="GY7" i="181"/>
  <c r="GX7" i="181"/>
  <c r="GW7" i="181"/>
  <c r="GV7" i="181"/>
  <c r="GU7" i="181"/>
  <c r="GT7" i="181"/>
  <c r="GS7" i="181"/>
  <c r="GR7" i="181"/>
  <c r="GQ7" i="181"/>
  <c r="GP7" i="181"/>
  <c r="GO7" i="181"/>
  <c r="GN7" i="181"/>
  <c r="GM7" i="181"/>
  <c r="GL7" i="181"/>
  <c r="GK7" i="181"/>
  <c r="GJ7" i="181"/>
  <c r="GI7" i="181"/>
  <c r="GH7" i="181"/>
  <c r="GG7" i="181"/>
  <c r="GF7" i="181"/>
  <c r="GE7" i="181"/>
  <c r="GD7" i="181"/>
  <c r="GC7" i="181"/>
  <c r="GB7" i="181"/>
  <c r="GA7" i="181"/>
  <c r="FZ7" i="181"/>
  <c r="FY7" i="181"/>
  <c r="FX7" i="181"/>
  <c r="FW7" i="181"/>
  <c r="FV7" i="181"/>
  <c r="FU7" i="181"/>
  <c r="FT7" i="181"/>
  <c r="FS7" i="181"/>
  <c r="FR7" i="181"/>
  <c r="FQ7" i="181"/>
  <c r="FP7" i="181"/>
  <c r="FO7" i="181"/>
  <c r="FN7" i="181"/>
  <c r="FM7" i="181"/>
  <c r="FL7" i="181"/>
  <c r="FK7" i="181"/>
  <c r="FJ7" i="181"/>
  <c r="FI7" i="181"/>
  <c r="FH7" i="181"/>
  <c r="FG7" i="181"/>
  <c r="FF7" i="181"/>
  <c r="FE7" i="181"/>
  <c r="FD7" i="181"/>
  <c r="FC7" i="181"/>
  <c r="FB7" i="181"/>
  <c r="FA7" i="181"/>
  <c r="EZ7" i="181"/>
  <c r="EY7" i="181"/>
  <c r="EX7" i="181"/>
  <c r="EW7" i="181"/>
  <c r="EV7" i="181"/>
  <c r="EU7" i="181"/>
  <c r="ET7" i="181"/>
  <c r="ES7" i="181"/>
  <c r="ER7" i="181"/>
  <c r="EQ7" i="181"/>
  <c r="EP7" i="181"/>
  <c r="EO7" i="181"/>
  <c r="EN7" i="181"/>
  <c r="EM7" i="181"/>
  <c r="EL7" i="181"/>
  <c r="EK7" i="181"/>
  <c r="EJ7" i="181"/>
  <c r="EI7" i="181"/>
  <c r="EH7" i="181"/>
  <c r="EG7" i="181"/>
  <c r="EF7" i="181"/>
  <c r="EE7" i="181"/>
  <c r="ED7" i="181"/>
  <c r="EC7" i="181"/>
  <c r="EB7" i="181"/>
  <c r="EA7" i="181"/>
  <c r="DZ7" i="181"/>
  <c r="DY7" i="181"/>
  <c r="DX7" i="181"/>
  <c r="DW7" i="181"/>
  <c r="DV7" i="181"/>
  <c r="DU7" i="181"/>
  <c r="DT7" i="181"/>
  <c r="DS7" i="181"/>
  <c r="DR7" i="181"/>
  <c r="DQ7" i="181"/>
  <c r="DP7" i="181"/>
  <c r="DO7" i="181"/>
  <c r="DN7" i="181"/>
  <c r="DM7" i="181"/>
  <c r="DL7" i="181"/>
  <c r="DK7" i="181"/>
  <c r="DJ7" i="181"/>
  <c r="DI7" i="181"/>
  <c r="DH7" i="181"/>
  <c r="DG7" i="181"/>
  <c r="DF7" i="181"/>
  <c r="DE7" i="181"/>
  <c r="DD7" i="181"/>
  <c r="DC7" i="181"/>
  <c r="DB7" i="181"/>
  <c r="DA7" i="181"/>
  <c r="CZ7" i="181"/>
  <c r="CY7" i="181"/>
  <c r="CX7" i="181"/>
  <c r="CW7" i="181"/>
  <c r="CV7" i="181"/>
  <c r="CU7" i="181"/>
  <c r="CT7" i="181"/>
  <c r="CS7" i="181"/>
  <c r="CR7" i="181"/>
  <c r="CQ7" i="181"/>
  <c r="CP7" i="181"/>
  <c r="CO7" i="181"/>
  <c r="CN7" i="181"/>
  <c r="CM7" i="181"/>
  <c r="CL7" i="181"/>
  <c r="CK7" i="181"/>
  <c r="CJ7" i="181"/>
  <c r="CI7" i="181"/>
  <c r="CH7" i="181"/>
  <c r="CG7" i="181"/>
  <c r="CF7" i="181"/>
  <c r="CE7" i="181"/>
  <c r="CD7" i="181"/>
  <c r="CC7" i="181"/>
  <c r="CB7" i="181"/>
  <c r="CA7" i="181"/>
  <c r="BZ7" i="181"/>
  <c r="BY7" i="181"/>
  <c r="BX7" i="181"/>
  <c r="BW7" i="181"/>
  <c r="BV7" i="181"/>
  <c r="BU7" i="181"/>
  <c r="BT7" i="181"/>
  <c r="BS7" i="181"/>
  <c r="BR7" i="181"/>
  <c r="BQ7" i="181"/>
  <c r="BP7" i="181"/>
  <c r="BO7" i="181"/>
  <c r="BN7" i="181"/>
  <c r="BM7" i="181"/>
  <c r="BL7" i="181"/>
  <c r="BK7" i="181"/>
  <c r="BJ7" i="181"/>
  <c r="BI7" i="181"/>
  <c r="BH7" i="181"/>
  <c r="BG7" i="181"/>
  <c r="BF7" i="181"/>
  <c r="BE7" i="181"/>
  <c r="BD7" i="181"/>
  <c r="BC7" i="181"/>
  <c r="BB7" i="181"/>
  <c r="BA7" i="181"/>
  <c r="AZ7" i="181"/>
  <c r="AY7" i="181"/>
  <c r="AX7" i="181"/>
  <c r="AW7" i="181"/>
  <c r="AV7" i="181"/>
  <c r="AU7" i="181"/>
  <c r="AT7" i="181"/>
  <c r="AS7" i="181"/>
  <c r="AR7" i="181"/>
  <c r="AQ7" i="181"/>
  <c r="AP7" i="181"/>
  <c r="AO7" i="181"/>
  <c r="AN7" i="181"/>
  <c r="AM7" i="181"/>
  <c r="AL7" i="181"/>
  <c r="AK7" i="181"/>
  <c r="AJ7" i="181"/>
  <c r="AI7" i="181"/>
  <c r="AH7" i="181"/>
  <c r="AG7" i="181"/>
  <c r="AF7" i="181"/>
  <c r="AE7" i="181"/>
  <c r="AD7" i="181"/>
  <c r="AC7" i="181"/>
  <c r="AB7" i="181"/>
  <c r="AA7" i="181"/>
  <c r="Z7" i="181"/>
  <c r="Y7" i="181"/>
  <c r="X7" i="181"/>
  <c r="W7" i="181"/>
  <c r="V7" i="181"/>
  <c r="U7" i="181"/>
  <c r="T7" i="181"/>
  <c r="S7" i="181"/>
  <c r="R7" i="181"/>
  <c r="Q7" i="181"/>
  <c r="P7" i="181"/>
  <c r="O7" i="181"/>
  <c r="N7" i="181"/>
  <c r="M7" i="181"/>
  <c r="L7" i="181"/>
  <c r="K7" i="181"/>
  <c r="J7" i="181"/>
  <c r="I7" i="181"/>
  <c r="H7" i="181"/>
  <c r="G7" i="181"/>
  <c r="F7" i="181"/>
  <c r="E7" i="181"/>
  <c r="D7" i="181"/>
  <c r="C7" i="181"/>
  <c r="B7" i="181"/>
  <c r="JA6" i="181"/>
  <c r="IZ6" i="181"/>
  <c r="IY6" i="181"/>
  <c r="IX6" i="181"/>
  <c r="IW6" i="181"/>
  <c r="IV6" i="181"/>
  <c r="IU6" i="181"/>
  <c r="IT6" i="181"/>
  <c r="IS6" i="181"/>
  <c r="IR6" i="181"/>
  <c r="IQ6" i="181"/>
  <c r="IP6" i="181"/>
  <c r="IO6" i="181"/>
  <c r="IN6" i="181"/>
  <c r="IM6" i="181"/>
  <c r="IL6" i="181"/>
  <c r="IK6" i="181"/>
  <c r="IJ6" i="181"/>
  <c r="II6" i="181"/>
  <c r="IH6" i="181"/>
  <c r="IG6" i="181"/>
  <c r="IF6" i="181"/>
  <c r="IE6" i="181"/>
  <c r="ID6" i="181"/>
  <c r="IC6" i="181"/>
  <c r="IB6" i="181"/>
  <c r="IA6" i="181"/>
  <c r="HZ6" i="181"/>
  <c r="HY6" i="181"/>
  <c r="HX6" i="181"/>
  <c r="HW6" i="181"/>
  <c r="HV6" i="181"/>
  <c r="HU6" i="181"/>
  <c r="HT6" i="181"/>
  <c r="HS6" i="181"/>
  <c r="HR6" i="181"/>
  <c r="HQ6" i="181"/>
  <c r="HP6" i="181"/>
  <c r="HO6" i="181"/>
  <c r="HN6" i="181"/>
  <c r="HM6" i="181"/>
  <c r="HL6" i="181"/>
  <c r="HK6" i="181"/>
  <c r="HJ6" i="181"/>
  <c r="HI6" i="181"/>
  <c r="HH6" i="181"/>
  <c r="HG6" i="181"/>
  <c r="HF6" i="181"/>
  <c r="HE6" i="181"/>
  <c r="HD6" i="181"/>
  <c r="HC6" i="181"/>
  <c r="HB6" i="181"/>
  <c r="HA6" i="181"/>
  <c r="GZ6" i="181"/>
  <c r="GY6" i="181"/>
  <c r="GX6" i="181"/>
  <c r="GW6" i="181"/>
  <c r="GV6" i="181"/>
  <c r="GU6" i="181"/>
  <c r="GT6" i="181"/>
  <c r="GS6" i="181"/>
  <c r="GR6" i="181"/>
  <c r="GQ6" i="181"/>
  <c r="GP6" i="181"/>
  <c r="GO6" i="181"/>
  <c r="GN6" i="181"/>
  <c r="GM6" i="181"/>
  <c r="GL6" i="181"/>
  <c r="GK6" i="181"/>
  <c r="GJ6" i="181"/>
  <c r="GI6" i="181"/>
  <c r="GH6" i="181"/>
  <c r="GG6" i="181"/>
  <c r="GF6" i="181"/>
  <c r="GE6" i="181"/>
  <c r="GD6" i="181"/>
  <c r="GC6" i="181"/>
  <c r="GB6" i="181"/>
  <c r="GA6" i="181"/>
  <c r="FZ6" i="181"/>
  <c r="FY6" i="181"/>
  <c r="FX6" i="181"/>
  <c r="FW6" i="181"/>
  <c r="FV6" i="181"/>
  <c r="FU6" i="181"/>
  <c r="FT6" i="181"/>
  <c r="FS6" i="181"/>
  <c r="FR6" i="181"/>
  <c r="FQ6" i="181"/>
  <c r="FP6" i="181"/>
  <c r="FO6" i="181"/>
  <c r="FN6" i="181"/>
  <c r="FM6" i="181"/>
  <c r="FL6" i="181"/>
  <c r="FK6" i="181"/>
  <c r="FJ6" i="181"/>
  <c r="FI6" i="181"/>
  <c r="FH6" i="181"/>
  <c r="FG6" i="181"/>
  <c r="FF6" i="181"/>
  <c r="FE6" i="181"/>
  <c r="FD6" i="181"/>
  <c r="FC6" i="181"/>
  <c r="FB6" i="181"/>
  <c r="FA6" i="181"/>
  <c r="EZ6" i="181"/>
  <c r="EY6" i="181"/>
  <c r="EX6" i="181"/>
  <c r="EW6" i="181"/>
  <c r="EV6" i="181"/>
  <c r="EU6" i="181"/>
  <c r="ET6" i="181"/>
  <c r="ES6" i="181"/>
  <c r="ER6" i="181"/>
  <c r="EQ6" i="181"/>
  <c r="EP6" i="181"/>
  <c r="EO6" i="181"/>
  <c r="EN6" i="181"/>
  <c r="EM6" i="181"/>
  <c r="EL6" i="181"/>
  <c r="EK6" i="181"/>
  <c r="EJ6" i="181"/>
  <c r="EI6" i="181"/>
  <c r="EH6" i="181"/>
  <c r="EG6" i="181"/>
  <c r="EF6" i="181"/>
  <c r="EE6" i="181"/>
  <c r="ED6" i="181"/>
  <c r="EC6" i="181"/>
  <c r="EB6" i="181"/>
  <c r="EA6" i="181"/>
  <c r="DZ6" i="181"/>
  <c r="DY6" i="181"/>
  <c r="DX6" i="181"/>
  <c r="DW6" i="181"/>
  <c r="DV6" i="181"/>
  <c r="DU6" i="181"/>
  <c r="DT6" i="181"/>
  <c r="DS6" i="181"/>
  <c r="DR6" i="181"/>
  <c r="DQ6" i="181"/>
  <c r="DP6" i="181"/>
  <c r="DO6" i="181"/>
  <c r="DN6" i="181"/>
  <c r="DM6" i="181"/>
  <c r="DL6" i="181"/>
  <c r="DK6" i="181"/>
  <c r="DJ6" i="181"/>
  <c r="DI6" i="181"/>
  <c r="DH6" i="181"/>
  <c r="DG6" i="181"/>
  <c r="DF6" i="181"/>
  <c r="DE6" i="181"/>
  <c r="DD6" i="181"/>
  <c r="DC6" i="181"/>
  <c r="DB6" i="181"/>
  <c r="DA6" i="181"/>
  <c r="CZ6" i="181"/>
  <c r="CY6" i="181"/>
  <c r="CX6" i="181"/>
  <c r="CW6" i="181"/>
  <c r="CV6" i="181"/>
  <c r="CU6" i="181"/>
  <c r="CT6" i="181"/>
  <c r="CS6" i="181"/>
  <c r="CR6" i="181"/>
  <c r="CQ6" i="181"/>
  <c r="CP6" i="181"/>
  <c r="CO6" i="181"/>
  <c r="CN6" i="181"/>
  <c r="CM6" i="181"/>
  <c r="CL6" i="181"/>
  <c r="CK6" i="181"/>
  <c r="CJ6" i="181"/>
  <c r="CI6" i="181"/>
  <c r="CH6" i="181"/>
  <c r="CG6" i="181"/>
  <c r="CF6" i="181"/>
  <c r="CE6" i="181"/>
  <c r="CD6" i="181"/>
  <c r="CC6" i="181"/>
  <c r="CB6" i="181"/>
  <c r="CA6" i="181"/>
  <c r="BZ6" i="181"/>
  <c r="BY6" i="181"/>
  <c r="BX6" i="181"/>
  <c r="BW6" i="181"/>
  <c r="BV6" i="181"/>
  <c r="BU6" i="181"/>
  <c r="BT6" i="181"/>
  <c r="BS6" i="181"/>
  <c r="BR6" i="181"/>
  <c r="BQ6" i="181"/>
  <c r="BP6" i="181"/>
  <c r="BO6" i="181"/>
  <c r="BN6" i="181"/>
  <c r="BM6" i="181"/>
  <c r="BL6" i="181"/>
  <c r="BK6" i="181"/>
  <c r="BJ6" i="181"/>
  <c r="BI6" i="181"/>
  <c r="BH6" i="181"/>
  <c r="BG6" i="181"/>
  <c r="BF6" i="181"/>
  <c r="BE6" i="181"/>
  <c r="BD6" i="181"/>
  <c r="BC6" i="181"/>
  <c r="BB6" i="181"/>
  <c r="BA6" i="181"/>
  <c r="AZ6" i="181"/>
  <c r="AY6" i="181"/>
  <c r="AX6" i="181"/>
  <c r="AW6" i="181"/>
  <c r="AV6" i="181"/>
  <c r="AU6" i="181"/>
  <c r="AT6" i="181"/>
  <c r="AS6" i="181"/>
  <c r="AR6" i="181"/>
  <c r="AQ6" i="181"/>
  <c r="AP6" i="181"/>
  <c r="AO6" i="181"/>
  <c r="AN6" i="181"/>
  <c r="AM6" i="181"/>
  <c r="AL6" i="181"/>
  <c r="AK6" i="181"/>
  <c r="AJ6" i="181"/>
  <c r="AI6" i="181"/>
  <c r="AH6" i="181"/>
  <c r="AG6" i="181"/>
  <c r="AF6" i="181"/>
  <c r="AE6" i="181"/>
  <c r="AD6" i="181"/>
  <c r="AC6" i="181"/>
  <c r="AB6" i="181"/>
  <c r="AA6" i="181"/>
  <c r="Z6" i="181"/>
  <c r="Y6" i="181"/>
  <c r="X6" i="181"/>
  <c r="W6" i="181"/>
  <c r="V6" i="181"/>
  <c r="U6" i="181"/>
  <c r="T6" i="181"/>
  <c r="S6" i="181"/>
  <c r="R6" i="181"/>
  <c r="Q6" i="181"/>
  <c r="P6" i="181"/>
  <c r="O6" i="181"/>
  <c r="N6" i="181"/>
  <c r="M6" i="181"/>
  <c r="L6" i="181"/>
  <c r="K6" i="181"/>
  <c r="J6" i="181"/>
  <c r="I6" i="181"/>
  <c r="H6" i="181"/>
  <c r="G6" i="181"/>
  <c r="F6" i="181"/>
  <c r="E6" i="181"/>
  <c r="D6" i="181"/>
  <c r="C6" i="181"/>
  <c r="B6" i="181"/>
  <c r="AB20" i="234"/>
  <c r="AA20" i="234"/>
  <c r="Z20" i="234"/>
  <c r="Y20" i="234"/>
  <c r="X20" i="234"/>
  <c r="W20" i="234"/>
  <c r="V20" i="234"/>
  <c r="U20" i="234"/>
  <c r="T20" i="234"/>
  <c r="S20" i="234"/>
  <c r="R20" i="234"/>
  <c r="Q20" i="234"/>
  <c r="P20" i="234"/>
  <c r="O20" i="234"/>
  <c r="N20" i="234"/>
  <c r="M20" i="234"/>
  <c r="L20" i="234"/>
  <c r="K20" i="234"/>
  <c r="J20" i="234"/>
  <c r="I20" i="234"/>
  <c r="H20" i="234"/>
  <c r="G20" i="234"/>
  <c r="F20" i="234"/>
  <c r="E20" i="234"/>
  <c r="D20" i="234"/>
  <c r="C20" i="234"/>
  <c r="B20" i="234"/>
  <c r="AB18" i="234"/>
  <c r="AA18" i="234"/>
  <c r="Z18" i="234"/>
  <c r="Y18" i="234"/>
  <c r="X18" i="234"/>
  <c r="W18" i="234"/>
  <c r="V18" i="234"/>
  <c r="U18" i="234"/>
  <c r="T18" i="234"/>
  <c r="S18" i="234"/>
  <c r="R18" i="234"/>
  <c r="Q18" i="234"/>
  <c r="P18" i="234"/>
  <c r="O18" i="234"/>
  <c r="N18" i="234"/>
  <c r="M18" i="234"/>
  <c r="L18" i="234"/>
  <c r="K18" i="234"/>
  <c r="J18" i="234"/>
  <c r="I18" i="234"/>
  <c r="H18" i="234"/>
  <c r="G18" i="234"/>
  <c r="F18" i="234"/>
  <c r="E18" i="234"/>
  <c r="D18" i="234"/>
  <c r="C18" i="234"/>
  <c r="B18" i="234"/>
  <c r="AB16" i="234"/>
  <c r="AA16" i="234"/>
  <c r="Z16" i="234"/>
  <c r="Y16" i="234"/>
  <c r="X16" i="234"/>
  <c r="W16" i="234"/>
  <c r="V16" i="234"/>
  <c r="U16" i="234"/>
  <c r="T16" i="234"/>
  <c r="S16" i="234"/>
  <c r="R16" i="234"/>
  <c r="Q16" i="234"/>
  <c r="P16" i="234"/>
  <c r="O16" i="234"/>
  <c r="N16" i="234"/>
  <c r="M16" i="234"/>
  <c r="L16" i="234"/>
  <c r="K16" i="234"/>
  <c r="J16" i="234"/>
  <c r="I16" i="234"/>
  <c r="H16" i="234"/>
  <c r="G16" i="234"/>
  <c r="F16" i="234"/>
  <c r="E16" i="234"/>
  <c r="D16" i="234"/>
  <c r="C16" i="234"/>
  <c r="B16" i="234"/>
  <c r="AB15" i="234"/>
  <c r="AA15" i="234"/>
  <c r="Z15" i="234"/>
  <c r="Y15" i="234"/>
  <c r="X15" i="234"/>
  <c r="W15" i="234"/>
  <c r="V15" i="234"/>
  <c r="U15" i="234"/>
  <c r="T15" i="234"/>
  <c r="S15" i="234"/>
  <c r="R15" i="234"/>
  <c r="Q15" i="234"/>
  <c r="P15" i="234"/>
  <c r="O15" i="234"/>
  <c r="N15" i="234"/>
  <c r="M15" i="234"/>
  <c r="L15" i="234"/>
  <c r="K15" i="234"/>
  <c r="J15" i="234"/>
  <c r="I15" i="234"/>
  <c r="H15" i="234"/>
  <c r="G15" i="234"/>
  <c r="F15" i="234"/>
  <c r="E15" i="234"/>
  <c r="D15" i="234"/>
  <c r="C15" i="234"/>
  <c r="B15" i="234"/>
  <c r="AB13" i="234"/>
  <c r="AA13" i="234"/>
  <c r="Z13" i="234"/>
  <c r="Y13" i="234"/>
  <c r="X13" i="234"/>
  <c r="W13" i="234"/>
  <c r="V13" i="234"/>
  <c r="U13" i="234"/>
  <c r="T13" i="234"/>
  <c r="S13" i="234"/>
  <c r="R13" i="234"/>
  <c r="Q13" i="234"/>
  <c r="P13" i="234"/>
  <c r="O13" i="234"/>
  <c r="N13" i="234"/>
  <c r="M13" i="234"/>
  <c r="L13" i="234"/>
  <c r="K13" i="234"/>
  <c r="J13" i="234"/>
  <c r="I13" i="234"/>
  <c r="H13" i="234"/>
  <c r="G13" i="234"/>
  <c r="F13" i="234"/>
  <c r="E13" i="234"/>
  <c r="D13" i="234"/>
  <c r="C13" i="234"/>
  <c r="B13" i="234"/>
  <c r="AB12" i="234"/>
  <c r="AA12" i="234"/>
  <c r="Z12" i="234"/>
  <c r="Y12" i="234"/>
  <c r="X12" i="234"/>
  <c r="W12" i="234"/>
  <c r="V12" i="234"/>
  <c r="U12" i="234"/>
  <c r="T12" i="234"/>
  <c r="S12" i="234"/>
  <c r="R12" i="234"/>
  <c r="Q12" i="234"/>
  <c r="P12" i="234"/>
  <c r="O12" i="234"/>
  <c r="N12" i="234"/>
  <c r="M12" i="234"/>
  <c r="L12" i="234"/>
  <c r="K12" i="234"/>
  <c r="J12" i="234"/>
  <c r="I12" i="234"/>
  <c r="H12" i="234"/>
  <c r="G12" i="234"/>
  <c r="F12" i="234"/>
  <c r="E12" i="234"/>
  <c r="D12" i="234"/>
  <c r="C12" i="234"/>
  <c r="B12" i="234"/>
  <c r="AB10" i="234"/>
  <c r="AA10" i="234"/>
  <c r="Z10" i="234"/>
  <c r="Y10" i="234"/>
  <c r="X10" i="234"/>
  <c r="W10" i="234"/>
  <c r="V10" i="234"/>
  <c r="U10" i="234"/>
  <c r="T10" i="234"/>
  <c r="S10" i="234"/>
  <c r="R10" i="234"/>
  <c r="Q10" i="234"/>
  <c r="P10" i="234"/>
  <c r="O10" i="234"/>
  <c r="N10" i="234"/>
  <c r="M10" i="234"/>
  <c r="L10" i="234"/>
  <c r="K10" i="234"/>
  <c r="J10" i="234"/>
  <c r="I10" i="234"/>
  <c r="H10" i="234"/>
  <c r="G10" i="234"/>
  <c r="F10" i="234"/>
  <c r="E10" i="234"/>
  <c r="D10" i="234"/>
  <c r="C10" i="234"/>
  <c r="B10" i="234"/>
  <c r="AB9" i="234"/>
  <c r="AA9" i="234"/>
  <c r="Z9" i="234"/>
  <c r="Y9" i="234"/>
  <c r="X9" i="234"/>
  <c r="W9" i="234"/>
  <c r="V9" i="234"/>
  <c r="U9" i="234"/>
  <c r="T9" i="234"/>
  <c r="S9" i="234"/>
  <c r="R9" i="234"/>
  <c r="Q9" i="234"/>
  <c r="P9" i="234"/>
  <c r="O9" i="234"/>
  <c r="N9" i="234"/>
  <c r="M9" i="234"/>
  <c r="L9" i="234"/>
  <c r="K9" i="234"/>
  <c r="J9" i="234"/>
  <c r="I9" i="234"/>
  <c r="H9" i="234"/>
  <c r="G9" i="234"/>
  <c r="F9" i="234"/>
  <c r="E9" i="234"/>
  <c r="D9" i="234"/>
  <c r="C9" i="234"/>
  <c r="B9" i="234"/>
  <c r="AB7" i="234"/>
  <c r="AA7" i="234"/>
  <c r="Z7" i="234"/>
  <c r="Y7" i="234"/>
  <c r="X7" i="234"/>
  <c r="W7" i="234"/>
  <c r="V7" i="234"/>
  <c r="U7" i="234"/>
  <c r="T7" i="234"/>
  <c r="S7" i="234"/>
  <c r="R7" i="234"/>
  <c r="Q7" i="234"/>
  <c r="P7" i="234"/>
  <c r="O7" i="234"/>
  <c r="N7" i="234"/>
  <c r="M7" i="234"/>
  <c r="L7" i="234"/>
  <c r="K7" i="234"/>
  <c r="J7" i="234"/>
  <c r="I7" i="234"/>
  <c r="H7" i="234"/>
  <c r="G7" i="234"/>
  <c r="F7" i="234"/>
  <c r="E7" i="234"/>
  <c r="D7" i="234"/>
  <c r="C7" i="234"/>
  <c r="B7" i="234"/>
  <c r="AB6" i="234"/>
  <c r="AA6" i="234"/>
  <c r="Z6" i="234"/>
  <c r="Y6" i="234"/>
  <c r="X6" i="234"/>
  <c r="W6" i="234"/>
  <c r="V6" i="234"/>
  <c r="U6" i="234"/>
  <c r="T6" i="234"/>
  <c r="S6" i="234"/>
  <c r="R6" i="234"/>
  <c r="Q6" i="234"/>
  <c r="P6" i="234"/>
  <c r="O6" i="234"/>
  <c r="N6" i="234"/>
  <c r="M6" i="234"/>
  <c r="L6" i="234"/>
  <c r="K6" i="234"/>
  <c r="J6" i="234"/>
  <c r="I6" i="234"/>
  <c r="H6" i="234"/>
  <c r="G6" i="234"/>
  <c r="F6" i="234"/>
  <c r="E6" i="234"/>
  <c r="D6" i="234"/>
  <c r="C6" i="234"/>
  <c r="B6" i="234"/>
  <c r="C20" i="229"/>
  <c r="B20" i="229"/>
  <c r="C18" i="229"/>
  <c r="B18" i="229"/>
  <c r="C16" i="229"/>
  <c r="B16" i="229"/>
  <c r="C15" i="229"/>
  <c r="B15" i="229"/>
  <c r="C13" i="229"/>
  <c r="B13" i="229"/>
  <c r="C12" i="229"/>
  <c r="B12" i="229"/>
  <c r="C10" i="229"/>
  <c r="B10" i="229"/>
  <c r="C9" i="229"/>
  <c r="B9" i="229"/>
  <c r="C7" i="229"/>
  <c r="B7" i="229"/>
  <c r="C6" i="229"/>
  <c r="B6" i="229"/>
  <c r="HB20" i="160"/>
  <c r="HA20" i="160"/>
  <c r="GZ20" i="160"/>
  <c r="GY20" i="160"/>
  <c r="GX20" i="160"/>
  <c r="GW20" i="160"/>
  <c r="GV20" i="160"/>
  <c r="GU20" i="160"/>
  <c r="GT20" i="160"/>
  <c r="GS20" i="160"/>
  <c r="GR20" i="160"/>
  <c r="GQ20" i="160"/>
  <c r="GP20" i="160"/>
  <c r="GO20" i="160"/>
  <c r="GN20" i="160"/>
  <c r="GM20" i="160"/>
  <c r="GL20" i="160"/>
  <c r="GK20" i="160"/>
  <c r="GJ20" i="160"/>
  <c r="GI20" i="160"/>
  <c r="GH20" i="160"/>
  <c r="GG20" i="160"/>
  <c r="GF20" i="160"/>
  <c r="GE20" i="160"/>
  <c r="GD20" i="160"/>
  <c r="GC20" i="160"/>
  <c r="GB20" i="160"/>
  <c r="GA20" i="160"/>
  <c r="FZ20" i="160"/>
  <c r="FY20" i="160"/>
  <c r="FX20" i="160"/>
  <c r="FW20" i="160"/>
  <c r="FV20" i="160"/>
  <c r="FU20" i="160"/>
  <c r="FT20" i="160"/>
  <c r="FS20" i="160"/>
  <c r="FR20" i="160"/>
  <c r="FQ20" i="160"/>
  <c r="FP20" i="160"/>
  <c r="FO20" i="160"/>
  <c r="FN20" i="160"/>
  <c r="FM20" i="160"/>
  <c r="FL20" i="160"/>
  <c r="FK20" i="160"/>
  <c r="FJ20" i="160"/>
  <c r="FI20" i="160"/>
  <c r="FH20" i="160"/>
  <c r="FG20" i="160"/>
  <c r="FF20" i="160"/>
  <c r="FE20" i="160"/>
  <c r="FD20" i="160"/>
  <c r="FC20" i="160"/>
  <c r="FB20" i="160"/>
  <c r="FA20" i="160"/>
  <c r="EZ20" i="160"/>
  <c r="EY20" i="160"/>
  <c r="EX20" i="160"/>
  <c r="EW20" i="160"/>
  <c r="EV20" i="160"/>
  <c r="EU20" i="160"/>
  <c r="ET20" i="160"/>
  <c r="ES20" i="160"/>
  <c r="ER20" i="160"/>
  <c r="EQ20" i="160"/>
  <c r="EP20" i="160"/>
  <c r="EO20" i="160"/>
  <c r="EN20" i="160"/>
  <c r="EM20" i="160"/>
  <c r="EL20" i="160"/>
  <c r="EK20" i="160"/>
  <c r="EJ20" i="160"/>
  <c r="EI20" i="160"/>
  <c r="EH20" i="160"/>
  <c r="EG20" i="160"/>
  <c r="EF20" i="160"/>
  <c r="EE20" i="160"/>
  <c r="ED20" i="160"/>
  <c r="EC20" i="160"/>
  <c r="EB20" i="160"/>
  <c r="EA20" i="160"/>
  <c r="DZ20" i="160"/>
  <c r="DY20" i="160"/>
  <c r="DX20" i="160"/>
  <c r="DW20" i="160"/>
  <c r="DV20" i="160"/>
  <c r="DU20" i="160"/>
  <c r="DT20" i="160"/>
  <c r="DS20" i="160"/>
  <c r="DR20" i="160"/>
  <c r="DQ20" i="160"/>
  <c r="DP20" i="160"/>
  <c r="DO20" i="160"/>
  <c r="DN20" i="160"/>
  <c r="DM20" i="160"/>
  <c r="DL20" i="160"/>
  <c r="DK20" i="160"/>
  <c r="DJ20" i="160"/>
  <c r="DI20" i="160"/>
  <c r="DH20" i="160"/>
  <c r="DG20" i="160"/>
  <c r="DF20" i="160"/>
  <c r="DE20" i="160"/>
  <c r="DD20" i="160"/>
  <c r="DC20" i="160"/>
  <c r="DB20" i="160"/>
  <c r="DA20" i="160"/>
  <c r="CZ20" i="160"/>
  <c r="CY20" i="160"/>
  <c r="CX20" i="160"/>
  <c r="CW20" i="160"/>
  <c r="CV20" i="160"/>
  <c r="CU20" i="160"/>
  <c r="CT20" i="160"/>
  <c r="CS20" i="160"/>
  <c r="CR20" i="160"/>
  <c r="CQ20" i="160"/>
  <c r="CP20" i="160"/>
  <c r="CO20" i="160"/>
  <c r="CN20" i="160"/>
  <c r="CM20" i="160"/>
  <c r="CL20" i="160"/>
  <c r="CK20" i="160"/>
  <c r="CJ20" i="160"/>
  <c r="CI20" i="160"/>
  <c r="CH20" i="160"/>
  <c r="CG20" i="160"/>
  <c r="CF20" i="160"/>
  <c r="CE20" i="160"/>
  <c r="CD20" i="160"/>
  <c r="CC20" i="160"/>
  <c r="CB20" i="160"/>
  <c r="CA20" i="160"/>
  <c r="BZ20" i="160"/>
  <c r="BY20" i="160"/>
  <c r="BX20" i="160"/>
  <c r="BW20" i="160"/>
  <c r="BV20" i="160"/>
  <c r="BU20" i="160"/>
  <c r="BT20" i="160"/>
  <c r="BS20" i="160"/>
  <c r="BR20" i="160"/>
  <c r="BQ20" i="160"/>
  <c r="BP20" i="160"/>
  <c r="BO20" i="160"/>
  <c r="BN20" i="160"/>
  <c r="BM20" i="160"/>
  <c r="BL20" i="160"/>
  <c r="BK20" i="160"/>
  <c r="BJ20" i="160"/>
  <c r="BI20" i="160"/>
  <c r="BH20" i="160"/>
  <c r="BG20" i="160"/>
  <c r="BF20" i="160"/>
  <c r="BE20" i="160"/>
  <c r="BD20" i="160"/>
  <c r="BC20" i="160"/>
  <c r="BB20" i="160"/>
  <c r="BA20" i="160"/>
  <c r="AZ20" i="160"/>
  <c r="AY20" i="160"/>
  <c r="AX20" i="160"/>
  <c r="AW20" i="160"/>
  <c r="AV20" i="160"/>
  <c r="AU20" i="160"/>
  <c r="AT20" i="160"/>
  <c r="AS20" i="160"/>
  <c r="AR20" i="160"/>
  <c r="AQ20" i="160"/>
  <c r="AP20" i="160"/>
  <c r="AO20" i="160"/>
  <c r="AN20" i="160"/>
  <c r="AM20" i="160"/>
  <c r="AL20" i="160"/>
  <c r="AK20" i="160"/>
  <c r="AJ20" i="160"/>
  <c r="AI20" i="160"/>
  <c r="AH20" i="160"/>
  <c r="AG20" i="160"/>
  <c r="AF20" i="160"/>
  <c r="AE20" i="160"/>
  <c r="AD20" i="160"/>
  <c r="AC20" i="160"/>
  <c r="AB20" i="160"/>
  <c r="AA20" i="160"/>
  <c r="Z20" i="160"/>
  <c r="Y20" i="160"/>
  <c r="X20" i="160"/>
  <c r="W20" i="160"/>
  <c r="V20" i="160"/>
  <c r="U20" i="160"/>
  <c r="T20" i="160"/>
  <c r="S20" i="160"/>
  <c r="R20" i="160"/>
  <c r="Q20" i="160"/>
  <c r="P20" i="160"/>
  <c r="O20" i="160"/>
  <c r="N20" i="160"/>
  <c r="M20" i="160"/>
  <c r="L20" i="160"/>
  <c r="K20" i="160"/>
  <c r="J20" i="160"/>
  <c r="I20" i="160"/>
  <c r="H20" i="160"/>
  <c r="G20" i="160"/>
  <c r="F20" i="160"/>
  <c r="E20" i="160"/>
  <c r="D20" i="160"/>
  <c r="C20" i="160"/>
  <c r="B20" i="160"/>
  <c r="HB18" i="160"/>
  <c r="HA18" i="160"/>
  <c r="GZ18" i="160"/>
  <c r="GY18" i="160"/>
  <c r="GX18" i="160"/>
  <c r="GW18" i="160"/>
  <c r="GV18" i="160"/>
  <c r="GU18" i="160"/>
  <c r="GT18" i="160"/>
  <c r="GS18" i="160"/>
  <c r="GR18" i="160"/>
  <c r="GQ18" i="160"/>
  <c r="GP18" i="160"/>
  <c r="GO18" i="160"/>
  <c r="GN18" i="160"/>
  <c r="GM18" i="160"/>
  <c r="GL18" i="160"/>
  <c r="GK18" i="160"/>
  <c r="GJ18" i="160"/>
  <c r="GI18" i="160"/>
  <c r="GH18" i="160"/>
  <c r="GG18" i="160"/>
  <c r="GF18" i="160"/>
  <c r="GE18" i="160"/>
  <c r="GD18" i="160"/>
  <c r="GC18" i="160"/>
  <c r="GB18" i="160"/>
  <c r="GA18" i="160"/>
  <c r="FZ18" i="160"/>
  <c r="FY18" i="160"/>
  <c r="FX18" i="160"/>
  <c r="FW18" i="160"/>
  <c r="FV18" i="160"/>
  <c r="FU18" i="160"/>
  <c r="FT18" i="160"/>
  <c r="FS18" i="160"/>
  <c r="FR18" i="160"/>
  <c r="FQ18" i="160"/>
  <c r="FP18" i="160"/>
  <c r="FO18" i="160"/>
  <c r="FN18" i="160"/>
  <c r="FM18" i="160"/>
  <c r="FL18" i="160"/>
  <c r="FK18" i="160"/>
  <c r="FJ18" i="160"/>
  <c r="FI18" i="160"/>
  <c r="FH18" i="160"/>
  <c r="FG18" i="160"/>
  <c r="FF18" i="160"/>
  <c r="FE18" i="160"/>
  <c r="FD18" i="160"/>
  <c r="FC18" i="160"/>
  <c r="FB18" i="160"/>
  <c r="FA18" i="160"/>
  <c r="EZ18" i="160"/>
  <c r="EY18" i="160"/>
  <c r="EX18" i="160"/>
  <c r="EW18" i="160"/>
  <c r="EV18" i="160"/>
  <c r="EU18" i="160"/>
  <c r="ET18" i="160"/>
  <c r="ES18" i="160"/>
  <c r="ER18" i="160"/>
  <c r="EQ18" i="160"/>
  <c r="EP18" i="160"/>
  <c r="EO18" i="160"/>
  <c r="EN18" i="160"/>
  <c r="EM18" i="160"/>
  <c r="EL18" i="160"/>
  <c r="EK18" i="160"/>
  <c r="EJ18" i="160"/>
  <c r="EI18" i="160"/>
  <c r="EH18" i="160"/>
  <c r="EG18" i="160"/>
  <c r="EF18" i="160"/>
  <c r="EE18" i="160"/>
  <c r="ED18" i="160"/>
  <c r="EC18" i="160"/>
  <c r="EB18" i="160"/>
  <c r="EA18" i="160"/>
  <c r="DZ18" i="160"/>
  <c r="DY18" i="160"/>
  <c r="DX18" i="160"/>
  <c r="DW18" i="160"/>
  <c r="DV18" i="160"/>
  <c r="DU18" i="160"/>
  <c r="DT18" i="160"/>
  <c r="DS18" i="160"/>
  <c r="DR18" i="160"/>
  <c r="DQ18" i="160"/>
  <c r="DP18" i="160"/>
  <c r="DO18" i="160"/>
  <c r="DN18" i="160"/>
  <c r="DM18" i="160"/>
  <c r="DL18" i="160"/>
  <c r="DK18" i="160"/>
  <c r="DJ18" i="160"/>
  <c r="DI18" i="160"/>
  <c r="DH18" i="160"/>
  <c r="DG18" i="160"/>
  <c r="DF18" i="160"/>
  <c r="DE18" i="160"/>
  <c r="DD18" i="160"/>
  <c r="DC18" i="160"/>
  <c r="DB18" i="160"/>
  <c r="DA18" i="160"/>
  <c r="CZ18" i="160"/>
  <c r="CY18" i="160"/>
  <c r="CX18" i="160"/>
  <c r="CW18" i="160"/>
  <c r="CV18" i="160"/>
  <c r="CU18" i="160"/>
  <c r="CT18" i="160"/>
  <c r="CS18" i="160"/>
  <c r="CR18" i="160"/>
  <c r="CQ18" i="160"/>
  <c r="CP18" i="160"/>
  <c r="CO18" i="160"/>
  <c r="CN18" i="160"/>
  <c r="CM18" i="160"/>
  <c r="CL18" i="160"/>
  <c r="CK18" i="160"/>
  <c r="CJ18" i="160"/>
  <c r="CI18" i="160"/>
  <c r="CH18" i="160"/>
  <c r="CG18" i="160"/>
  <c r="CF18" i="160"/>
  <c r="CE18" i="160"/>
  <c r="CD18" i="160"/>
  <c r="CC18" i="160"/>
  <c r="CB18" i="160"/>
  <c r="CA18" i="160"/>
  <c r="BZ18" i="160"/>
  <c r="BY18" i="160"/>
  <c r="BX18" i="160"/>
  <c r="BW18" i="160"/>
  <c r="BV18" i="160"/>
  <c r="BU18" i="160"/>
  <c r="BT18" i="160"/>
  <c r="BS18" i="160"/>
  <c r="BR18" i="160"/>
  <c r="BQ18" i="160"/>
  <c r="BP18" i="160"/>
  <c r="BO18" i="160"/>
  <c r="BN18" i="160"/>
  <c r="BM18" i="160"/>
  <c r="BL18" i="160"/>
  <c r="BK18" i="160"/>
  <c r="BJ18" i="160"/>
  <c r="BI18" i="160"/>
  <c r="BH18" i="160"/>
  <c r="BG18" i="160"/>
  <c r="BF18" i="160"/>
  <c r="BE18" i="160"/>
  <c r="BD18" i="160"/>
  <c r="BC18" i="160"/>
  <c r="BB18" i="160"/>
  <c r="BA18" i="160"/>
  <c r="AZ18" i="160"/>
  <c r="AY18" i="160"/>
  <c r="AX18" i="160"/>
  <c r="AW18" i="160"/>
  <c r="AV18" i="160"/>
  <c r="AU18" i="160"/>
  <c r="AT18" i="160"/>
  <c r="AS18" i="160"/>
  <c r="AR18" i="160"/>
  <c r="AQ18" i="160"/>
  <c r="AP18" i="160"/>
  <c r="AO18" i="160"/>
  <c r="AN18" i="160"/>
  <c r="AM18" i="160"/>
  <c r="AL18" i="160"/>
  <c r="AK18" i="160"/>
  <c r="AJ18" i="160"/>
  <c r="AI18" i="160"/>
  <c r="AH18" i="160"/>
  <c r="AG18" i="160"/>
  <c r="AF18" i="160"/>
  <c r="AE18" i="160"/>
  <c r="AD18" i="160"/>
  <c r="AC18" i="160"/>
  <c r="AB18" i="160"/>
  <c r="AA18" i="160"/>
  <c r="Z18" i="160"/>
  <c r="Y18" i="160"/>
  <c r="X18" i="160"/>
  <c r="W18" i="160"/>
  <c r="V18" i="160"/>
  <c r="U18" i="160"/>
  <c r="T18" i="160"/>
  <c r="S18" i="160"/>
  <c r="R18" i="160"/>
  <c r="Q18" i="160"/>
  <c r="P18" i="160"/>
  <c r="O18" i="160"/>
  <c r="N18" i="160"/>
  <c r="M18" i="160"/>
  <c r="L18" i="160"/>
  <c r="K18" i="160"/>
  <c r="J18" i="160"/>
  <c r="I18" i="160"/>
  <c r="H18" i="160"/>
  <c r="G18" i="160"/>
  <c r="F18" i="160"/>
  <c r="E18" i="160"/>
  <c r="D18" i="160"/>
  <c r="C18" i="160"/>
  <c r="B18" i="160"/>
  <c r="HB16" i="160"/>
  <c r="HA16" i="160"/>
  <c r="GZ16" i="160"/>
  <c r="GY16" i="160"/>
  <c r="GX16" i="160"/>
  <c r="GW16" i="160"/>
  <c r="GV16" i="160"/>
  <c r="GU16" i="160"/>
  <c r="GT16" i="160"/>
  <c r="GS16" i="160"/>
  <c r="GR16" i="160"/>
  <c r="GQ16" i="160"/>
  <c r="GP16" i="160"/>
  <c r="GO16" i="160"/>
  <c r="GN16" i="160"/>
  <c r="GM16" i="160"/>
  <c r="GL16" i="160"/>
  <c r="GK16" i="160"/>
  <c r="GJ16" i="160"/>
  <c r="GI16" i="160"/>
  <c r="GH16" i="160"/>
  <c r="GG16" i="160"/>
  <c r="GF16" i="160"/>
  <c r="GE16" i="160"/>
  <c r="GD16" i="160"/>
  <c r="GC16" i="160"/>
  <c r="GB16" i="160"/>
  <c r="GA16" i="160"/>
  <c r="FZ16" i="160"/>
  <c r="FY16" i="160"/>
  <c r="FX16" i="160"/>
  <c r="FW16" i="160"/>
  <c r="FV16" i="160"/>
  <c r="FU16" i="160"/>
  <c r="FT16" i="160"/>
  <c r="FS16" i="160"/>
  <c r="FR16" i="160"/>
  <c r="FQ16" i="160"/>
  <c r="FP16" i="160"/>
  <c r="FO16" i="160"/>
  <c r="FN16" i="160"/>
  <c r="FM16" i="160"/>
  <c r="FL16" i="160"/>
  <c r="FK16" i="160"/>
  <c r="FJ16" i="160"/>
  <c r="FI16" i="160"/>
  <c r="FH16" i="160"/>
  <c r="FG16" i="160"/>
  <c r="FF16" i="160"/>
  <c r="FE16" i="160"/>
  <c r="FD16" i="160"/>
  <c r="FC16" i="160"/>
  <c r="FB16" i="160"/>
  <c r="FA16" i="160"/>
  <c r="EZ16" i="160"/>
  <c r="EY16" i="160"/>
  <c r="EX16" i="160"/>
  <c r="EW16" i="160"/>
  <c r="EV16" i="160"/>
  <c r="EU16" i="160"/>
  <c r="ET16" i="160"/>
  <c r="ES16" i="160"/>
  <c r="ER16" i="160"/>
  <c r="EQ16" i="160"/>
  <c r="EP16" i="160"/>
  <c r="EO16" i="160"/>
  <c r="EN16" i="160"/>
  <c r="EM16" i="160"/>
  <c r="EL16" i="160"/>
  <c r="EK16" i="160"/>
  <c r="EJ16" i="160"/>
  <c r="EI16" i="160"/>
  <c r="EH16" i="160"/>
  <c r="EG16" i="160"/>
  <c r="EF16" i="160"/>
  <c r="EE16" i="160"/>
  <c r="ED16" i="160"/>
  <c r="EC16" i="160"/>
  <c r="EB16" i="160"/>
  <c r="EA16" i="160"/>
  <c r="DZ16" i="160"/>
  <c r="DY16" i="160"/>
  <c r="DX16" i="160"/>
  <c r="DW16" i="160"/>
  <c r="DV16" i="160"/>
  <c r="DU16" i="160"/>
  <c r="DT16" i="160"/>
  <c r="DS16" i="160"/>
  <c r="DR16" i="160"/>
  <c r="DQ16" i="160"/>
  <c r="DP16" i="160"/>
  <c r="DO16" i="160"/>
  <c r="DN16" i="160"/>
  <c r="DM16" i="160"/>
  <c r="DL16" i="160"/>
  <c r="DK16" i="160"/>
  <c r="DJ16" i="160"/>
  <c r="DI16" i="160"/>
  <c r="DH16" i="160"/>
  <c r="DG16" i="160"/>
  <c r="DF16" i="160"/>
  <c r="DE16" i="160"/>
  <c r="DD16" i="160"/>
  <c r="DC16" i="160"/>
  <c r="DB16" i="160"/>
  <c r="DA16" i="160"/>
  <c r="CZ16" i="160"/>
  <c r="CY16" i="160"/>
  <c r="CX16" i="160"/>
  <c r="CW16" i="160"/>
  <c r="CV16" i="160"/>
  <c r="CU16" i="160"/>
  <c r="CT16" i="160"/>
  <c r="CS16" i="160"/>
  <c r="CR16" i="160"/>
  <c r="CQ16" i="160"/>
  <c r="CP16" i="160"/>
  <c r="CO16" i="160"/>
  <c r="CN16" i="160"/>
  <c r="CM16" i="160"/>
  <c r="CL16" i="160"/>
  <c r="CK16" i="160"/>
  <c r="CJ16" i="160"/>
  <c r="CI16" i="160"/>
  <c r="CH16" i="160"/>
  <c r="CG16" i="160"/>
  <c r="CF16" i="160"/>
  <c r="CE16" i="160"/>
  <c r="CD16" i="160"/>
  <c r="CC16" i="160"/>
  <c r="CB16" i="160"/>
  <c r="CA16" i="160"/>
  <c r="BZ16" i="160"/>
  <c r="BY16" i="160"/>
  <c r="BX16" i="160"/>
  <c r="BW16" i="160"/>
  <c r="BV16" i="160"/>
  <c r="BU16" i="160"/>
  <c r="BT16" i="160"/>
  <c r="BS16" i="160"/>
  <c r="BR16" i="160"/>
  <c r="BQ16" i="160"/>
  <c r="BP16" i="160"/>
  <c r="BO16" i="160"/>
  <c r="BN16" i="160"/>
  <c r="BM16" i="160"/>
  <c r="BL16" i="160"/>
  <c r="BK16" i="160"/>
  <c r="BJ16" i="160"/>
  <c r="BI16" i="160"/>
  <c r="BH16" i="160"/>
  <c r="BG16" i="160"/>
  <c r="BF16" i="160"/>
  <c r="BE16" i="160"/>
  <c r="BD16" i="160"/>
  <c r="BC16" i="160"/>
  <c r="BB16" i="160"/>
  <c r="BA16" i="160"/>
  <c r="AZ16" i="160"/>
  <c r="AY16" i="160"/>
  <c r="AX16" i="160"/>
  <c r="AW16" i="160"/>
  <c r="AV16" i="160"/>
  <c r="AU16" i="160"/>
  <c r="AT16" i="160"/>
  <c r="AS16" i="160"/>
  <c r="AR16" i="160"/>
  <c r="AQ16" i="160"/>
  <c r="AP16" i="160"/>
  <c r="AO16" i="160"/>
  <c r="AN16" i="160"/>
  <c r="AM16" i="160"/>
  <c r="AL16" i="160"/>
  <c r="AK16" i="160"/>
  <c r="AJ16" i="160"/>
  <c r="AI16" i="160"/>
  <c r="AH16" i="160"/>
  <c r="AG16" i="160"/>
  <c r="AF16" i="160"/>
  <c r="AE16" i="160"/>
  <c r="AD16" i="160"/>
  <c r="AC16" i="160"/>
  <c r="AB16" i="160"/>
  <c r="AA16" i="160"/>
  <c r="Z16" i="160"/>
  <c r="Y16" i="160"/>
  <c r="X16" i="160"/>
  <c r="W16" i="160"/>
  <c r="V16" i="160"/>
  <c r="U16" i="160"/>
  <c r="T16" i="160"/>
  <c r="S16" i="160"/>
  <c r="R16" i="160"/>
  <c r="Q16" i="160"/>
  <c r="P16" i="160"/>
  <c r="O16" i="160"/>
  <c r="N16" i="160"/>
  <c r="M16" i="160"/>
  <c r="L16" i="160"/>
  <c r="K16" i="160"/>
  <c r="J16" i="160"/>
  <c r="I16" i="160"/>
  <c r="H16" i="160"/>
  <c r="G16" i="160"/>
  <c r="F16" i="160"/>
  <c r="E16" i="160"/>
  <c r="D16" i="160"/>
  <c r="C16" i="160"/>
  <c r="B16" i="160"/>
  <c r="HB15" i="160"/>
  <c r="HA15" i="160"/>
  <c r="GZ15" i="160"/>
  <c r="GY15" i="160"/>
  <c r="GX15" i="160"/>
  <c r="GW15" i="160"/>
  <c r="GV15" i="160"/>
  <c r="GU15" i="160"/>
  <c r="GT15" i="160"/>
  <c r="GS15" i="160"/>
  <c r="GR15" i="160"/>
  <c r="GQ15" i="160"/>
  <c r="GP15" i="160"/>
  <c r="GO15" i="160"/>
  <c r="GN15" i="160"/>
  <c r="GM15" i="160"/>
  <c r="GL15" i="160"/>
  <c r="GK15" i="160"/>
  <c r="GJ15" i="160"/>
  <c r="GI15" i="160"/>
  <c r="GH15" i="160"/>
  <c r="GG15" i="160"/>
  <c r="GF15" i="160"/>
  <c r="GE15" i="160"/>
  <c r="GD15" i="160"/>
  <c r="GC15" i="160"/>
  <c r="GB15" i="160"/>
  <c r="GA15" i="160"/>
  <c r="FZ15" i="160"/>
  <c r="FY15" i="160"/>
  <c r="FX15" i="160"/>
  <c r="FW15" i="160"/>
  <c r="FV15" i="160"/>
  <c r="FU15" i="160"/>
  <c r="FT15" i="160"/>
  <c r="FS15" i="160"/>
  <c r="FR15" i="160"/>
  <c r="FQ15" i="160"/>
  <c r="FP15" i="160"/>
  <c r="FO15" i="160"/>
  <c r="FN15" i="160"/>
  <c r="FM15" i="160"/>
  <c r="FL15" i="160"/>
  <c r="FK15" i="160"/>
  <c r="FJ15" i="160"/>
  <c r="FI15" i="160"/>
  <c r="FH15" i="160"/>
  <c r="FG15" i="160"/>
  <c r="FF15" i="160"/>
  <c r="FE15" i="160"/>
  <c r="FD15" i="160"/>
  <c r="FC15" i="160"/>
  <c r="FB15" i="160"/>
  <c r="FA15" i="160"/>
  <c r="EZ15" i="160"/>
  <c r="EY15" i="160"/>
  <c r="EX15" i="160"/>
  <c r="EW15" i="160"/>
  <c r="EV15" i="160"/>
  <c r="EU15" i="160"/>
  <c r="ET15" i="160"/>
  <c r="ES15" i="160"/>
  <c r="ER15" i="160"/>
  <c r="EQ15" i="160"/>
  <c r="EP15" i="160"/>
  <c r="EO15" i="160"/>
  <c r="EN15" i="160"/>
  <c r="EM15" i="160"/>
  <c r="EL15" i="160"/>
  <c r="EK15" i="160"/>
  <c r="EJ15" i="160"/>
  <c r="EI15" i="160"/>
  <c r="EH15" i="160"/>
  <c r="EG15" i="160"/>
  <c r="EF15" i="160"/>
  <c r="EE15" i="160"/>
  <c r="ED15" i="160"/>
  <c r="EC15" i="160"/>
  <c r="EB15" i="160"/>
  <c r="EA15" i="160"/>
  <c r="DZ15" i="160"/>
  <c r="DY15" i="160"/>
  <c r="DX15" i="160"/>
  <c r="DW15" i="160"/>
  <c r="DV15" i="160"/>
  <c r="DU15" i="160"/>
  <c r="DT15" i="160"/>
  <c r="DS15" i="160"/>
  <c r="DR15" i="160"/>
  <c r="DQ15" i="160"/>
  <c r="DP15" i="160"/>
  <c r="DO15" i="160"/>
  <c r="DN15" i="160"/>
  <c r="DM15" i="160"/>
  <c r="DL15" i="160"/>
  <c r="DK15" i="160"/>
  <c r="DJ15" i="160"/>
  <c r="DI15" i="160"/>
  <c r="DH15" i="160"/>
  <c r="DG15" i="160"/>
  <c r="DF15" i="160"/>
  <c r="DE15" i="160"/>
  <c r="DD15" i="160"/>
  <c r="DC15" i="160"/>
  <c r="DB15" i="160"/>
  <c r="DA15" i="160"/>
  <c r="CZ15" i="160"/>
  <c r="CY15" i="160"/>
  <c r="CX15" i="160"/>
  <c r="CW15" i="160"/>
  <c r="CV15" i="160"/>
  <c r="CU15" i="160"/>
  <c r="CT15" i="160"/>
  <c r="CS15" i="160"/>
  <c r="CR15" i="160"/>
  <c r="CQ15" i="160"/>
  <c r="CP15" i="160"/>
  <c r="CO15" i="160"/>
  <c r="CN15" i="160"/>
  <c r="CM15" i="160"/>
  <c r="CL15" i="160"/>
  <c r="CK15" i="160"/>
  <c r="CJ15" i="160"/>
  <c r="CI15" i="160"/>
  <c r="CH15" i="160"/>
  <c r="CG15" i="160"/>
  <c r="CF15" i="160"/>
  <c r="CE15" i="160"/>
  <c r="CD15" i="160"/>
  <c r="CC15" i="160"/>
  <c r="CB15" i="160"/>
  <c r="CA15" i="160"/>
  <c r="BZ15" i="160"/>
  <c r="BY15" i="160"/>
  <c r="BX15" i="160"/>
  <c r="BW15" i="160"/>
  <c r="BV15" i="160"/>
  <c r="BU15" i="160"/>
  <c r="BT15" i="160"/>
  <c r="BS15" i="160"/>
  <c r="BR15" i="160"/>
  <c r="BQ15" i="160"/>
  <c r="BP15" i="160"/>
  <c r="BO15" i="160"/>
  <c r="BN15" i="160"/>
  <c r="BM15" i="160"/>
  <c r="BL15" i="160"/>
  <c r="BK15" i="160"/>
  <c r="BJ15" i="160"/>
  <c r="BI15" i="160"/>
  <c r="BH15" i="160"/>
  <c r="BG15" i="160"/>
  <c r="BF15" i="160"/>
  <c r="BE15" i="160"/>
  <c r="BD15" i="160"/>
  <c r="BC15" i="160"/>
  <c r="BB15" i="160"/>
  <c r="BA15" i="160"/>
  <c r="AZ15" i="160"/>
  <c r="AY15" i="160"/>
  <c r="AX15" i="160"/>
  <c r="AW15" i="160"/>
  <c r="AV15" i="160"/>
  <c r="AU15" i="160"/>
  <c r="AT15" i="160"/>
  <c r="AS15" i="160"/>
  <c r="AR15" i="160"/>
  <c r="AQ15" i="160"/>
  <c r="AP15" i="160"/>
  <c r="AO15" i="160"/>
  <c r="AN15" i="160"/>
  <c r="AM15" i="160"/>
  <c r="AL15" i="160"/>
  <c r="AK15" i="160"/>
  <c r="AJ15" i="160"/>
  <c r="AI15" i="160"/>
  <c r="AH15" i="160"/>
  <c r="AG15" i="160"/>
  <c r="AF15" i="160"/>
  <c r="AE15" i="160"/>
  <c r="AD15" i="160"/>
  <c r="AC15" i="160"/>
  <c r="AB15" i="160"/>
  <c r="AA15" i="160"/>
  <c r="Z15" i="160"/>
  <c r="Y15" i="160"/>
  <c r="X15" i="160"/>
  <c r="W15" i="160"/>
  <c r="V15" i="160"/>
  <c r="U15" i="160"/>
  <c r="T15" i="160"/>
  <c r="S15" i="160"/>
  <c r="R15" i="160"/>
  <c r="Q15" i="160"/>
  <c r="P15" i="160"/>
  <c r="O15" i="160"/>
  <c r="N15" i="160"/>
  <c r="M15" i="160"/>
  <c r="L15" i="160"/>
  <c r="K15" i="160"/>
  <c r="J15" i="160"/>
  <c r="I15" i="160"/>
  <c r="H15" i="160"/>
  <c r="G15" i="160"/>
  <c r="F15" i="160"/>
  <c r="E15" i="160"/>
  <c r="D15" i="160"/>
  <c r="C15" i="160"/>
  <c r="B15" i="160"/>
  <c r="HB13" i="160"/>
  <c r="HA13" i="160"/>
  <c r="GZ13" i="160"/>
  <c r="GY13" i="160"/>
  <c r="GX13" i="160"/>
  <c r="GW13" i="160"/>
  <c r="GV13" i="160"/>
  <c r="GU13" i="160"/>
  <c r="GT13" i="160"/>
  <c r="GS13" i="160"/>
  <c r="GR13" i="160"/>
  <c r="GQ13" i="160"/>
  <c r="GP13" i="160"/>
  <c r="GO13" i="160"/>
  <c r="GN13" i="160"/>
  <c r="GM13" i="160"/>
  <c r="GL13" i="160"/>
  <c r="GK13" i="160"/>
  <c r="GJ13" i="160"/>
  <c r="GI13" i="160"/>
  <c r="GH13" i="160"/>
  <c r="GG13" i="160"/>
  <c r="GF13" i="160"/>
  <c r="GE13" i="160"/>
  <c r="GD13" i="160"/>
  <c r="GC13" i="160"/>
  <c r="GB13" i="160"/>
  <c r="GA13" i="160"/>
  <c r="FZ13" i="160"/>
  <c r="FY13" i="160"/>
  <c r="FX13" i="160"/>
  <c r="FW13" i="160"/>
  <c r="FV13" i="160"/>
  <c r="FU13" i="160"/>
  <c r="FT13" i="160"/>
  <c r="FS13" i="160"/>
  <c r="FR13" i="160"/>
  <c r="FQ13" i="160"/>
  <c r="FP13" i="160"/>
  <c r="FO13" i="160"/>
  <c r="FN13" i="160"/>
  <c r="FM13" i="160"/>
  <c r="FL13" i="160"/>
  <c r="FK13" i="160"/>
  <c r="FJ13" i="160"/>
  <c r="FI13" i="160"/>
  <c r="FH13" i="160"/>
  <c r="FG13" i="160"/>
  <c r="FF13" i="160"/>
  <c r="FE13" i="160"/>
  <c r="FD13" i="160"/>
  <c r="FC13" i="160"/>
  <c r="FB13" i="160"/>
  <c r="FA13" i="160"/>
  <c r="EZ13" i="160"/>
  <c r="EY13" i="160"/>
  <c r="EX13" i="160"/>
  <c r="EW13" i="160"/>
  <c r="EV13" i="160"/>
  <c r="EU13" i="160"/>
  <c r="ET13" i="160"/>
  <c r="ES13" i="160"/>
  <c r="ER13" i="160"/>
  <c r="EQ13" i="160"/>
  <c r="EP13" i="160"/>
  <c r="EO13" i="160"/>
  <c r="EN13" i="160"/>
  <c r="EM13" i="160"/>
  <c r="EL13" i="160"/>
  <c r="EK13" i="160"/>
  <c r="EJ13" i="160"/>
  <c r="EI13" i="160"/>
  <c r="EH13" i="160"/>
  <c r="EG13" i="160"/>
  <c r="EF13" i="160"/>
  <c r="EE13" i="160"/>
  <c r="ED13" i="160"/>
  <c r="EC13" i="160"/>
  <c r="EB13" i="160"/>
  <c r="EA13" i="160"/>
  <c r="DZ13" i="160"/>
  <c r="DY13" i="160"/>
  <c r="DX13" i="160"/>
  <c r="DW13" i="160"/>
  <c r="DV13" i="160"/>
  <c r="DU13" i="160"/>
  <c r="DT13" i="160"/>
  <c r="DS13" i="160"/>
  <c r="DR13" i="160"/>
  <c r="DQ13" i="160"/>
  <c r="DP13" i="160"/>
  <c r="DO13" i="160"/>
  <c r="DN13" i="160"/>
  <c r="DM13" i="160"/>
  <c r="DL13" i="160"/>
  <c r="DK13" i="160"/>
  <c r="DJ13" i="160"/>
  <c r="DI13" i="160"/>
  <c r="DH13" i="160"/>
  <c r="DG13" i="160"/>
  <c r="DF13" i="160"/>
  <c r="DE13" i="160"/>
  <c r="DD13" i="160"/>
  <c r="DC13" i="160"/>
  <c r="DB13" i="160"/>
  <c r="DA13" i="160"/>
  <c r="CZ13" i="160"/>
  <c r="CY13" i="160"/>
  <c r="CX13" i="160"/>
  <c r="CW13" i="160"/>
  <c r="CV13" i="160"/>
  <c r="CU13" i="160"/>
  <c r="CT13" i="160"/>
  <c r="CS13" i="160"/>
  <c r="CR13" i="160"/>
  <c r="CQ13" i="160"/>
  <c r="CP13" i="160"/>
  <c r="CO13" i="160"/>
  <c r="CN13" i="160"/>
  <c r="CM13" i="160"/>
  <c r="CL13" i="160"/>
  <c r="CK13" i="160"/>
  <c r="CJ13" i="160"/>
  <c r="CI13" i="160"/>
  <c r="CH13" i="160"/>
  <c r="CG13" i="160"/>
  <c r="CF13" i="160"/>
  <c r="CE13" i="160"/>
  <c r="CD13" i="160"/>
  <c r="CC13" i="160"/>
  <c r="CB13" i="160"/>
  <c r="CA13" i="160"/>
  <c r="BZ13" i="160"/>
  <c r="BY13" i="160"/>
  <c r="BX13" i="160"/>
  <c r="BW13" i="160"/>
  <c r="BV13" i="160"/>
  <c r="BU13" i="160"/>
  <c r="BT13" i="160"/>
  <c r="BS13" i="160"/>
  <c r="BR13" i="160"/>
  <c r="BQ13" i="160"/>
  <c r="BP13" i="160"/>
  <c r="BO13" i="160"/>
  <c r="BN13" i="160"/>
  <c r="BM13" i="160"/>
  <c r="BL13" i="160"/>
  <c r="BK13" i="160"/>
  <c r="BJ13" i="160"/>
  <c r="BI13" i="160"/>
  <c r="BH13" i="160"/>
  <c r="BG13" i="160"/>
  <c r="BF13" i="160"/>
  <c r="BE13" i="160"/>
  <c r="BD13" i="160"/>
  <c r="BC13" i="160"/>
  <c r="BB13" i="160"/>
  <c r="BA13" i="160"/>
  <c r="AZ13" i="160"/>
  <c r="AY13" i="160"/>
  <c r="AX13" i="160"/>
  <c r="AW13" i="160"/>
  <c r="AV13" i="160"/>
  <c r="AU13" i="160"/>
  <c r="AT13" i="160"/>
  <c r="AS13" i="160"/>
  <c r="AR13" i="160"/>
  <c r="AQ13" i="160"/>
  <c r="AP13" i="160"/>
  <c r="AO13" i="160"/>
  <c r="AN13" i="160"/>
  <c r="AM13" i="160"/>
  <c r="AL13" i="160"/>
  <c r="AK13" i="160"/>
  <c r="AJ13" i="160"/>
  <c r="AI13" i="160"/>
  <c r="AH13" i="160"/>
  <c r="AG13" i="160"/>
  <c r="AF13" i="160"/>
  <c r="AE13" i="160"/>
  <c r="AD13" i="160"/>
  <c r="AC13" i="160"/>
  <c r="AB13" i="160"/>
  <c r="AA13" i="160"/>
  <c r="Z13" i="160"/>
  <c r="Y13" i="160"/>
  <c r="X13" i="160"/>
  <c r="W13" i="160"/>
  <c r="V13" i="160"/>
  <c r="U13" i="160"/>
  <c r="T13" i="160"/>
  <c r="S13" i="160"/>
  <c r="R13" i="160"/>
  <c r="Q13" i="160"/>
  <c r="P13" i="160"/>
  <c r="O13" i="160"/>
  <c r="N13" i="160"/>
  <c r="M13" i="160"/>
  <c r="L13" i="160"/>
  <c r="K13" i="160"/>
  <c r="J13" i="160"/>
  <c r="I13" i="160"/>
  <c r="H13" i="160"/>
  <c r="G13" i="160"/>
  <c r="F13" i="160"/>
  <c r="E13" i="160"/>
  <c r="D13" i="160"/>
  <c r="C13" i="160"/>
  <c r="B13" i="160"/>
  <c r="HB12" i="160"/>
  <c r="HA12" i="160"/>
  <c r="GZ12" i="160"/>
  <c r="GY12" i="160"/>
  <c r="GX12" i="160"/>
  <c r="GW12" i="160"/>
  <c r="GV12" i="160"/>
  <c r="GU12" i="160"/>
  <c r="GT12" i="160"/>
  <c r="GS12" i="160"/>
  <c r="GR12" i="160"/>
  <c r="GQ12" i="160"/>
  <c r="GP12" i="160"/>
  <c r="GO12" i="160"/>
  <c r="GN12" i="160"/>
  <c r="GM12" i="160"/>
  <c r="GL12" i="160"/>
  <c r="GK12" i="160"/>
  <c r="GJ12" i="160"/>
  <c r="GI12" i="160"/>
  <c r="GH12" i="160"/>
  <c r="GG12" i="160"/>
  <c r="GF12" i="160"/>
  <c r="GE12" i="160"/>
  <c r="GD12" i="160"/>
  <c r="GC12" i="160"/>
  <c r="GB12" i="160"/>
  <c r="GA12" i="160"/>
  <c r="FZ12" i="160"/>
  <c r="FY12" i="160"/>
  <c r="FX12" i="160"/>
  <c r="FW12" i="160"/>
  <c r="FV12" i="160"/>
  <c r="FU12" i="160"/>
  <c r="FT12" i="160"/>
  <c r="FS12" i="160"/>
  <c r="FR12" i="160"/>
  <c r="FQ12" i="160"/>
  <c r="FP12" i="160"/>
  <c r="FO12" i="160"/>
  <c r="FN12" i="160"/>
  <c r="FM12" i="160"/>
  <c r="FL12" i="160"/>
  <c r="FK12" i="160"/>
  <c r="FJ12" i="160"/>
  <c r="FI12" i="160"/>
  <c r="FH12" i="160"/>
  <c r="FG12" i="160"/>
  <c r="FF12" i="160"/>
  <c r="FE12" i="160"/>
  <c r="FD12" i="160"/>
  <c r="FC12" i="160"/>
  <c r="FB12" i="160"/>
  <c r="FA12" i="160"/>
  <c r="EZ12" i="160"/>
  <c r="EY12" i="160"/>
  <c r="EX12" i="160"/>
  <c r="EW12" i="160"/>
  <c r="EV12" i="160"/>
  <c r="EU12" i="160"/>
  <c r="ET12" i="160"/>
  <c r="ES12" i="160"/>
  <c r="ER12" i="160"/>
  <c r="EQ12" i="160"/>
  <c r="EP12" i="160"/>
  <c r="EO12" i="160"/>
  <c r="EN12" i="160"/>
  <c r="EM12" i="160"/>
  <c r="EL12" i="160"/>
  <c r="EK12" i="160"/>
  <c r="EJ12" i="160"/>
  <c r="EI12" i="160"/>
  <c r="EH12" i="160"/>
  <c r="EG12" i="160"/>
  <c r="EF12" i="160"/>
  <c r="EE12" i="160"/>
  <c r="ED12" i="160"/>
  <c r="EC12" i="160"/>
  <c r="EB12" i="160"/>
  <c r="EA12" i="160"/>
  <c r="DZ12" i="160"/>
  <c r="DY12" i="160"/>
  <c r="DX12" i="160"/>
  <c r="DW12" i="160"/>
  <c r="DV12" i="160"/>
  <c r="DU12" i="160"/>
  <c r="DT12" i="160"/>
  <c r="DS12" i="160"/>
  <c r="DR12" i="160"/>
  <c r="DQ12" i="160"/>
  <c r="DP12" i="160"/>
  <c r="DO12" i="160"/>
  <c r="DN12" i="160"/>
  <c r="DM12" i="160"/>
  <c r="DL12" i="160"/>
  <c r="DK12" i="160"/>
  <c r="DJ12" i="160"/>
  <c r="DI12" i="160"/>
  <c r="DH12" i="160"/>
  <c r="DG12" i="160"/>
  <c r="DF12" i="160"/>
  <c r="DE12" i="160"/>
  <c r="DD12" i="160"/>
  <c r="DC12" i="160"/>
  <c r="DB12" i="160"/>
  <c r="DA12" i="160"/>
  <c r="CZ12" i="160"/>
  <c r="CY12" i="160"/>
  <c r="CX12" i="160"/>
  <c r="CW12" i="160"/>
  <c r="CV12" i="160"/>
  <c r="CU12" i="160"/>
  <c r="CT12" i="160"/>
  <c r="CS12" i="160"/>
  <c r="CR12" i="160"/>
  <c r="CQ12" i="160"/>
  <c r="CP12" i="160"/>
  <c r="CO12" i="160"/>
  <c r="CN12" i="160"/>
  <c r="CM12" i="160"/>
  <c r="CL12" i="160"/>
  <c r="CK12" i="160"/>
  <c r="CJ12" i="160"/>
  <c r="CI12" i="160"/>
  <c r="CH12" i="160"/>
  <c r="CG12" i="160"/>
  <c r="CF12" i="160"/>
  <c r="CE12" i="160"/>
  <c r="CD12" i="160"/>
  <c r="CC12" i="160"/>
  <c r="CB12" i="160"/>
  <c r="CA12" i="160"/>
  <c r="BZ12" i="160"/>
  <c r="BY12" i="160"/>
  <c r="BX12" i="160"/>
  <c r="BW12" i="160"/>
  <c r="BV12" i="160"/>
  <c r="BU12" i="160"/>
  <c r="BT12" i="160"/>
  <c r="BS12" i="160"/>
  <c r="BR12" i="160"/>
  <c r="BQ12" i="160"/>
  <c r="BP12" i="160"/>
  <c r="BO12" i="160"/>
  <c r="BN12" i="160"/>
  <c r="BM12" i="160"/>
  <c r="BL12" i="160"/>
  <c r="BK12" i="160"/>
  <c r="BJ12" i="160"/>
  <c r="BI12" i="160"/>
  <c r="BH12" i="160"/>
  <c r="BG12" i="160"/>
  <c r="BF12" i="160"/>
  <c r="BE12" i="160"/>
  <c r="BD12" i="160"/>
  <c r="BC12" i="160"/>
  <c r="BB12" i="160"/>
  <c r="BA12" i="160"/>
  <c r="AZ12" i="160"/>
  <c r="AY12" i="160"/>
  <c r="AX12" i="160"/>
  <c r="AW12" i="160"/>
  <c r="AV12" i="160"/>
  <c r="AU12" i="160"/>
  <c r="AT12" i="160"/>
  <c r="AS12" i="160"/>
  <c r="AR12" i="160"/>
  <c r="AQ12" i="160"/>
  <c r="AP12" i="160"/>
  <c r="AO12" i="160"/>
  <c r="AN12" i="160"/>
  <c r="AM12" i="160"/>
  <c r="AL12" i="160"/>
  <c r="AK12" i="160"/>
  <c r="AJ12" i="160"/>
  <c r="AI12" i="160"/>
  <c r="AH12" i="160"/>
  <c r="AG12" i="160"/>
  <c r="AF12" i="160"/>
  <c r="AE12" i="160"/>
  <c r="AD12" i="160"/>
  <c r="AC12" i="160"/>
  <c r="AB12" i="160"/>
  <c r="AA12" i="160"/>
  <c r="Z12" i="160"/>
  <c r="Y12" i="160"/>
  <c r="X12" i="160"/>
  <c r="W12" i="160"/>
  <c r="V12" i="160"/>
  <c r="U12" i="160"/>
  <c r="T12" i="160"/>
  <c r="S12" i="160"/>
  <c r="R12" i="160"/>
  <c r="Q12" i="160"/>
  <c r="P12" i="160"/>
  <c r="O12" i="160"/>
  <c r="N12" i="160"/>
  <c r="M12" i="160"/>
  <c r="L12" i="160"/>
  <c r="K12" i="160"/>
  <c r="J12" i="160"/>
  <c r="I12" i="160"/>
  <c r="H12" i="160"/>
  <c r="G12" i="160"/>
  <c r="F12" i="160"/>
  <c r="E12" i="160"/>
  <c r="D12" i="160"/>
  <c r="C12" i="160"/>
  <c r="B12" i="160"/>
  <c r="HB10" i="160"/>
  <c r="HA10" i="160"/>
  <c r="GZ10" i="160"/>
  <c r="GY10" i="160"/>
  <c r="GX10" i="160"/>
  <c r="GW10" i="160"/>
  <c r="GV10" i="160"/>
  <c r="GU10" i="160"/>
  <c r="GT10" i="160"/>
  <c r="GS10" i="160"/>
  <c r="GR10" i="160"/>
  <c r="GQ10" i="160"/>
  <c r="GP10" i="160"/>
  <c r="GO10" i="160"/>
  <c r="GN10" i="160"/>
  <c r="GM10" i="160"/>
  <c r="GL10" i="160"/>
  <c r="GK10" i="160"/>
  <c r="GJ10" i="160"/>
  <c r="GI10" i="160"/>
  <c r="GH10" i="160"/>
  <c r="GG10" i="160"/>
  <c r="GF10" i="160"/>
  <c r="GE10" i="160"/>
  <c r="GD10" i="160"/>
  <c r="GC10" i="160"/>
  <c r="GB10" i="160"/>
  <c r="GA10" i="160"/>
  <c r="FZ10" i="160"/>
  <c r="FY10" i="160"/>
  <c r="FX10" i="160"/>
  <c r="FW10" i="160"/>
  <c r="FV10" i="160"/>
  <c r="FU10" i="160"/>
  <c r="FT10" i="160"/>
  <c r="FS10" i="160"/>
  <c r="FR10" i="160"/>
  <c r="FQ10" i="160"/>
  <c r="FP10" i="160"/>
  <c r="FO10" i="160"/>
  <c r="FN10" i="160"/>
  <c r="FM10" i="160"/>
  <c r="FL10" i="160"/>
  <c r="FK10" i="160"/>
  <c r="FJ10" i="160"/>
  <c r="FI10" i="160"/>
  <c r="FH10" i="160"/>
  <c r="FG10" i="160"/>
  <c r="FF10" i="160"/>
  <c r="FE10" i="160"/>
  <c r="FD10" i="160"/>
  <c r="FC10" i="160"/>
  <c r="FB10" i="160"/>
  <c r="FA10" i="160"/>
  <c r="EZ10" i="160"/>
  <c r="EY10" i="160"/>
  <c r="EX10" i="160"/>
  <c r="EW10" i="160"/>
  <c r="EV10" i="160"/>
  <c r="EU10" i="160"/>
  <c r="ET10" i="160"/>
  <c r="ES10" i="160"/>
  <c r="ER10" i="160"/>
  <c r="EQ10" i="160"/>
  <c r="EP10" i="160"/>
  <c r="EO10" i="160"/>
  <c r="EN10" i="160"/>
  <c r="EM10" i="160"/>
  <c r="EL10" i="160"/>
  <c r="EK10" i="160"/>
  <c r="EJ10" i="160"/>
  <c r="EI10" i="160"/>
  <c r="EH10" i="160"/>
  <c r="EG10" i="160"/>
  <c r="EF10" i="160"/>
  <c r="EE10" i="160"/>
  <c r="ED10" i="160"/>
  <c r="EC10" i="160"/>
  <c r="EB10" i="160"/>
  <c r="EA10" i="160"/>
  <c r="DZ10" i="160"/>
  <c r="DY10" i="160"/>
  <c r="DX10" i="160"/>
  <c r="DW10" i="160"/>
  <c r="DV10" i="160"/>
  <c r="DU10" i="160"/>
  <c r="DT10" i="160"/>
  <c r="DS10" i="160"/>
  <c r="DR10" i="160"/>
  <c r="DQ10" i="160"/>
  <c r="DP10" i="160"/>
  <c r="DO10" i="160"/>
  <c r="DN10" i="160"/>
  <c r="DM10" i="160"/>
  <c r="DL10" i="160"/>
  <c r="DK10" i="160"/>
  <c r="DJ10" i="160"/>
  <c r="DI10" i="160"/>
  <c r="DH10" i="160"/>
  <c r="DG10" i="160"/>
  <c r="DF10" i="160"/>
  <c r="DE10" i="160"/>
  <c r="DD10" i="160"/>
  <c r="DC10" i="160"/>
  <c r="DB10" i="160"/>
  <c r="DA10" i="160"/>
  <c r="CZ10" i="160"/>
  <c r="CY10" i="160"/>
  <c r="CX10" i="160"/>
  <c r="CW10" i="160"/>
  <c r="CV10" i="160"/>
  <c r="CU10" i="160"/>
  <c r="CT10" i="160"/>
  <c r="CS10" i="160"/>
  <c r="CR10" i="160"/>
  <c r="CQ10" i="160"/>
  <c r="CP10" i="160"/>
  <c r="CO10" i="160"/>
  <c r="CN10" i="160"/>
  <c r="CM10" i="160"/>
  <c r="CL10" i="160"/>
  <c r="CK10" i="160"/>
  <c r="CJ10" i="160"/>
  <c r="CI10" i="160"/>
  <c r="CH10" i="160"/>
  <c r="CG10" i="160"/>
  <c r="CF10" i="160"/>
  <c r="CE10" i="160"/>
  <c r="CD10" i="160"/>
  <c r="CC10" i="160"/>
  <c r="CB10" i="160"/>
  <c r="CA10" i="160"/>
  <c r="BZ10" i="160"/>
  <c r="BY10" i="160"/>
  <c r="BX10" i="160"/>
  <c r="BW10" i="160"/>
  <c r="BV10" i="160"/>
  <c r="BU10" i="160"/>
  <c r="BT10" i="160"/>
  <c r="BS10" i="160"/>
  <c r="BR10" i="160"/>
  <c r="BQ10" i="160"/>
  <c r="BP10" i="160"/>
  <c r="BO10" i="160"/>
  <c r="BN10" i="160"/>
  <c r="BM10" i="160"/>
  <c r="BL10" i="160"/>
  <c r="BK10" i="160"/>
  <c r="BJ10" i="160"/>
  <c r="BI10" i="160"/>
  <c r="BH10" i="160"/>
  <c r="BG10" i="160"/>
  <c r="BF10" i="160"/>
  <c r="BE10" i="160"/>
  <c r="BD10" i="160"/>
  <c r="BC10" i="160"/>
  <c r="BB10" i="160"/>
  <c r="BA10" i="160"/>
  <c r="AZ10" i="160"/>
  <c r="AY10" i="160"/>
  <c r="AX10" i="160"/>
  <c r="AW10" i="160"/>
  <c r="AV10" i="160"/>
  <c r="AU10" i="160"/>
  <c r="AT10" i="160"/>
  <c r="AS10" i="160"/>
  <c r="AR10" i="160"/>
  <c r="AQ10" i="160"/>
  <c r="AP10" i="160"/>
  <c r="AO10" i="160"/>
  <c r="AN10" i="160"/>
  <c r="AM10" i="160"/>
  <c r="AL10" i="160"/>
  <c r="AK10" i="160"/>
  <c r="AJ10" i="160"/>
  <c r="AI10" i="160"/>
  <c r="AH10" i="160"/>
  <c r="AG10" i="160"/>
  <c r="AF10" i="160"/>
  <c r="AE10" i="160"/>
  <c r="AD10" i="160"/>
  <c r="AC10" i="160"/>
  <c r="AB10" i="160"/>
  <c r="AA10" i="160"/>
  <c r="Z10" i="160"/>
  <c r="Y10" i="160"/>
  <c r="X10" i="160"/>
  <c r="W10" i="160"/>
  <c r="V10" i="160"/>
  <c r="U10" i="160"/>
  <c r="T10" i="160"/>
  <c r="S10" i="160"/>
  <c r="R10" i="160"/>
  <c r="Q10" i="160"/>
  <c r="P10" i="160"/>
  <c r="O10" i="160"/>
  <c r="N10" i="160"/>
  <c r="M10" i="160"/>
  <c r="L10" i="160"/>
  <c r="K10" i="160"/>
  <c r="J10" i="160"/>
  <c r="I10" i="160"/>
  <c r="H10" i="160"/>
  <c r="G10" i="160"/>
  <c r="F10" i="160"/>
  <c r="E10" i="160"/>
  <c r="D10" i="160"/>
  <c r="C10" i="160"/>
  <c r="B10" i="160"/>
  <c r="HB9" i="160"/>
  <c r="HA9" i="160"/>
  <c r="GZ9" i="160"/>
  <c r="GY9" i="160"/>
  <c r="GX9" i="160"/>
  <c r="GW9" i="160"/>
  <c r="GV9" i="160"/>
  <c r="GU9" i="160"/>
  <c r="GT9" i="160"/>
  <c r="GS9" i="160"/>
  <c r="GR9" i="160"/>
  <c r="GQ9" i="160"/>
  <c r="GP9" i="160"/>
  <c r="GO9" i="160"/>
  <c r="GN9" i="160"/>
  <c r="GM9" i="160"/>
  <c r="GL9" i="160"/>
  <c r="GK9" i="160"/>
  <c r="GJ9" i="160"/>
  <c r="GI9" i="160"/>
  <c r="GH9" i="160"/>
  <c r="GG9" i="160"/>
  <c r="GF9" i="160"/>
  <c r="GE9" i="160"/>
  <c r="GD9" i="160"/>
  <c r="GC9" i="160"/>
  <c r="GB9" i="160"/>
  <c r="GA9" i="160"/>
  <c r="FZ9" i="160"/>
  <c r="FY9" i="160"/>
  <c r="FX9" i="160"/>
  <c r="FW9" i="160"/>
  <c r="FV9" i="160"/>
  <c r="FU9" i="160"/>
  <c r="FT9" i="160"/>
  <c r="FS9" i="160"/>
  <c r="FR9" i="160"/>
  <c r="FQ9" i="160"/>
  <c r="FP9" i="160"/>
  <c r="FO9" i="160"/>
  <c r="FN9" i="160"/>
  <c r="FM9" i="160"/>
  <c r="FL9" i="160"/>
  <c r="FK9" i="160"/>
  <c r="FJ9" i="160"/>
  <c r="FI9" i="160"/>
  <c r="FH9" i="160"/>
  <c r="FG9" i="160"/>
  <c r="FF9" i="160"/>
  <c r="FE9" i="160"/>
  <c r="FD9" i="160"/>
  <c r="FC9" i="160"/>
  <c r="FB9" i="160"/>
  <c r="FA9" i="160"/>
  <c r="EZ9" i="160"/>
  <c r="EY9" i="160"/>
  <c r="EX9" i="160"/>
  <c r="EW9" i="160"/>
  <c r="EV9" i="160"/>
  <c r="EU9" i="160"/>
  <c r="ET9" i="160"/>
  <c r="ES9" i="160"/>
  <c r="ER9" i="160"/>
  <c r="EQ9" i="160"/>
  <c r="EP9" i="160"/>
  <c r="EO9" i="160"/>
  <c r="EN9" i="160"/>
  <c r="EM9" i="160"/>
  <c r="EL9" i="160"/>
  <c r="EK9" i="160"/>
  <c r="EJ9" i="160"/>
  <c r="EI9" i="160"/>
  <c r="EH9" i="160"/>
  <c r="EG9" i="160"/>
  <c r="EF9" i="160"/>
  <c r="EE9" i="160"/>
  <c r="ED9" i="160"/>
  <c r="EC9" i="160"/>
  <c r="EB9" i="160"/>
  <c r="EA9" i="160"/>
  <c r="DZ9" i="160"/>
  <c r="DY9" i="160"/>
  <c r="DX9" i="160"/>
  <c r="DW9" i="160"/>
  <c r="DV9" i="160"/>
  <c r="DU9" i="160"/>
  <c r="DT9" i="160"/>
  <c r="DS9" i="160"/>
  <c r="DR9" i="160"/>
  <c r="DQ9" i="160"/>
  <c r="DP9" i="160"/>
  <c r="DO9" i="160"/>
  <c r="DN9" i="160"/>
  <c r="DM9" i="160"/>
  <c r="DL9" i="160"/>
  <c r="DK9" i="160"/>
  <c r="DJ9" i="160"/>
  <c r="DI9" i="160"/>
  <c r="DH9" i="160"/>
  <c r="DG9" i="160"/>
  <c r="DF9" i="160"/>
  <c r="DE9" i="160"/>
  <c r="DD9" i="160"/>
  <c r="DC9" i="160"/>
  <c r="DB9" i="160"/>
  <c r="DA9" i="160"/>
  <c r="CZ9" i="160"/>
  <c r="CY9" i="160"/>
  <c r="CX9" i="160"/>
  <c r="CW9" i="160"/>
  <c r="CV9" i="160"/>
  <c r="CU9" i="160"/>
  <c r="CT9" i="160"/>
  <c r="CS9" i="160"/>
  <c r="CR9" i="160"/>
  <c r="CQ9" i="160"/>
  <c r="CP9" i="160"/>
  <c r="CO9" i="160"/>
  <c r="CN9" i="160"/>
  <c r="CM9" i="160"/>
  <c r="CL9" i="160"/>
  <c r="CK9" i="160"/>
  <c r="CJ9" i="160"/>
  <c r="CI9" i="160"/>
  <c r="CH9" i="160"/>
  <c r="CG9" i="160"/>
  <c r="CF9" i="160"/>
  <c r="CE9" i="160"/>
  <c r="CD9" i="160"/>
  <c r="CC9" i="160"/>
  <c r="CB9" i="160"/>
  <c r="CA9" i="160"/>
  <c r="BZ9" i="160"/>
  <c r="BY9" i="160"/>
  <c r="BX9" i="160"/>
  <c r="BW9" i="160"/>
  <c r="BV9" i="160"/>
  <c r="BU9" i="160"/>
  <c r="BT9" i="160"/>
  <c r="BS9" i="160"/>
  <c r="BR9" i="160"/>
  <c r="BQ9" i="160"/>
  <c r="BP9" i="160"/>
  <c r="BO9" i="160"/>
  <c r="BN9" i="160"/>
  <c r="BM9" i="160"/>
  <c r="BL9" i="160"/>
  <c r="BK9" i="160"/>
  <c r="BJ9" i="160"/>
  <c r="BI9" i="160"/>
  <c r="BH9" i="160"/>
  <c r="BG9" i="160"/>
  <c r="BF9" i="160"/>
  <c r="BE9" i="160"/>
  <c r="BD9" i="160"/>
  <c r="BC9" i="160"/>
  <c r="BB9" i="160"/>
  <c r="BA9" i="160"/>
  <c r="AZ9" i="160"/>
  <c r="AY9" i="160"/>
  <c r="AX9" i="160"/>
  <c r="AW9" i="160"/>
  <c r="AV9" i="160"/>
  <c r="AU9" i="160"/>
  <c r="AT9" i="160"/>
  <c r="AS9" i="160"/>
  <c r="AR9" i="160"/>
  <c r="AQ9" i="160"/>
  <c r="AP9" i="160"/>
  <c r="AO9" i="160"/>
  <c r="AN9" i="160"/>
  <c r="AM9" i="160"/>
  <c r="AL9" i="160"/>
  <c r="AK9" i="160"/>
  <c r="AJ9" i="160"/>
  <c r="AI9" i="160"/>
  <c r="AH9" i="160"/>
  <c r="AG9" i="160"/>
  <c r="AF9" i="160"/>
  <c r="AE9" i="160"/>
  <c r="AD9" i="160"/>
  <c r="AC9" i="160"/>
  <c r="AB9" i="160"/>
  <c r="AA9" i="160"/>
  <c r="Z9" i="160"/>
  <c r="Y9" i="160"/>
  <c r="X9" i="160"/>
  <c r="W9" i="160"/>
  <c r="V9" i="160"/>
  <c r="U9" i="160"/>
  <c r="T9" i="160"/>
  <c r="S9" i="160"/>
  <c r="R9" i="160"/>
  <c r="Q9" i="160"/>
  <c r="P9" i="160"/>
  <c r="O9" i="160"/>
  <c r="N9" i="160"/>
  <c r="M9" i="160"/>
  <c r="L9" i="160"/>
  <c r="K9" i="160"/>
  <c r="J9" i="160"/>
  <c r="I9" i="160"/>
  <c r="H9" i="160"/>
  <c r="G9" i="160"/>
  <c r="F9" i="160"/>
  <c r="E9" i="160"/>
  <c r="D9" i="160"/>
  <c r="C9" i="160"/>
  <c r="B9" i="160"/>
  <c r="HB7" i="160"/>
  <c r="HA7" i="160"/>
  <c r="GZ7" i="160"/>
  <c r="GY7" i="160"/>
  <c r="GX7" i="160"/>
  <c r="GW7" i="160"/>
  <c r="GV7" i="160"/>
  <c r="GU7" i="160"/>
  <c r="GT7" i="160"/>
  <c r="GS7" i="160"/>
  <c r="GR7" i="160"/>
  <c r="GQ7" i="160"/>
  <c r="GP7" i="160"/>
  <c r="GO7" i="160"/>
  <c r="GN7" i="160"/>
  <c r="GM7" i="160"/>
  <c r="GL7" i="160"/>
  <c r="GK7" i="160"/>
  <c r="GJ7" i="160"/>
  <c r="GI7" i="160"/>
  <c r="GH7" i="160"/>
  <c r="GG7" i="160"/>
  <c r="GF7" i="160"/>
  <c r="GE7" i="160"/>
  <c r="GD7" i="160"/>
  <c r="GC7" i="160"/>
  <c r="GB7" i="160"/>
  <c r="GA7" i="160"/>
  <c r="FZ7" i="160"/>
  <c r="FY7" i="160"/>
  <c r="FX7" i="160"/>
  <c r="FW7" i="160"/>
  <c r="FV7" i="160"/>
  <c r="FU7" i="160"/>
  <c r="FT7" i="160"/>
  <c r="FS7" i="160"/>
  <c r="FR7" i="160"/>
  <c r="FQ7" i="160"/>
  <c r="FP7" i="160"/>
  <c r="FO7" i="160"/>
  <c r="FN7" i="160"/>
  <c r="FM7" i="160"/>
  <c r="FL7" i="160"/>
  <c r="FK7" i="160"/>
  <c r="FJ7" i="160"/>
  <c r="FI7" i="160"/>
  <c r="FH7" i="160"/>
  <c r="FG7" i="160"/>
  <c r="FF7" i="160"/>
  <c r="FE7" i="160"/>
  <c r="FD7" i="160"/>
  <c r="FC7" i="160"/>
  <c r="FB7" i="160"/>
  <c r="FA7" i="160"/>
  <c r="EZ7" i="160"/>
  <c r="EY7" i="160"/>
  <c r="EX7" i="160"/>
  <c r="EW7" i="160"/>
  <c r="EV7" i="160"/>
  <c r="EU7" i="160"/>
  <c r="ET7" i="160"/>
  <c r="ES7" i="160"/>
  <c r="ER7" i="160"/>
  <c r="EQ7" i="160"/>
  <c r="EP7" i="160"/>
  <c r="EO7" i="160"/>
  <c r="EN7" i="160"/>
  <c r="EM7" i="160"/>
  <c r="EL7" i="160"/>
  <c r="EK7" i="160"/>
  <c r="EJ7" i="160"/>
  <c r="EI7" i="160"/>
  <c r="EH7" i="160"/>
  <c r="EG7" i="160"/>
  <c r="EF7" i="160"/>
  <c r="EE7" i="160"/>
  <c r="ED7" i="160"/>
  <c r="EC7" i="160"/>
  <c r="EB7" i="160"/>
  <c r="EA7" i="160"/>
  <c r="DZ7" i="160"/>
  <c r="DY7" i="160"/>
  <c r="DX7" i="160"/>
  <c r="DW7" i="160"/>
  <c r="DV7" i="160"/>
  <c r="DU7" i="160"/>
  <c r="DT7" i="160"/>
  <c r="DS7" i="160"/>
  <c r="DR7" i="160"/>
  <c r="DQ7" i="160"/>
  <c r="DP7" i="160"/>
  <c r="DO7" i="160"/>
  <c r="DN7" i="160"/>
  <c r="DM7" i="160"/>
  <c r="DL7" i="160"/>
  <c r="DK7" i="160"/>
  <c r="DJ7" i="160"/>
  <c r="DI7" i="160"/>
  <c r="DH7" i="160"/>
  <c r="DG7" i="160"/>
  <c r="DF7" i="160"/>
  <c r="DE7" i="160"/>
  <c r="DD7" i="160"/>
  <c r="DC7" i="160"/>
  <c r="DB7" i="160"/>
  <c r="DA7" i="160"/>
  <c r="CZ7" i="160"/>
  <c r="CY7" i="160"/>
  <c r="CX7" i="160"/>
  <c r="CW7" i="160"/>
  <c r="CV7" i="160"/>
  <c r="CU7" i="160"/>
  <c r="CT7" i="160"/>
  <c r="CS7" i="160"/>
  <c r="CR7" i="160"/>
  <c r="CQ7" i="160"/>
  <c r="CP7" i="160"/>
  <c r="CO7" i="160"/>
  <c r="CN7" i="160"/>
  <c r="CM7" i="160"/>
  <c r="CL7" i="160"/>
  <c r="CK7" i="160"/>
  <c r="CJ7" i="160"/>
  <c r="CI7" i="160"/>
  <c r="CH7" i="160"/>
  <c r="CG7" i="160"/>
  <c r="CF7" i="160"/>
  <c r="CE7" i="160"/>
  <c r="CD7" i="160"/>
  <c r="CC7" i="160"/>
  <c r="CB7" i="160"/>
  <c r="CA7" i="160"/>
  <c r="BZ7" i="160"/>
  <c r="BY7" i="160"/>
  <c r="BX7" i="160"/>
  <c r="BW7" i="160"/>
  <c r="BV7" i="160"/>
  <c r="BU7" i="160"/>
  <c r="BT7" i="160"/>
  <c r="BS7" i="160"/>
  <c r="BR7" i="160"/>
  <c r="BQ7" i="160"/>
  <c r="BP7" i="160"/>
  <c r="BO7" i="160"/>
  <c r="BN7" i="160"/>
  <c r="BM7" i="160"/>
  <c r="BL7" i="160"/>
  <c r="BK7" i="160"/>
  <c r="BJ7" i="160"/>
  <c r="BI7" i="160"/>
  <c r="BH7" i="160"/>
  <c r="BG7" i="160"/>
  <c r="BF7" i="160"/>
  <c r="BE7" i="160"/>
  <c r="BD7" i="160"/>
  <c r="BC7" i="160"/>
  <c r="BB7" i="160"/>
  <c r="BA7" i="160"/>
  <c r="AZ7" i="160"/>
  <c r="AY7" i="160"/>
  <c r="AX7" i="160"/>
  <c r="AW7" i="160"/>
  <c r="AV7" i="160"/>
  <c r="AU7" i="160"/>
  <c r="AT7" i="160"/>
  <c r="AS7" i="160"/>
  <c r="AR7" i="160"/>
  <c r="AQ7" i="160"/>
  <c r="AP7" i="160"/>
  <c r="AO7" i="160"/>
  <c r="AN7" i="160"/>
  <c r="AM7" i="160"/>
  <c r="AL7" i="160"/>
  <c r="AK7" i="160"/>
  <c r="AJ7" i="160"/>
  <c r="AI7" i="160"/>
  <c r="AH7" i="160"/>
  <c r="AG7" i="160"/>
  <c r="AF7" i="160"/>
  <c r="AE7" i="160"/>
  <c r="AD7" i="160"/>
  <c r="AC7" i="160"/>
  <c r="AB7" i="160"/>
  <c r="AA7" i="160"/>
  <c r="Z7" i="160"/>
  <c r="Y7" i="160"/>
  <c r="X7" i="160"/>
  <c r="W7" i="160"/>
  <c r="V7" i="160"/>
  <c r="U7" i="160"/>
  <c r="T7" i="160"/>
  <c r="S7" i="160"/>
  <c r="R7" i="160"/>
  <c r="Q7" i="160"/>
  <c r="P7" i="160"/>
  <c r="O7" i="160"/>
  <c r="N7" i="160"/>
  <c r="M7" i="160"/>
  <c r="L7" i="160"/>
  <c r="K7" i="160"/>
  <c r="J7" i="160"/>
  <c r="I7" i="160"/>
  <c r="H7" i="160"/>
  <c r="G7" i="160"/>
  <c r="F7" i="160"/>
  <c r="E7" i="160"/>
  <c r="D7" i="160"/>
  <c r="C7" i="160"/>
  <c r="B7" i="160"/>
  <c r="HB6" i="160"/>
  <c r="HA6" i="160"/>
  <c r="GZ6" i="160"/>
  <c r="GY6" i="160"/>
  <c r="GX6" i="160"/>
  <c r="GW6" i="160"/>
  <c r="GV6" i="160"/>
  <c r="GU6" i="160"/>
  <c r="GT6" i="160"/>
  <c r="GS6" i="160"/>
  <c r="GR6" i="160"/>
  <c r="GQ6" i="160"/>
  <c r="GP6" i="160"/>
  <c r="GO6" i="160"/>
  <c r="GN6" i="160"/>
  <c r="GM6" i="160"/>
  <c r="GL6" i="160"/>
  <c r="GK6" i="160"/>
  <c r="GJ6" i="160"/>
  <c r="GI6" i="160"/>
  <c r="GH6" i="160"/>
  <c r="GG6" i="160"/>
  <c r="GF6" i="160"/>
  <c r="GE6" i="160"/>
  <c r="GD6" i="160"/>
  <c r="GC6" i="160"/>
  <c r="GB6" i="160"/>
  <c r="GA6" i="160"/>
  <c r="FZ6" i="160"/>
  <c r="FY6" i="160"/>
  <c r="FX6" i="160"/>
  <c r="FW6" i="160"/>
  <c r="FV6" i="160"/>
  <c r="FU6" i="160"/>
  <c r="FT6" i="160"/>
  <c r="FS6" i="160"/>
  <c r="FR6" i="160"/>
  <c r="FQ6" i="160"/>
  <c r="FP6" i="160"/>
  <c r="FO6" i="160"/>
  <c r="FN6" i="160"/>
  <c r="FM6" i="160"/>
  <c r="FL6" i="160"/>
  <c r="FK6" i="160"/>
  <c r="FJ6" i="160"/>
  <c r="FI6" i="160"/>
  <c r="FH6" i="160"/>
  <c r="FG6" i="160"/>
  <c r="FF6" i="160"/>
  <c r="FE6" i="160"/>
  <c r="FD6" i="160"/>
  <c r="FC6" i="160"/>
  <c r="FB6" i="160"/>
  <c r="FA6" i="160"/>
  <c r="EZ6" i="160"/>
  <c r="EY6" i="160"/>
  <c r="EX6" i="160"/>
  <c r="EW6" i="160"/>
  <c r="EV6" i="160"/>
  <c r="EU6" i="160"/>
  <c r="ET6" i="160"/>
  <c r="ES6" i="160"/>
  <c r="ER6" i="160"/>
  <c r="EQ6" i="160"/>
  <c r="EP6" i="160"/>
  <c r="EO6" i="160"/>
  <c r="EN6" i="160"/>
  <c r="EM6" i="160"/>
  <c r="EL6" i="160"/>
  <c r="EK6" i="160"/>
  <c r="EJ6" i="160"/>
  <c r="EI6" i="160"/>
  <c r="EH6" i="160"/>
  <c r="EG6" i="160"/>
  <c r="EF6" i="160"/>
  <c r="EE6" i="160"/>
  <c r="ED6" i="160"/>
  <c r="EC6" i="160"/>
  <c r="EB6" i="160"/>
  <c r="EA6" i="160"/>
  <c r="DZ6" i="160"/>
  <c r="DY6" i="160"/>
  <c r="DX6" i="160"/>
  <c r="DW6" i="160"/>
  <c r="DV6" i="160"/>
  <c r="DU6" i="160"/>
  <c r="DT6" i="160"/>
  <c r="DS6" i="160"/>
  <c r="DR6" i="160"/>
  <c r="DQ6" i="160"/>
  <c r="DP6" i="160"/>
  <c r="DO6" i="160"/>
  <c r="DN6" i="160"/>
  <c r="DM6" i="160"/>
  <c r="DL6" i="160"/>
  <c r="DK6" i="160"/>
  <c r="DJ6" i="160"/>
  <c r="DI6" i="160"/>
  <c r="DH6" i="160"/>
  <c r="DG6" i="160"/>
  <c r="DF6" i="160"/>
  <c r="DE6" i="160"/>
  <c r="DD6" i="160"/>
  <c r="DC6" i="160"/>
  <c r="DB6" i="160"/>
  <c r="DA6" i="160"/>
  <c r="CZ6" i="160"/>
  <c r="CY6" i="160"/>
  <c r="CX6" i="160"/>
  <c r="CW6" i="160"/>
  <c r="CV6" i="160"/>
  <c r="CU6" i="160"/>
  <c r="CT6" i="160"/>
  <c r="CS6" i="160"/>
  <c r="CR6" i="160"/>
  <c r="CQ6" i="160"/>
  <c r="CP6" i="160"/>
  <c r="CO6" i="160"/>
  <c r="CN6" i="160"/>
  <c r="CM6" i="160"/>
  <c r="CL6" i="160"/>
  <c r="CK6" i="160"/>
  <c r="CJ6" i="160"/>
  <c r="CI6" i="160"/>
  <c r="CH6" i="160"/>
  <c r="CG6" i="160"/>
  <c r="CF6" i="160"/>
  <c r="CE6" i="160"/>
  <c r="CD6" i="160"/>
  <c r="CC6" i="160"/>
  <c r="CB6" i="160"/>
  <c r="CA6" i="160"/>
  <c r="BZ6" i="160"/>
  <c r="BY6" i="160"/>
  <c r="BX6" i="160"/>
  <c r="BW6" i="160"/>
  <c r="BV6" i="160"/>
  <c r="BU6" i="160"/>
  <c r="BT6" i="160"/>
  <c r="BS6" i="160"/>
  <c r="BR6" i="160"/>
  <c r="BQ6" i="160"/>
  <c r="BP6" i="160"/>
  <c r="BO6" i="160"/>
  <c r="BN6" i="160"/>
  <c r="BM6" i="160"/>
  <c r="BL6" i="160"/>
  <c r="BK6" i="160"/>
  <c r="BJ6" i="160"/>
  <c r="BI6" i="160"/>
  <c r="BH6" i="160"/>
  <c r="BG6" i="160"/>
  <c r="BF6" i="160"/>
  <c r="BE6" i="160"/>
  <c r="BD6" i="160"/>
  <c r="BC6" i="160"/>
  <c r="BB6" i="160"/>
  <c r="BA6" i="160"/>
  <c r="AZ6" i="160"/>
  <c r="AY6" i="160"/>
  <c r="AX6" i="160"/>
  <c r="AW6" i="160"/>
  <c r="AV6" i="160"/>
  <c r="AU6" i="160"/>
  <c r="AT6" i="160"/>
  <c r="AS6" i="160"/>
  <c r="AR6" i="160"/>
  <c r="AQ6" i="160"/>
  <c r="AP6" i="160"/>
  <c r="AO6" i="160"/>
  <c r="AN6" i="160"/>
  <c r="AM6" i="160"/>
  <c r="AL6" i="160"/>
  <c r="AK6" i="160"/>
  <c r="AJ6" i="160"/>
  <c r="AI6" i="160"/>
  <c r="AH6" i="160"/>
  <c r="AG6" i="160"/>
  <c r="AF6" i="160"/>
  <c r="AE6" i="160"/>
  <c r="AD6" i="160"/>
  <c r="AC6" i="160"/>
  <c r="AB6" i="160"/>
  <c r="AA6" i="160"/>
  <c r="Z6" i="160"/>
  <c r="Y6" i="160"/>
  <c r="X6" i="160"/>
  <c r="W6" i="160"/>
  <c r="V6" i="160"/>
  <c r="U6" i="160"/>
  <c r="T6" i="160"/>
  <c r="S6" i="160"/>
  <c r="R6" i="160"/>
  <c r="Q6" i="160"/>
  <c r="P6" i="160"/>
  <c r="O6" i="160"/>
  <c r="N6" i="160"/>
  <c r="M6" i="160"/>
  <c r="L6" i="160"/>
  <c r="K6" i="160"/>
  <c r="J6" i="160"/>
  <c r="I6" i="160"/>
  <c r="H6" i="160"/>
  <c r="G6" i="160"/>
  <c r="F6" i="160"/>
  <c r="E6" i="160"/>
  <c r="D6" i="160"/>
  <c r="C6" i="160"/>
  <c r="B6" i="160"/>
  <c r="GJ12" i="156"/>
  <c r="GI12" i="156"/>
  <c r="GH12" i="156"/>
  <c r="GG12" i="156"/>
  <c r="GF12" i="156"/>
  <c r="GE12" i="156"/>
  <c r="GD12" i="156"/>
  <c r="GC12" i="156"/>
  <c r="GB12" i="156"/>
  <c r="GA12" i="156"/>
  <c r="FZ12" i="156"/>
  <c r="FY12" i="156"/>
  <c r="FX12" i="156"/>
  <c r="FW12" i="156"/>
  <c r="FV12" i="156"/>
  <c r="FU12" i="156"/>
  <c r="FT12" i="156"/>
  <c r="FS12" i="156"/>
  <c r="FR12" i="156"/>
  <c r="FQ12" i="156"/>
  <c r="FP12" i="156"/>
  <c r="FO12" i="156"/>
  <c r="FN12" i="156"/>
  <c r="FM12" i="156"/>
  <c r="FL12" i="156"/>
  <c r="FK12" i="156"/>
  <c r="FJ12" i="156"/>
  <c r="FI12" i="156"/>
  <c r="FH12" i="156"/>
  <c r="FG12" i="156"/>
  <c r="FF12" i="156"/>
  <c r="FE12" i="156"/>
  <c r="FD12" i="156"/>
  <c r="FC12" i="156"/>
  <c r="FB12" i="156"/>
  <c r="FA12" i="156"/>
  <c r="EZ12" i="156"/>
  <c r="EY12" i="156"/>
  <c r="EX12" i="156"/>
  <c r="EW12" i="156"/>
  <c r="EV12" i="156"/>
  <c r="EU12" i="156"/>
  <c r="ET12" i="156"/>
  <c r="ES12" i="156"/>
  <c r="ER12" i="156"/>
  <c r="EQ12" i="156"/>
  <c r="EP12" i="156"/>
  <c r="EO12" i="156"/>
  <c r="EN12" i="156"/>
  <c r="EM12" i="156"/>
  <c r="EL12" i="156"/>
  <c r="EK12" i="156"/>
  <c r="EJ12" i="156"/>
  <c r="EI12" i="156"/>
  <c r="EH12" i="156"/>
  <c r="EG12" i="156"/>
  <c r="EF12" i="156"/>
  <c r="EE12" i="156"/>
  <c r="ED12" i="156"/>
  <c r="EC12" i="156"/>
  <c r="EB12" i="156"/>
  <c r="EA12" i="156"/>
  <c r="DZ12" i="156"/>
  <c r="DY12" i="156"/>
  <c r="DX12" i="156"/>
  <c r="DW12" i="156"/>
  <c r="DV12" i="156"/>
  <c r="DU12" i="156"/>
  <c r="DT12" i="156"/>
  <c r="DS12" i="156"/>
  <c r="DR12" i="156"/>
  <c r="DQ12" i="156"/>
  <c r="DP12" i="156"/>
  <c r="DO12" i="156"/>
  <c r="DN12" i="156"/>
  <c r="DM12" i="156"/>
  <c r="DL12" i="156"/>
  <c r="DK12" i="156"/>
  <c r="DJ12" i="156"/>
  <c r="DI12" i="156"/>
  <c r="DH12" i="156"/>
  <c r="DG12" i="156"/>
  <c r="DF12" i="156"/>
  <c r="DE12" i="156"/>
  <c r="DD12" i="156"/>
  <c r="DC12" i="156"/>
  <c r="DB12" i="156"/>
  <c r="DA12" i="156"/>
  <c r="CZ12" i="156"/>
  <c r="CY12" i="156"/>
  <c r="CX12" i="156"/>
  <c r="CW12" i="156"/>
  <c r="CV12" i="156"/>
  <c r="CU12" i="156"/>
  <c r="CT12" i="156"/>
  <c r="CS12" i="156"/>
  <c r="CR12" i="156"/>
  <c r="CQ12" i="156"/>
  <c r="CP12" i="156"/>
  <c r="CO12" i="156"/>
  <c r="CN12" i="156"/>
  <c r="CM12" i="156"/>
  <c r="CL12" i="156"/>
  <c r="CK12" i="156"/>
  <c r="CJ12" i="156"/>
  <c r="CI12" i="156"/>
  <c r="CH12" i="156"/>
  <c r="CG12" i="156"/>
  <c r="CF12" i="156"/>
  <c r="CE12" i="156"/>
  <c r="CD12" i="156"/>
  <c r="CC12" i="156"/>
  <c r="CB12" i="156"/>
  <c r="CA12" i="156"/>
  <c r="BZ12" i="156"/>
  <c r="BY12" i="156"/>
  <c r="BX12" i="156"/>
  <c r="BW12" i="156"/>
  <c r="BV12" i="156"/>
  <c r="BU12" i="156"/>
  <c r="BT12" i="156"/>
  <c r="BS12" i="156"/>
  <c r="BR12" i="156"/>
  <c r="BQ12" i="156"/>
  <c r="BP12" i="156"/>
  <c r="BO12" i="156"/>
  <c r="BN12" i="156"/>
  <c r="BM12" i="156"/>
  <c r="BL12" i="156"/>
  <c r="BK12" i="156"/>
  <c r="BJ12" i="156"/>
  <c r="BI12" i="156"/>
  <c r="BH12" i="156"/>
  <c r="BG12" i="156"/>
  <c r="BF12" i="156"/>
  <c r="BE12" i="156"/>
  <c r="BD12" i="156"/>
  <c r="BC12" i="156"/>
  <c r="BB12" i="156"/>
  <c r="BA12" i="156"/>
  <c r="AZ12" i="156"/>
  <c r="AY12" i="156"/>
  <c r="AX12" i="156"/>
  <c r="AW12" i="156"/>
  <c r="AV12" i="156"/>
  <c r="AU12" i="156"/>
  <c r="AT12" i="156"/>
  <c r="AS12" i="156"/>
  <c r="AR12" i="156"/>
  <c r="AQ12" i="156"/>
  <c r="AP12" i="156"/>
  <c r="AO12" i="156"/>
  <c r="AN12" i="156"/>
  <c r="AM12" i="156"/>
  <c r="AL12" i="156"/>
  <c r="AK12" i="156"/>
  <c r="AJ12" i="156"/>
  <c r="AI12" i="156"/>
  <c r="AH12" i="156"/>
  <c r="AG12" i="156"/>
  <c r="AF12" i="156"/>
  <c r="AE12" i="156"/>
  <c r="AD12" i="156"/>
  <c r="AC12" i="156"/>
  <c r="AB12" i="156"/>
  <c r="AA12" i="156"/>
  <c r="Z12" i="156"/>
  <c r="Y12" i="156"/>
  <c r="X12" i="156"/>
  <c r="W12" i="156"/>
  <c r="V12" i="156"/>
  <c r="U12" i="156"/>
  <c r="T12" i="156"/>
  <c r="S12" i="156"/>
  <c r="R12" i="156"/>
  <c r="Q12" i="156"/>
  <c r="P12" i="156"/>
  <c r="O12" i="156"/>
  <c r="N12" i="156"/>
  <c r="M12" i="156"/>
  <c r="L12" i="156"/>
  <c r="K12" i="156"/>
  <c r="J12" i="156"/>
  <c r="I12" i="156"/>
  <c r="H12" i="156"/>
  <c r="G12" i="156"/>
  <c r="F12" i="156"/>
  <c r="E12" i="156"/>
  <c r="D12" i="156"/>
  <c r="C12" i="156"/>
  <c r="B12" i="156"/>
  <c r="GJ10" i="156"/>
  <c r="GI10" i="156"/>
  <c r="GH10" i="156"/>
  <c r="GG10" i="156"/>
  <c r="GF10" i="156"/>
  <c r="GE10" i="156"/>
  <c r="GD10" i="156"/>
  <c r="GC10" i="156"/>
  <c r="GB10" i="156"/>
  <c r="GA10" i="156"/>
  <c r="FZ10" i="156"/>
  <c r="FY10" i="156"/>
  <c r="FX10" i="156"/>
  <c r="FW10" i="156"/>
  <c r="FV10" i="156"/>
  <c r="FU10" i="156"/>
  <c r="FT10" i="156"/>
  <c r="FS10" i="156"/>
  <c r="FR10" i="156"/>
  <c r="FQ10" i="156"/>
  <c r="FP10" i="156"/>
  <c r="FO10" i="156"/>
  <c r="FN10" i="156"/>
  <c r="FM10" i="156"/>
  <c r="FL10" i="156"/>
  <c r="FK10" i="156"/>
  <c r="FJ10" i="156"/>
  <c r="FI10" i="156"/>
  <c r="FH10" i="156"/>
  <c r="FG10" i="156"/>
  <c r="FF10" i="156"/>
  <c r="FE10" i="156"/>
  <c r="FD10" i="156"/>
  <c r="FC10" i="156"/>
  <c r="FB10" i="156"/>
  <c r="FA10" i="156"/>
  <c r="EZ10" i="156"/>
  <c r="EY10" i="156"/>
  <c r="EX10" i="156"/>
  <c r="EW10" i="156"/>
  <c r="EV10" i="156"/>
  <c r="EU10" i="156"/>
  <c r="ET10" i="156"/>
  <c r="ES10" i="156"/>
  <c r="ER10" i="156"/>
  <c r="EQ10" i="156"/>
  <c r="EP10" i="156"/>
  <c r="EO10" i="156"/>
  <c r="EN10" i="156"/>
  <c r="EM10" i="156"/>
  <c r="EL10" i="156"/>
  <c r="EK10" i="156"/>
  <c r="EJ10" i="156"/>
  <c r="EI10" i="156"/>
  <c r="EH10" i="156"/>
  <c r="EG10" i="156"/>
  <c r="EF10" i="156"/>
  <c r="EE10" i="156"/>
  <c r="ED10" i="156"/>
  <c r="EC10" i="156"/>
  <c r="EB10" i="156"/>
  <c r="EA10" i="156"/>
  <c r="DZ10" i="156"/>
  <c r="DY10" i="156"/>
  <c r="DX10" i="156"/>
  <c r="DW10" i="156"/>
  <c r="DV10" i="156"/>
  <c r="DU10" i="156"/>
  <c r="DT10" i="156"/>
  <c r="DS10" i="156"/>
  <c r="DR10" i="156"/>
  <c r="DQ10" i="156"/>
  <c r="DP10" i="156"/>
  <c r="DO10" i="156"/>
  <c r="DN10" i="156"/>
  <c r="DM10" i="156"/>
  <c r="DL10" i="156"/>
  <c r="DK10" i="156"/>
  <c r="DJ10" i="156"/>
  <c r="DI10" i="156"/>
  <c r="DH10" i="156"/>
  <c r="DG10" i="156"/>
  <c r="DF10" i="156"/>
  <c r="DE10" i="156"/>
  <c r="DD10" i="156"/>
  <c r="DC10" i="156"/>
  <c r="DB10" i="156"/>
  <c r="DA10" i="156"/>
  <c r="CZ10" i="156"/>
  <c r="CY10" i="156"/>
  <c r="CX10" i="156"/>
  <c r="CW10" i="156"/>
  <c r="CV10" i="156"/>
  <c r="CU10" i="156"/>
  <c r="CT10" i="156"/>
  <c r="CS10" i="156"/>
  <c r="CR10" i="156"/>
  <c r="CQ10" i="156"/>
  <c r="CP10" i="156"/>
  <c r="CO10" i="156"/>
  <c r="CN10" i="156"/>
  <c r="CM10" i="156"/>
  <c r="CL10" i="156"/>
  <c r="CK10" i="156"/>
  <c r="CJ10" i="156"/>
  <c r="CI10" i="156"/>
  <c r="CH10" i="156"/>
  <c r="CG10" i="156"/>
  <c r="CF10" i="156"/>
  <c r="CE10" i="156"/>
  <c r="CD10" i="156"/>
  <c r="CC10" i="156"/>
  <c r="CB10" i="156"/>
  <c r="CA10" i="156"/>
  <c r="BZ10" i="156"/>
  <c r="BY10" i="156"/>
  <c r="BX10" i="156"/>
  <c r="BW10" i="156"/>
  <c r="BV10" i="156"/>
  <c r="BU10" i="156"/>
  <c r="BT10" i="156"/>
  <c r="BS10" i="156"/>
  <c r="BR10" i="156"/>
  <c r="BQ10" i="156"/>
  <c r="BP10" i="156"/>
  <c r="BO10" i="156"/>
  <c r="BN10" i="156"/>
  <c r="BM10" i="156"/>
  <c r="BL10" i="156"/>
  <c r="BK10" i="156"/>
  <c r="BJ10" i="156"/>
  <c r="BI10" i="156"/>
  <c r="BH10" i="156"/>
  <c r="BG10" i="156"/>
  <c r="BF10" i="156"/>
  <c r="BE10" i="156"/>
  <c r="BD10" i="156"/>
  <c r="BC10" i="156"/>
  <c r="BB10" i="156"/>
  <c r="BA10" i="156"/>
  <c r="AZ10" i="156"/>
  <c r="AY10" i="156"/>
  <c r="AX10" i="156"/>
  <c r="AW10" i="156"/>
  <c r="AV10" i="156"/>
  <c r="AU10" i="156"/>
  <c r="AT10" i="156"/>
  <c r="AS10" i="156"/>
  <c r="AR10" i="156"/>
  <c r="AQ10" i="156"/>
  <c r="AP10" i="156"/>
  <c r="AO10" i="156"/>
  <c r="AN10" i="156"/>
  <c r="AM10" i="156"/>
  <c r="AL10" i="156"/>
  <c r="AK10" i="156"/>
  <c r="AJ10" i="156"/>
  <c r="AI10" i="156"/>
  <c r="AH10" i="156"/>
  <c r="AG10" i="156"/>
  <c r="AF10" i="156"/>
  <c r="AE10" i="156"/>
  <c r="AD10" i="156"/>
  <c r="AC10" i="156"/>
  <c r="AB10" i="156"/>
  <c r="AA10" i="156"/>
  <c r="Z10" i="156"/>
  <c r="Y10" i="156"/>
  <c r="X10" i="156"/>
  <c r="W10" i="156"/>
  <c r="V10" i="156"/>
  <c r="U10" i="156"/>
  <c r="T10" i="156"/>
  <c r="S10" i="156"/>
  <c r="R10" i="156"/>
  <c r="Q10" i="156"/>
  <c r="P10" i="156"/>
  <c r="O10" i="156"/>
  <c r="N10" i="156"/>
  <c r="M10" i="156"/>
  <c r="L10" i="156"/>
  <c r="K10" i="156"/>
  <c r="J10" i="156"/>
  <c r="I10" i="156"/>
  <c r="H10" i="156"/>
  <c r="G10" i="156"/>
  <c r="F10" i="156"/>
  <c r="E10" i="156"/>
  <c r="D10" i="156"/>
  <c r="C10" i="156"/>
  <c r="B10" i="156"/>
  <c r="GJ8" i="156"/>
  <c r="GI8" i="156"/>
  <c r="GH8" i="156"/>
  <c r="GG8" i="156"/>
  <c r="GF8" i="156"/>
  <c r="GE8" i="156"/>
  <c r="GD8" i="156"/>
  <c r="GC8" i="156"/>
  <c r="GB8" i="156"/>
  <c r="GA8" i="156"/>
  <c r="FZ8" i="156"/>
  <c r="FY8" i="156"/>
  <c r="FX8" i="156"/>
  <c r="FW8" i="156"/>
  <c r="FV8" i="156"/>
  <c r="FU8" i="156"/>
  <c r="FT8" i="156"/>
  <c r="FS8" i="156"/>
  <c r="FR8" i="156"/>
  <c r="FQ8" i="156"/>
  <c r="FP8" i="156"/>
  <c r="FO8" i="156"/>
  <c r="FN8" i="156"/>
  <c r="FM8" i="156"/>
  <c r="FL8" i="156"/>
  <c r="FK8" i="156"/>
  <c r="FJ8" i="156"/>
  <c r="FI8" i="156"/>
  <c r="FH8" i="156"/>
  <c r="FG8" i="156"/>
  <c r="FF8" i="156"/>
  <c r="FE8" i="156"/>
  <c r="FD8" i="156"/>
  <c r="FC8" i="156"/>
  <c r="FB8" i="156"/>
  <c r="FA8" i="156"/>
  <c r="EZ8" i="156"/>
  <c r="EY8" i="156"/>
  <c r="EX8" i="156"/>
  <c r="EW8" i="156"/>
  <c r="EV8" i="156"/>
  <c r="EU8" i="156"/>
  <c r="ET8" i="156"/>
  <c r="ES8" i="156"/>
  <c r="ER8" i="156"/>
  <c r="EQ8" i="156"/>
  <c r="EP8" i="156"/>
  <c r="EO8" i="156"/>
  <c r="EN8" i="156"/>
  <c r="EM8" i="156"/>
  <c r="EL8" i="156"/>
  <c r="EK8" i="156"/>
  <c r="EJ8" i="156"/>
  <c r="EI8" i="156"/>
  <c r="EH8" i="156"/>
  <c r="EG8" i="156"/>
  <c r="EF8" i="156"/>
  <c r="EE8" i="156"/>
  <c r="ED8" i="156"/>
  <c r="EC8" i="156"/>
  <c r="EB8" i="156"/>
  <c r="EA8" i="156"/>
  <c r="DZ8" i="156"/>
  <c r="DY8" i="156"/>
  <c r="DX8" i="156"/>
  <c r="DW8" i="156"/>
  <c r="DV8" i="156"/>
  <c r="DU8" i="156"/>
  <c r="DT8" i="156"/>
  <c r="DS8" i="156"/>
  <c r="DR8" i="156"/>
  <c r="DQ8" i="156"/>
  <c r="DP8" i="156"/>
  <c r="DO8" i="156"/>
  <c r="DN8" i="156"/>
  <c r="DM8" i="156"/>
  <c r="DL8" i="156"/>
  <c r="DK8" i="156"/>
  <c r="DJ8" i="156"/>
  <c r="DI8" i="156"/>
  <c r="DH8" i="156"/>
  <c r="DG8" i="156"/>
  <c r="DF8" i="156"/>
  <c r="DE8" i="156"/>
  <c r="DD8" i="156"/>
  <c r="DC8" i="156"/>
  <c r="DB8" i="156"/>
  <c r="DA8" i="156"/>
  <c r="CZ8" i="156"/>
  <c r="CY8" i="156"/>
  <c r="CX8" i="156"/>
  <c r="CW8" i="156"/>
  <c r="CV8" i="156"/>
  <c r="CU8" i="156"/>
  <c r="CT8" i="156"/>
  <c r="CS8" i="156"/>
  <c r="CR8" i="156"/>
  <c r="CQ8" i="156"/>
  <c r="CP8" i="156"/>
  <c r="CO8" i="156"/>
  <c r="CN8" i="156"/>
  <c r="CM8" i="156"/>
  <c r="CL8" i="156"/>
  <c r="CK8" i="156"/>
  <c r="CJ8" i="156"/>
  <c r="CI8" i="156"/>
  <c r="CH8" i="156"/>
  <c r="CG8" i="156"/>
  <c r="CF8" i="156"/>
  <c r="CE8" i="156"/>
  <c r="CD8" i="156"/>
  <c r="CC8" i="156"/>
  <c r="CB8" i="156"/>
  <c r="CA8" i="156"/>
  <c r="BZ8" i="156"/>
  <c r="BY8" i="156"/>
  <c r="BX8" i="156"/>
  <c r="BW8" i="156"/>
  <c r="BV8" i="156"/>
  <c r="BU8" i="156"/>
  <c r="BT8" i="156"/>
  <c r="BS8" i="156"/>
  <c r="BR8" i="156"/>
  <c r="BQ8" i="156"/>
  <c r="BP8" i="156"/>
  <c r="BO8" i="156"/>
  <c r="BN8" i="156"/>
  <c r="BM8" i="156"/>
  <c r="BL8" i="156"/>
  <c r="BK8" i="156"/>
  <c r="BJ8" i="156"/>
  <c r="BI8" i="156"/>
  <c r="BH8" i="156"/>
  <c r="BG8" i="156"/>
  <c r="BF8" i="156"/>
  <c r="BE8" i="156"/>
  <c r="BD8" i="156"/>
  <c r="BC8" i="156"/>
  <c r="BB8" i="156"/>
  <c r="BA8" i="156"/>
  <c r="AZ8" i="156"/>
  <c r="AY8" i="156"/>
  <c r="AX8" i="156"/>
  <c r="AW8" i="156"/>
  <c r="AV8" i="156"/>
  <c r="AU8" i="156"/>
  <c r="AT8" i="156"/>
  <c r="AS8" i="156"/>
  <c r="AR8" i="156"/>
  <c r="AQ8" i="156"/>
  <c r="AP8" i="156"/>
  <c r="AO8" i="156"/>
  <c r="AN8" i="156"/>
  <c r="AM8" i="156"/>
  <c r="AL8" i="156"/>
  <c r="AK8" i="156"/>
  <c r="AJ8" i="156"/>
  <c r="AI8" i="156"/>
  <c r="AH8" i="156"/>
  <c r="AG8" i="156"/>
  <c r="AF8" i="156"/>
  <c r="AE8" i="156"/>
  <c r="AD8" i="156"/>
  <c r="AC8" i="156"/>
  <c r="AB8" i="156"/>
  <c r="AA8" i="156"/>
  <c r="Z8" i="156"/>
  <c r="Y8" i="156"/>
  <c r="X8" i="156"/>
  <c r="W8" i="156"/>
  <c r="V8" i="156"/>
  <c r="U8" i="156"/>
  <c r="T8" i="156"/>
  <c r="S8" i="156"/>
  <c r="R8" i="156"/>
  <c r="Q8" i="156"/>
  <c r="P8" i="156"/>
  <c r="O8" i="156"/>
  <c r="N8" i="156"/>
  <c r="M8" i="156"/>
  <c r="L8" i="156"/>
  <c r="K8" i="156"/>
  <c r="J8" i="156"/>
  <c r="I8" i="156"/>
  <c r="H8" i="156"/>
  <c r="G8" i="156"/>
  <c r="F8" i="156"/>
  <c r="E8" i="156"/>
  <c r="D8" i="156"/>
  <c r="C8" i="156"/>
  <c r="B8" i="156"/>
  <c r="GJ6" i="156"/>
  <c r="GI6" i="156"/>
  <c r="GH6" i="156"/>
  <c r="GG6" i="156"/>
  <c r="GF6" i="156"/>
  <c r="GE6" i="156"/>
  <c r="GD6" i="156"/>
  <c r="GC6" i="156"/>
  <c r="GB6" i="156"/>
  <c r="GA6" i="156"/>
  <c r="FZ6" i="156"/>
  <c r="FY6" i="156"/>
  <c r="FX6" i="156"/>
  <c r="FW6" i="156"/>
  <c r="FV6" i="156"/>
  <c r="FU6" i="156"/>
  <c r="FT6" i="156"/>
  <c r="FS6" i="156"/>
  <c r="FR6" i="156"/>
  <c r="FQ6" i="156"/>
  <c r="FP6" i="156"/>
  <c r="FO6" i="156"/>
  <c r="FN6" i="156"/>
  <c r="FM6" i="156"/>
  <c r="FL6" i="156"/>
  <c r="FK6" i="156"/>
  <c r="FJ6" i="156"/>
  <c r="FI6" i="156"/>
  <c r="FH6" i="156"/>
  <c r="FG6" i="156"/>
  <c r="FF6" i="156"/>
  <c r="FE6" i="156"/>
  <c r="FD6" i="156"/>
  <c r="FC6" i="156"/>
  <c r="FB6" i="156"/>
  <c r="FA6" i="156"/>
  <c r="EZ6" i="156"/>
  <c r="EY6" i="156"/>
  <c r="EX6" i="156"/>
  <c r="EW6" i="156"/>
  <c r="EV6" i="156"/>
  <c r="EU6" i="156"/>
  <c r="ET6" i="156"/>
  <c r="ES6" i="156"/>
  <c r="ER6" i="156"/>
  <c r="EQ6" i="156"/>
  <c r="EP6" i="156"/>
  <c r="EO6" i="156"/>
  <c r="EN6" i="156"/>
  <c r="EM6" i="156"/>
  <c r="EL6" i="156"/>
  <c r="EK6" i="156"/>
  <c r="EJ6" i="156"/>
  <c r="EI6" i="156"/>
  <c r="EH6" i="156"/>
  <c r="EG6" i="156"/>
  <c r="EF6" i="156"/>
  <c r="EE6" i="156"/>
  <c r="ED6" i="156"/>
  <c r="EC6" i="156"/>
  <c r="EB6" i="156"/>
  <c r="EA6" i="156"/>
  <c r="DZ6" i="156"/>
  <c r="DY6" i="156"/>
  <c r="DX6" i="156"/>
  <c r="DW6" i="156"/>
  <c r="DV6" i="156"/>
  <c r="DU6" i="156"/>
  <c r="DT6" i="156"/>
  <c r="DS6" i="156"/>
  <c r="DR6" i="156"/>
  <c r="DQ6" i="156"/>
  <c r="DP6" i="156"/>
  <c r="DO6" i="156"/>
  <c r="DN6" i="156"/>
  <c r="DM6" i="156"/>
  <c r="DL6" i="156"/>
  <c r="DK6" i="156"/>
  <c r="DJ6" i="156"/>
  <c r="DI6" i="156"/>
  <c r="DH6" i="156"/>
  <c r="DG6" i="156"/>
  <c r="DF6" i="156"/>
  <c r="DE6" i="156"/>
  <c r="DD6" i="156"/>
  <c r="DC6" i="156"/>
  <c r="DB6" i="156"/>
  <c r="DA6" i="156"/>
  <c r="CZ6" i="156"/>
  <c r="CY6" i="156"/>
  <c r="CX6" i="156"/>
  <c r="CW6" i="156"/>
  <c r="CV6" i="156"/>
  <c r="CU6" i="156"/>
  <c r="CT6" i="156"/>
  <c r="CS6" i="156"/>
  <c r="CR6" i="156"/>
  <c r="CQ6" i="156"/>
  <c r="CP6" i="156"/>
  <c r="CO6" i="156"/>
  <c r="CN6" i="156"/>
  <c r="CM6" i="156"/>
  <c r="CL6" i="156"/>
  <c r="CK6" i="156"/>
  <c r="CJ6" i="156"/>
  <c r="CI6" i="156"/>
  <c r="CH6" i="156"/>
  <c r="CG6" i="156"/>
  <c r="CF6" i="156"/>
  <c r="CE6" i="156"/>
  <c r="CD6" i="156"/>
  <c r="CC6" i="156"/>
  <c r="CB6" i="156"/>
  <c r="CA6" i="156"/>
  <c r="BZ6" i="156"/>
  <c r="BY6" i="156"/>
  <c r="BX6" i="156"/>
  <c r="BW6" i="156"/>
  <c r="BV6" i="156"/>
  <c r="BU6" i="156"/>
  <c r="BT6" i="156"/>
  <c r="BS6" i="156"/>
  <c r="BR6" i="156"/>
  <c r="BQ6" i="156"/>
  <c r="BP6" i="156"/>
  <c r="BO6" i="156"/>
  <c r="BN6" i="156"/>
  <c r="BM6" i="156"/>
  <c r="BL6" i="156"/>
  <c r="BK6" i="156"/>
  <c r="BJ6" i="156"/>
  <c r="BI6" i="156"/>
  <c r="BH6" i="156"/>
  <c r="BG6" i="156"/>
  <c r="BF6" i="156"/>
  <c r="BE6" i="156"/>
  <c r="BD6" i="156"/>
  <c r="BC6" i="156"/>
  <c r="BB6" i="156"/>
  <c r="BA6" i="156"/>
  <c r="AZ6" i="156"/>
  <c r="AY6" i="156"/>
  <c r="AX6" i="156"/>
  <c r="AW6" i="156"/>
  <c r="AV6" i="156"/>
  <c r="AU6" i="156"/>
  <c r="AT6" i="156"/>
  <c r="AS6" i="156"/>
  <c r="AR6" i="156"/>
  <c r="AQ6" i="156"/>
  <c r="AP6" i="156"/>
  <c r="AO6" i="156"/>
  <c r="AN6" i="156"/>
  <c r="AM6" i="156"/>
  <c r="AL6" i="156"/>
  <c r="AK6" i="156"/>
  <c r="AJ6" i="156"/>
  <c r="AI6" i="156"/>
  <c r="AH6" i="156"/>
  <c r="AG6" i="156"/>
  <c r="AF6" i="156"/>
  <c r="AE6" i="156"/>
  <c r="AD6" i="156"/>
  <c r="AC6" i="156"/>
  <c r="AB6" i="156"/>
  <c r="AA6" i="156"/>
  <c r="Z6" i="156"/>
  <c r="Y6" i="156"/>
  <c r="X6" i="156"/>
  <c r="W6" i="156"/>
  <c r="V6" i="156"/>
  <c r="U6" i="156"/>
  <c r="T6" i="156"/>
  <c r="S6" i="156"/>
  <c r="R6" i="156"/>
  <c r="Q6" i="156"/>
  <c r="P6" i="156"/>
  <c r="O6" i="156"/>
  <c r="N6" i="156"/>
  <c r="M6" i="156"/>
  <c r="L6" i="156"/>
  <c r="K6" i="156"/>
  <c r="J6" i="156"/>
  <c r="I6" i="156"/>
  <c r="H6" i="156"/>
  <c r="G6" i="156"/>
  <c r="F6" i="156"/>
  <c r="E6" i="156"/>
  <c r="D6" i="156"/>
  <c r="C6" i="156"/>
  <c r="B6" i="156"/>
  <c r="GJ4" i="156"/>
  <c r="GI4" i="156"/>
  <c r="GH4" i="156"/>
  <c r="GG4" i="156"/>
  <c r="GF4" i="156"/>
  <c r="GE4" i="156"/>
  <c r="GD4" i="156"/>
  <c r="GC4" i="156"/>
  <c r="GB4" i="156"/>
  <c r="GA4" i="156"/>
  <c r="FZ4" i="156"/>
  <c r="FY4" i="156"/>
  <c r="FX4" i="156"/>
  <c r="FW4" i="156"/>
  <c r="FV4" i="156"/>
  <c r="FU4" i="156"/>
  <c r="FT4" i="156"/>
  <c r="FS4" i="156"/>
  <c r="FR4" i="156"/>
  <c r="FQ4" i="156"/>
  <c r="FP4" i="156"/>
  <c r="FO4" i="156"/>
  <c r="FN4" i="156"/>
  <c r="FM4" i="156"/>
  <c r="FL4" i="156"/>
  <c r="FK4" i="156"/>
  <c r="FJ4" i="156"/>
  <c r="FI4" i="156"/>
  <c r="FH4" i="156"/>
  <c r="FG4" i="156"/>
  <c r="FF4" i="156"/>
  <c r="FE4" i="156"/>
  <c r="FD4" i="156"/>
  <c r="FC4" i="156"/>
  <c r="FB4" i="156"/>
  <c r="FA4" i="156"/>
  <c r="EZ4" i="156"/>
  <c r="EY4" i="156"/>
  <c r="EX4" i="156"/>
  <c r="EW4" i="156"/>
  <c r="EV4" i="156"/>
  <c r="EU4" i="156"/>
  <c r="ET4" i="156"/>
  <c r="ES4" i="156"/>
  <c r="ER4" i="156"/>
  <c r="EQ4" i="156"/>
  <c r="EP4" i="156"/>
  <c r="EO4" i="156"/>
  <c r="EN4" i="156"/>
  <c r="EM4" i="156"/>
  <c r="EL4" i="156"/>
  <c r="EK4" i="156"/>
  <c r="EJ4" i="156"/>
  <c r="EI4" i="156"/>
  <c r="EH4" i="156"/>
  <c r="EG4" i="156"/>
  <c r="EF4" i="156"/>
  <c r="EE4" i="156"/>
  <c r="ED4" i="156"/>
  <c r="EC4" i="156"/>
  <c r="EB4" i="156"/>
  <c r="EA4" i="156"/>
  <c r="DZ4" i="156"/>
  <c r="DY4" i="156"/>
  <c r="DX4" i="156"/>
  <c r="DW4" i="156"/>
  <c r="DV4" i="156"/>
  <c r="DU4" i="156"/>
  <c r="DT4" i="156"/>
  <c r="DS4" i="156"/>
  <c r="DR4" i="156"/>
  <c r="DQ4" i="156"/>
  <c r="DP4" i="156"/>
  <c r="DO4" i="156"/>
  <c r="DN4" i="156"/>
  <c r="DM4" i="156"/>
  <c r="DL4" i="156"/>
  <c r="DK4" i="156"/>
  <c r="DJ4" i="156"/>
  <c r="DI4" i="156"/>
  <c r="DH4" i="156"/>
  <c r="DG4" i="156"/>
  <c r="DF4" i="156"/>
  <c r="DE4" i="156"/>
  <c r="DD4" i="156"/>
  <c r="DC4" i="156"/>
  <c r="DB4" i="156"/>
  <c r="DA4" i="156"/>
  <c r="CZ4" i="156"/>
  <c r="CY4" i="156"/>
  <c r="CX4" i="156"/>
  <c r="CW4" i="156"/>
  <c r="CV4" i="156"/>
  <c r="CU4" i="156"/>
  <c r="CT4" i="156"/>
  <c r="CS4" i="156"/>
  <c r="CR4" i="156"/>
  <c r="CQ4" i="156"/>
  <c r="CP4" i="156"/>
  <c r="CO4" i="156"/>
  <c r="CN4" i="156"/>
  <c r="CM4" i="156"/>
  <c r="CL4" i="156"/>
  <c r="CK4" i="156"/>
  <c r="CJ4" i="156"/>
  <c r="CI4" i="156"/>
  <c r="CH4" i="156"/>
  <c r="CG4" i="156"/>
  <c r="CF4" i="156"/>
  <c r="CE4" i="156"/>
  <c r="CD4" i="156"/>
  <c r="CC4" i="156"/>
  <c r="CB4" i="156"/>
  <c r="CA4" i="156"/>
  <c r="BZ4" i="156"/>
  <c r="BY4" i="156"/>
  <c r="BX4" i="156"/>
  <c r="BW4" i="156"/>
  <c r="BV4" i="156"/>
  <c r="BU4" i="156"/>
  <c r="BT4" i="156"/>
  <c r="BS4" i="156"/>
  <c r="BR4" i="156"/>
  <c r="BQ4" i="156"/>
  <c r="BP4" i="156"/>
  <c r="BO4" i="156"/>
  <c r="BN4" i="156"/>
  <c r="BM4" i="156"/>
  <c r="BL4" i="156"/>
  <c r="BK4" i="156"/>
  <c r="BJ4" i="156"/>
  <c r="BI4" i="156"/>
  <c r="BH4" i="156"/>
  <c r="BG4" i="156"/>
  <c r="BF4" i="156"/>
  <c r="BE4" i="156"/>
  <c r="BD4" i="156"/>
  <c r="BC4" i="156"/>
  <c r="BB4" i="156"/>
  <c r="BA4" i="156"/>
  <c r="AZ4" i="156"/>
  <c r="AY4" i="156"/>
  <c r="AX4" i="156"/>
  <c r="AW4" i="156"/>
  <c r="AV4" i="156"/>
  <c r="AU4" i="156"/>
  <c r="AT4" i="156"/>
  <c r="AS4" i="156"/>
  <c r="AR4" i="156"/>
  <c r="AQ4" i="156"/>
  <c r="AP4" i="156"/>
  <c r="AO4" i="156"/>
  <c r="AN4" i="156"/>
  <c r="AM4" i="156"/>
  <c r="AL4" i="156"/>
  <c r="AK4" i="156"/>
  <c r="AJ4" i="156"/>
  <c r="AI4" i="156"/>
  <c r="AH4" i="156"/>
  <c r="AG4" i="156"/>
  <c r="AF4" i="156"/>
  <c r="AE4" i="156"/>
  <c r="AD4" i="156"/>
  <c r="AC4" i="156"/>
  <c r="AB4" i="156"/>
  <c r="AA4" i="156"/>
  <c r="Z4" i="156"/>
  <c r="Y4" i="156"/>
  <c r="X4" i="156"/>
  <c r="W4" i="156"/>
  <c r="V4" i="156"/>
  <c r="U4" i="156"/>
  <c r="T4" i="156"/>
  <c r="S4" i="156"/>
  <c r="R4" i="156"/>
  <c r="Q4" i="156"/>
  <c r="P4" i="156"/>
  <c r="O4" i="156"/>
  <c r="N4" i="156"/>
  <c r="M4" i="156"/>
  <c r="L4" i="156"/>
  <c r="K4" i="156"/>
  <c r="J4" i="156"/>
  <c r="I4" i="156"/>
  <c r="H4" i="156"/>
  <c r="G4" i="156"/>
  <c r="F4" i="156"/>
  <c r="E4" i="156"/>
  <c r="D4" i="156"/>
  <c r="C4" i="156"/>
  <c r="B4" i="156"/>
  <c r="AZ20" i="238"/>
  <c r="AY20" i="238"/>
  <c r="AX20" i="238"/>
  <c r="AW20" i="238"/>
  <c r="AV20" i="238"/>
  <c r="AU20" i="238"/>
  <c r="AT20" i="238"/>
  <c r="AS20" i="238"/>
  <c r="AR20" i="238"/>
  <c r="AQ20" i="238"/>
  <c r="AP20" i="238"/>
  <c r="AO20" i="238"/>
  <c r="AN20" i="238"/>
  <c r="AM20" i="238"/>
  <c r="AL20" i="238"/>
  <c r="AK20" i="238"/>
  <c r="AJ20" i="238"/>
  <c r="AI20" i="238"/>
  <c r="AH20" i="238"/>
  <c r="AG20" i="238"/>
  <c r="AF20" i="238"/>
  <c r="AE20" i="238"/>
  <c r="AD20" i="238"/>
  <c r="AC20" i="238"/>
  <c r="AB20" i="238"/>
  <c r="AA20" i="238"/>
  <c r="Z20" i="238"/>
  <c r="Y20" i="238"/>
  <c r="X20" i="238"/>
  <c r="W20" i="238"/>
  <c r="V20" i="238"/>
  <c r="U20" i="238"/>
  <c r="T20" i="238"/>
  <c r="S20" i="238"/>
  <c r="R20" i="238"/>
  <c r="Q20" i="238"/>
  <c r="P20" i="238"/>
  <c r="O20" i="238"/>
  <c r="N20" i="238"/>
  <c r="M20" i="238"/>
  <c r="L20" i="238"/>
  <c r="K20" i="238"/>
  <c r="J20" i="238"/>
  <c r="I20" i="238"/>
  <c r="H20" i="238"/>
  <c r="G20" i="238"/>
  <c r="F20" i="238"/>
  <c r="E20" i="238"/>
  <c r="D20" i="238"/>
  <c r="C20" i="238"/>
  <c r="B20" i="238"/>
  <c r="AZ18" i="238"/>
  <c r="AY18" i="238"/>
  <c r="AX18" i="238"/>
  <c r="AW18" i="238"/>
  <c r="AV18" i="238"/>
  <c r="AU18" i="238"/>
  <c r="AT18" i="238"/>
  <c r="AS18" i="238"/>
  <c r="AR18" i="238"/>
  <c r="AQ18" i="238"/>
  <c r="AP18" i="238"/>
  <c r="AO18" i="238"/>
  <c r="AN18" i="238"/>
  <c r="AM18" i="238"/>
  <c r="AL18" i="238"/>
  <c r="AK18" i="238"/>
  <c r="AJ18" i="238"/>
  <c r="AI18" i="238"/>
  <c r="AH18" i="238"/>
  <c r="AG18" i="238"/>
  <c r="AF18" i="238"/>
  <c r="AE18" i="238"/>
  <c r="AD18" i="238"/>
  <c r="AC18" i="238"/>
  <c r="AB18" i="238"/>
  <c r="AA18" i="238"/>
  <c r="Z18" i="238"/>
  <c r="Y18" i="238"/>
  <c r="X18" i="238"/>
  <c r="W18" i="238"/>
  <c r="V18" i="238"/>
  <c r="U18" i="238"/>
  <c r="T18" i="238"/>
  <c r="S18" i="238"/>
  <c r="R18" i="238"/>
  <c r="Q18" i="238"/>
  <c r="P18" i="238"/>
  <c r="O18" i="238"/>
  <c r="N18" i="238"/>
  <c r="M18" i="238"/>
  <c r="L18" i="238"/>
  <c r="K18" i="238"/>
  <c r="J18" i="238"/>
  <c r="I18" i="238"/>
  <c r="H18" i="238"/>
  <c r="G18" i="238"/>
  <c r="F18" i="238"/>
  <c r="E18" i="238"/>
  <c r="D18" i="238"/>
  <c r="C18" i="238"/>
  <c r="B18" i="238"/>
  <c r="AZ16" i="238"/>
  <c r="AY16" i="238"/>
  <c r="AX16" i="238"/>
  <c r="AW16" i="238"/>
  <c r="AV16" i="238"/>
  <c r="AU16" i="238"/>
  <c r="AT16" i="238"/>
  <c r="AS16" i="238"/>
  <c r="AR16" i="238"/>
  <c r="AQ16" i="238"/>
  <c r="AP16" i="238"/>
  <c r="AO16" i="238"/>
  <c r="AN16" i="238"/>
  <c r="AM16" i="238"/>
  <c r="AL16" i="238"/>
  <c r="AK16" i="238"/>
  <c r="AJ16" i="238"/>
  <c r="AI16" i="238"/>
  <c r="AH16" i="238"/>
  <c r="AG16" i="238"/>
  <c r="AF16" i="238"/>
  <c r="AE16" i="238"/>
  <c r="AD16" i="238"/>
  <c r="AC16" i="238"/>
  <c r="AB16" i="238"/>
  <c r="AA16" i="238"/>
  <c r="Z16" i="238"/>
  <c r="Y16" i="238"/>
  <c r="X16" i="238"/>
  <c r="W16" i="238"/>
  <c r="V16" i="238"/>
  <c r="U16" i="238"/>
  <c r="T16" i="238"/>
  <c r="S16" i="238"/>
  <c r="R16" i="238"/>
  <c r="Q16" i="238"/>
  <c r="P16" i="238"/>
  <c r="O16" i="238"/>
  <c r="N16" i="238"/>
  <c r="M16" i="238"/>
  <c r="L16" i="238"/>
  <c r="K16" i="238"/>
  <c r="J16" i="238"/>
  <c r="I16" i="238"/>
  <c r="H16" i="238"/>
  <c r="G16" i="238"/>
  <c r="F16" i="238"/>
  <c r="E16" i="238"/>
  <c r="D16" i="238"/>
  <c r="C16" i="238"/>
  <c r="B16" i="238"/>
  <c r="AZ15" i="238"/>
  <c r="AY15" i="238"/>
  <c r="AX15" i="238"/>
  <c r="AW15" i="238"/>
  <c r="AV15" i="238"/>
  <c r="AU15" i="238"/>
  <c r="AT15" i="238"/>
  <c r="AS15" i="238"/>
  <c r="AR15" i="238"/>
  <c r="AQ15" i="238"/>
  <c r="AP15" i="238"/>
  <c r="AO15" i="238"/>
  <c r="AN15" i="238"/>
  <c r="AM15" i="238"/>
  <c r="AL15" i="238"/>
  <c r="AK15" i="238"/>
  <c r="AJ15" i="238"/>
  <c r="AI15" i="238"/>
  <c r="AH15" i="238"/>
  <c r="AG15" i="238"/>
  <c r="AF15" i="238"/>
  <c r="AE15" i="238"/>
  <c r="AD15" i="238"/>
  <c r="AC15" i="238"/>
  <c r="AB15" i="238"/>
  <c r="AA15" i="238"/>
  <c r="Z15" i="238"/>
  <c r="Y15" i="238"/>
  <c r="X15" i="238"/>
  <c r="W15" i="238"/>
  <c r="V15" i="238"/>
  <c r="U15" i="238"/>
  <c r="T15" i="238"/>
  <c r="S15" i="238"/>
  <c r="R15" i="238"/>
  <c r="Q15" i="238"/>
  <c r="P15" i="238"/>
  <c r="O15" i="238"/>
  <c r="N15" i="238"/>
  <c r="M15" i="238"/>
  <c r="L15" i="238"/>
  <c r="K15" i="238"/>
  <c r="J15" i="238"/>
  <c r="I15" i="238"/>
  <c r="H15" i="238"/>
  <c r="G15" i="238"/>
  <c r="F15" i="238"/>
  <c r="E15" i="238"/>
  <c r="D15" i="238"/>
  <c r="C15" i="238"/>
  <c r="B15" i="238"/>
  <c r="AZ13" i="238"/>
  <c r="AY13" i="238"/>
  <c r="AX13" i="238"/>
  <c r="AW13" i="238"/>
  <c r="AV13" i="238"/>
  <c r="AU13" i="238"/>
  <c r="AT13" i="238"/>
  <c r="AS13" i="238"/>
  <c r="AR13" i="238"/>
  <c r="AQ13" i="238"/>
  <c r="AP13" i="238"/>
  <c r="AO13" i="238"/>
  <c r="AN13" i="238"/>
  <c r="AM13" i="238"/>
  <c r="AL13" i="238"/>
  <c r="AK13" i="238"/>
  <c r="AJ13" i="238"/>
  <c r="AI13" i="238"/>
  <c r="AH13" i="238"/>
  <c r="AG13" i="238"/>
  <c r="AF13" i="238"/>
  <c r="AE13" i="238"/>
  <c r="AD13" i="238"/>
  <c r="AC13" i="238"/>
  <c r="AB13" i="238"/>
  <c r="AA13" i="238"/>
  <c r="Z13" i="238"/>
  <c r="Y13" i="238"/>
  <c r="X13" i="238"/>
  <c r="W13" i="238"/>
  <c r="V13" i="238"/>
  <c r="U13" i="238"/>
  <c r="T13" i="238"/>
  <c r="S13" i="238"/>
  <c r="R13" i="238"/>
  <c r="Q13" i="238"/>
  <c r="P13" i="238"/>
  <c r="O13" i="238"/>
  <c r="N13" i="238"/>
  <c r="M13" i="238"/>
  <c r="L13" i="238"/>
  <c r="K13" i="238"/>
  <c r="J13" i="238"/>
  <c r="I13" i="238"/>
  <c r="H13" i="238"/>
  <c r="G13" i="238"/>
  <c r="F13" i="238"/>
  <c r="E13" i="238"/>
  <c r="D13" i="238"/>
  <c r="C13" i="238"/>
  <c r="B13" i="238"/>
  <c r="AZ12" i="238"/>
  <c r="AY12" i="238"/>
  <c r="AX12" i="238"/>
  <c r="AW12" i="238"/>
  <c r="AV12" i="238"/>
  <c r="AU12" i="238"/>
  <c r="AT12" i="238"/>
  <c r="AS12" i="238"/>
  <c r="AR12" i="238"/>
  <c r="AQ12" i="238"/>
  <c r="AP12" i="238"/>
  <c r="AO12" i="238"/>
  <c r="AN12" i="238"/>
  <c r="AM12" i="238"/>
  <c r="AL12" i="238"/>
  <c r="AK12" i="238"/>
  <c r="AJ12" i="238"/>
  <c r="AI12" i="238"/>
  <c r="AH12" i="238"/>
  <c r="AG12" i="238"/>
  <c r="AF12" i="238"/>
  <c r="AE12" i="238"/>
  <c r="AD12" i="238"/>
  <c r="AC12" i="238"/>
  <c r="AB12" i="238"/>
  <c r="AA12" i="238"/>
  <c r="Z12" i="238"/>
  <c r="Y12" i="238"/>
  <c r="X12" i="238"/>
  <c r="W12" i="238"/>
  <c r="V12" i="238"/>
  <c r="U12" i="238"/>
  <c r="T12" i="238"/>
  <c r="S12" i="238"/>
  <c r="R12" i="238"/>
  <c r="Q12" i="238"/>
  <c r="P12" i="238"/>
  <c r="O12" i="238"/>
  <c r="N12" i="238"/>
  <c r="M12" i="238"/>
  <c r="L12" i="238"/>
  <c r="K12" i="238"/>
  <c r="J12" i="238"/>
  <c r="I12" i="238"/>
  <c r="H12" i="238"/>
  <c r="G12" i="238"/>
  <c r="F12" i="238"/>
  <c r="E12" i="238"/>
  <c r="D12" i="238"/>
  <c r="C12" i="238"/>
  <c r="B12" i="238"/>
  <c r="AZ10" i="238"/>
  <c r="AY10" i="238"/>
  <c r="AX10" i="238"/>
  <c r="AW10" i="238"/>
  <c r="AV10" i="238"/>
  <c r="AU10" i="238"/>
  <c r="AT10" i="238"/>
  <c r="AS10" i="238"/>
  <c r="AR10" i="238"/>
  <c r="AQ10" i="238"/>
  <c r="AP10" i="238"/>
  <c r="AO10" i="238"/>
  <c r="AN10" i="238"/>
  <c r="AM10" i="238"/>
  <c r="AL10" i="238"/>
  <c r="AK10" i="238"/>
  <c r="AJ10" i="238"/>
  <c r="AI10" i="238"/>
  <c r="AH10" i="238"/>
  <c r="AG10" i="238"/>
  <c r="AF10" i="238"/>
  <c r="AE10" i="238"/>
  <c r="AD10" i="238"/>
  <c r="AC10" i="238"/>
  <c r="AB10" i="238"/>
  <c r="AA10" i="238"/>
  <c r="Z10" i="238"/>
  <c r="Y10" i="238"/>
  <c r="X10" i="238"/>
  <c r="W10" i="238"/>
  <c r="V10" i="238"/>
  <c r="U10" i="238"/>
  <c r="T10" i="238"/>
  <c r="S10" i="238"/>
  <c r="R10" i="238"/>
  <c r="Q10" i="238"/>
  <c r="P10" i="238"/>
  <c r="O10" i="238"/>
  <c r="N10" i="238"/>
  <c r="M10" i="238"/>
  <c r="L10" i="238"/>
  <c r="K10" i="238"/>
  <c r="J10" i="238"/>
  <c r="I10" i="238"/>
  <c r="H10" i="238"/>
  <c r="G10" i="238"/>
  <c r="F10" i="238"/>
  <c r="E10" i="238"/>
  <c r="D10" i="238"/>
  <c r="C10" i="238"/>
  <c r="B10" i="238"/>
  <c r="AZ9" i="238"/>
  <c r="AY9" i="238"/>
  <c r="AX9" i="238"/>
  <c r="AW9" i="238"/>
  <c r="AV9" i="238"/>
  <c r="AU9" i="238"/>
  <c r="AT9" i="238"/>
  <c r="AS9" i="238"/>
  <c r="AR9" i="238"/>
  <c r="AQ9" i="238"/>
  <c r="AP9" i="238"/>
  <c r="AO9" i="238"/>
  <c r="AN9" i="238"/>
  <c r="AM9" i="238"/>
  <c r="AL9" i="238"/>
  <c r="AK9" i="238"/>
  <c r="AJ9" i="238"/>
  <c r="AI9" i="238"/>
  <c r="AH9" i="238"/>
  <c r="AG9" i="238"/>
  <c r="AF9" i="238"/>
  <c r="AE9" i="238"/>
  <c r="AD9" i="238"/>
  <c r="AC9" i="238"/>
  <c r="AB9" i="238"/>
  <c r="AA9" i="238"/>
  <c r="Z9" i="238"/>
  <c r="Y9" i="238"/>
  <c r="X9" i="238"/>
  <c r="W9" i="238"/>
  <c r="V9" i="238"/>
  <c r="U9" i="238"/>
  <c r="T9" i="238"/>
  <c r="S9" i="238"/>
  <c r="R9" i="238"/>
  <c r="Q9" i="238"/>
  <c r="P9" i="238"/>
  <c r="O9" i="238"/>
  <c r="N9" i="238"/>
  <c r="M9" i="238"/>
  <c r="L9" i="238"/>
  <c r="K9" i="238"/>
  <c r="J9" i="238"/>
  <c r="I9" i="238"/>
  <c r="H9" i="238"/>
  <c r="G9" i="238"/>
  <c r="F9" i="238"/>
  <c r="E9" i="238"/>
  <c r="D9" i="238"/>
  <c r="C9" i="238"/>
  <c r="B9" i="238"/>
  <c r="AZ7" i="238"/>
  <c r="AY7" i="238"/>
  <c r="AX7" i="238"/>
  <c r="AW7" i="238"/>
  <c r="AV7" i="238"/>
  <c r="AU7" i="238"/>
  <c r="AT7" i="238"/>
  <c r="AS7" i="238"/>
  <c r="AR7" i="238"/>
  <c r="AQ7" i="238"/>
  <c r="AP7" i="238"/>
  <c r="AO7" i="238"/>
  <c r="AN7" i="238"/>
  <c r="AM7" i="238"/>
  <c r="AL7" i="238"/>
  <c r="AK7" i="238"/>
  <c r="AJ7" i="238"/>
  <c r="AI7" i="238"/>
  <c r="AH7" i="238"/>
  <c r="AG7" i="238"/>
  <c r="AF7" i="238"/>
  <c r="AE7" i="238"/>
  <c r="AD7" i="238"/>
  <c r="AC7" i="238"/>
  <c r="AB7" i="238"/>
  <c r="AA7" i="238"/>
  <c r="Z7" i="238"/>
  <c r="Y7" i="238"/>
  <c r="X7" i="238"/>
  <c r="W7" i="238"/>
  <c r="V7" i="238"/>
  <c r="U7" i="238"/>
  <c r="T7" i="238"/>
  <c r="S7" i="238"/>
  <c r="R7" i="238"/>
  <c r="Q7" i="238"/>
  <c r="P7" i="238"/>
  <c r="O7" i="238"/>
  <c r="N7" i="238"/>
  <c r="M7" i="238"/>
  <c r="L7" i="238"/>
  <c r="K7" i="238"/>
  <c r="J7" i="238"/>
  <c r="I7" i="238"/>
  <c r="H7" i="238"/>
  <c r="G7" i="238"/>
  <c r="F7" i="238"/>
  <c r="E7" i="238"/>
  <c r="D7" i="238"/>
  <c r="C7" i="238"/>
  <c r="B7" i="238"/>
  <c r="AZ6" i="238"/>
  <c r="AY6" i="238"/>
  <c r="AX6" i="238"/>
  <c r="AW6" i="238"/>
  <c r="AV6" i="238"/>
  <c r="AU6" i="238"/>
  <c r="AT6" i="238"/>
  <c r="AS6" i="238"/>
  <c r="AR6" i="238"/>
  <c r="AQ6" i="238"/>
  <c r="AP6" i="238"/>
  <c r="AO6" i="238"/>
  <c r="AN6" i="238"/>
  <c r="AM6" i="238"/>
  <c r="AL6" i="238"/>
  <c r="AK6" i="238"/>
  <c r="AJ6" i="238"/>
  <c r="AI6" i="238"/>
  <c r="AH6" i="238"/>
  <c r="AG6" i="238"/>
  <c r="AF6" i="238"/>
  <c r="AE6" i="238"/>
  <c r="AD6" i="238"/>
  <c r="AC6" i="238"/>
  <c r="AB6" i="238"/>
  <c r="AA6" i="238"/>
  <c r="Z6" i="238"/>
  <c r="Y6" i="238"/>
  <c r="X6" i="238"/>
  <c r="W6" i="238"/>
  <c r="V6" i="238"/>
  <c r="U6" i="238"/>
  <c r="T6" i="238"/>
  <c r="S6" i="238"/>
  <c r="R6" i="238"/>
  <c r="Q6" i="238"/>
  <c r="P6" i="238"/>
  <c r="O6" i="238"/>
  <c r="N6" i="238"/>
  <c r="M6" i="238"/>
  <c r="L6" i="238"/>
  <c r="K6" i="238"/>
  <c r="J6" i="238"/>
  <c r="I6" i="238"/>
  <c r="H6" i="238"/>
  <c r="G6" i="238"/>
  <c r="F6" i="238"/>
  <c r="E6" i="238"/>
  <c r="D6" i="238"/>
  <c r="C6" i="238"/>
  <c r="B6" i="238"/>
  <c r="F20" i="171"/>
  <c r="E20" i="171"/>
  <c r="D20" i="171"/>
  <c r="C20" i="171"/>
  <c r="B20" i="171"/>
  <c r="F18" i="171"/>
  <c r="E18" i="171"/>
  <c r="D18" i="171"/>
  <c r="C18" i="171"/>
  <c r="B18" i="171"/>
  <c r="F16" i="171"/>
  <c r="E16" i="171"/>
  <c r="D16" i="171"/>
  <c r="C16" i="171"/>
  <c r="B16" i="171"/>
  <c r="F15" i="171"/>
  <c r="E15" i="171"/>
  <c r="D15" i="171"/>
  <c r="C15" i="171"/>
  <c r="B15" i="171"/>
  <c r="F13" i="171"/>
  <c r="E13" i="171"/>
  <c r="D13" i="171"/>
  <c r="C13" i="171"/>
  <c r="B13" i="171"/>
  <c r="F12" i="171"/>
  <c r="E12" i="171"/>
  <c r="D12" i="171"/>
  <c r="C12" i="171"/>
  <c r="B12" i="171"/>
  <c r="F10" i="171"/>
  <c r="E10" i="171"/>
  <c r="D10" i="171"/>
  <c r="C10" i="171"/>
  <c r="B10" i="171"/>
  <c r="F9" i="171"/>
  <c r="E9" i="171"/>
  <c r="D9" i="171"/>
  <c r="C9" i="171"/>
  <c r="B9" i="171"/>
  <c r="F7" i="171"/>
  <c r="E7" i="171"/>
  <c r="D7" i="171"/>
  <c r="C7" i="171"/>
  <c r="B7" i="171"/>
  <c r="F6" i="171"/>
  <c r="E6" i="171"/>
  <c r="D6" i="171"/>
  <c r="C6" i="171"/>
  <c r="B6" i="171"/>
  <c r="E20" i="213"/>
  <c r="D20" i="213"/>
  <c r="C20" i="213"/>
  <c r="B20" i="213"/>
  <c r="E18" i="213"/>
  <c r="D18" i="213"/>
  <c r="C18" i="213"/>
  <c r="B18" i="213"/>
  <c r="E16" i="213"/>
  <c r="D16" i="213"/>
  <c r="C16" i="213"/>
  <c r="B16" i="213"/>
  <c r="E15" i="213"/>
  <c r="D15" i="213"/>
  <c r="C15" i="213"/>
  <c r="B15" i="213"/>
  <c r="E13" i="213"/>
  <c r="D13" i="213"/>
  <c r="C13" i="213"/>
  <c r="B13" i="213"/>
  <c r="E12" i="213"/>
  <c r="D12" i="213"/>
  <c r="C12" i="213"/>
  <c r="B12" i="213"/>
  <c r="E10" i="213"/>
  <c r="D10" i="213"/>
  <c r="C10" i="213"/>
  <c r="B10" i="213"/>
  <c r="E9" i="213"/>
  <c r="D9" i="213"/>
  <c r="C9" i="213"/>
  <c r="B9" i="213"/>
  <c r="E7" i="213"/>
  <c r="D7" i="213"/>
  <c r="C7" i="213"/>
  <c r="B7" i="213"/>
  <c r="E6" i="213"/>
  <c r="D6" i="213"/>
  <c r="C6" i="213"/>
  <c r="B6" i="213"/>
  <c r="E4" i="213"/>
  <c r="D4" i="213"/>
  <c r="C4" i="213"/>
  <c r="B4" i="213"/>
  <c r="JA20" i="223"/>
  <c r="IZ20" i="223"/>
  <c r="IY20" i="223"/>
  <c r="IX20" i="223"/>
  <c r="IW20" i="223"/>
  <c r="IV20" i="223"/>
  <c r="IU20" i="223"/>
  <c r="IT20" i="223"/>
  <c r="IS20" i="223"/>
  <c r="IR20" i="223"/>
  <c r="IQ20" i="223"/>
  <c r="IP20" i="223"/>
  <c r="IO20" i="223"/>
  <c r="IN20" i="223"/>
  <c r="IM20" i="223"/>
  <c r="IL20" i="223"/>
  <c r="IK20" i="223"/>
  <c r="IJ20" i="223"/>
  <c r="II20" i="223"/>
  <c r="IH20" i="223"/>
  <c r="IG20" i="223"/>
  <c r="IF20" i="223"/>
  <c r="IE20" i="223"/>
  <c r="ID20" i="223"/>
  <c r="IC20" i="223"/>
  <c r="IB20" i="223"/>
  <c r="IA20" i="223"/>
  <c r="HZ20" i="223"/>
  <c r="HY20" i="223"/>
  <c r="HX20" i="223"/>
  <c r="HW20" i="223"/>
  <c r="HV20" i="223"/>
  <c r="HU20" i="223"/>
  <c r="HT20" i="223"/>
  <c r="HS20" i="223"/>
  <c r="HR20" i="223"/>
  <c r="HQ20" i="223"/>
  <c r="HP20" i="223"/>
  <c r="HO20" i="223"/>
  <c r="HN20" i="223"/>
  <c r="HM20" i="223"/>
  <c r="HL20" i="223"/>
  <c r="HK20" i="223"/>
  <c r="HJ20" i="223"/>
  <c r="HI20" i="223"/>
  <c r="HH20" i="223"/>
  <c r="HG20" i="223"/>
  <c r="HF20" i="223"/>
  <c r="HE20" i="223"/>
  <c r="HD20" i="223"/>
  <c r="HC20" i="223"/>
  <c r="HB20" i="223"/>
  <c r="HA20" i="223"/>
  <c r="GZ20" i="223"/>
  <c r="GY20" i="223"/>
  <c r="GX20" i="223"/>
  <c r="GW20" i="223"/>
  <c r="GV20" i="223"/>
  <c r="GU20" i="223"/>
  <c r="GT20" i="223"/>
  <c r="GS20" i="223"/>
  <c r="GR20" i="223"/>
  <c r="GQ20" i="223"/>
  <c r="GP20" i="223"/>
  <c r="GO20" i="223"/>
  <c r="GN20" i="223"/>
  <c r="GM20" i="223"/>
  <c r="GL20" i="223"/>
  <c r="GK20" i="223"/>
  <c r="GJ20" i="223"/>
  <c r="GI20" i="223"/>
  <c r="GH20" i="223"/>
  <c r="GG20" i="223"/>
  <c r="GF20" i="223"/>
  <c r="GE20" i="223"/>
  <c r="GD20" i="223"/>
  <c r="GC20" i="223"/>
  <c r="GB20" i="223"/>
  <c r="GA20" i="223"/>
  <c r="FZ20" i="223"/>
  <c r="FY20" i="223"/>
  <c r="FX20" i="223"/>
  <c r="FW20" i="223"/>
  <c r="FV20" i="223"/>
  <c r="FU20" i="223"/>
  <c r="FT20" i="223"/>
  <c r="FS20" i="223"/>
  <c r="FR20" i="223"/>
  <c r="FQ20" i="223"/>
  <c r="FP20" i="223"/>
  <c r="FO20" i="223"/>
  <c r="FN20" i="223"/>
  <c r="FM20" i="223"/>
  <c r="FL20" i="223"/>
  <c r="FK20" i="223"/>
  <c r="FJ20" i="223"/>
  <c r="FI20" i="223"/>
  <c r="FH20" i="223"/>
  <c r="FG20" i="223"/>
  <c r="FF20" i="223"/>
  <c r="FE20" i="223"/>
  <c r="FD20" i="223"/>
  <c r="FC20" i="223"/>
  <c r="FB20" i="223"/>
  <c r="FA20" i="223"/>
  <c r="EZ20" i="223"/>
  <c r="EY20" i="223"/>
  <c r="EX20" i="223"/>
  <c r="EW20" i="223"/>
  <c r="EV20" i="223"/>
  <c r="EU20" i="223"/>
  <c r="ET20" i="223"/>
  <c r="ES20" i="223"/>
  <c r="ER20" i="223"/>
  <c r="EQ20" i="223"/>
  <c r="EP20" i="223"/>
  <c r="EO20" i="223"/>
  <c r="EN20" i="223"/>
  <c r="EM20" i="223"/>
  <c r="EL20" i="223"/>
  <c r="EK20" i="223"/>
  <c r="EJ20" i="223"/>
  <c r="EI20" i="223"/>
  <c r="EH20" i="223"/>
  <c r="EG20" i="223"/>
  <c r="EF20" i="223"/>
  <c r="EE20" i="223"/>
  <c r="ED20" i="223"/>
  <c r="EC20" i="223"/>
  <c r="EB20" i="223"/>
  <c r="EA20" i="223"/>
  <c r="DZ20" i="223"/>
  <c r="DY20" i="223"/>
  <c r="DX20" i="223"/>
  <c r="DW20" i="223"/>
  <c r="DV20" i="223"/>
  <c r="DU20" i="223"/>
  <c r="DT20" i="223"/>
  <c r="DS20" i="223"/>
  <c r="DR20" i="223"/>
  <c r="DQ20" i="223"/>
  <c r="DP20" i="223"/>
  <c r="DO20" i="223"/>
  <c r="DN20" i="223"/>
  <c r="DM20" i="223"/>
  <c r="DL20" i="223"/>
  <c r="DK20" i="223"/>
  <c r="DJ20" i="223"/>
  <c r="DI20" i="223"/>
  <c r="DH20" i="223"/>
  <c r="DG20" i="223"/>
  <c r="DF20" i="223"/>
  <c r="DE20" i="223"/>
  <c r="DD20" i="223"/>
  <c r="DC20" i="223"/>
  <c r="DB20" i="223"/>
  <c r="DA20" i="223"/>
  <c r="CZ20" i="223"/>
  <c r="CY20" i="223"/>
  <c r="CX20" i="223"/>
  <c r="CW20" i="223"/>
  <c r="CV20" i="223"/>
  <c r="CU20" i="223"/>
  <c r="CT20" i="223"/>
  <c r="CS20" i="223"/>
  <c r="CR20" i="223"/>
  <c r="CQ20" i="223"/>
  <c r="CP20" i="223"/>
  <c r="CO20" i="223"/>
  <c r="CN20" i="223"/>
  <c r="CM20" i="223"/>
  <c r="CL20" i="223"/>
  <c r="CK20" i="223"/>
  <c r="CJ20" i="223"/>
  <c r="CI20" i="223"/>
  <c r="CH20" i="223"/>
  <c r="CG20" i="223"/>
  <c r="CF20" i="223"/>
  <c r="CE20" i="223"/>
  <c r="CD20" i="223"/>
  <c r="CC20" i="223"/>
  <c r="CB20" i="223"/>
  <c r="CA20" i="223"/>
  <c r="BZ20" i="223"/>
  <c r="BY20" i="223"/>
  <c r="BX20" i="223"/>
  <c r="BW20" i="223"/>
  <c r="BV20" i="223"/>
  <c r="BU20" i="223"/>
  <c r="BT20" i="223"/>
  <c r="BS20" i="223"/>
  <c r="BR20" i="223"/>
  <c r="BQ20" i="223"/>
  <c r="BP20" i="223"/>
  <c r="BO20" i="223"/>
  <c r="BN20" i="223"/>
  <c r="BM20" i="223"/>
  <c r="BL20" i="223"/>
  <c r="BK20" i="223"/>
  <c r="BJ20" i="223"/>
  <c r="BI20" i="223"/>
  <c r="BH20" i="223"/>
  <c r="BG20" i="223"/>
  <c r="BF20" i="223"/>
  <c r="BE20" i="223"/>
  <c r="BD20" i="223"/>
  <c r="BC20" i="223"/>
  <c r="BB20" i="223"/>
  <c r="BA20" i="223"/>
  <c r="AZ20" i="223"/>
  <c r="AY20" i="223"/>
  <c r="AX20" i="223"/>
  <c r="AW20" i="223"/>
  <c r="AV20" i="223"/>
  <c r="AU20" i="223"/>
  <c r="AT20" i="223"/>
  <c r="AS20" i="223"/>
  <c r="AR20" i="223"/>
  <c r="AQ20" i="223"/>
  <c r="AP20" i="223"/>
  <c r="AO20" i="223"/>
  <c r="AN20" i="223"/>
  <c r="AM20" i="223"/>
  <c r="AL20" i="223"/>
  <c r="AK20" i="223"/>
  <c r="AJ20" i="223"/>
  <c r="AI20" i="223"/>
  <c r="AH20" i="223"/>
  <c r="AG20" i="223"/>
  <c r="AF20" i="223"/>
  <c r="AE20" i="223"/>
  <c r="AD20" i="223"/>
  <c r="AC20" i="223"/>
  <c r="AB20" i="223"/>
  <c r="AA20" i="223"/>
  <c r="Z20" i="223"/>
  <c r="Y20" i="223"/>
  <c r="X20" i="223"/>
  <c r="W20" i="223"/>
  <c r="V20" i="223"/>
  <c r="U20" i="223"/>
  <c r="T20" i="223"/>
  <c r="S20" i="223"/>
  <c r="R20" i="223"/>
  <c r="Q20" i="223"/>
  <c r="P20" i="223"/>
  <c r="O20" i="223"/>
  <c r="N20" i="223"/>
  <c r="M20" i="223"/>
  <c r="L20" i="223"/>
  <c r="K20" i="223"/>
  <c r="J20" i="223"/>
  <c r="I20" i="223"/>
  <c r="H20" i="223"/>
  <c r="G20" i="223"/>
  <c r="F20" i="223"/>
  <c r="E20" i="223"/>
  <c r="D20" i="223"/>
  <c r="C20" i="223"/>
  <c r="B20" i="223"/>
  <c r="JA18" i="223"/>
  <c r="IZ18" i="223"/>
  <c r="IY18" i="223"/>
  <c r="IX18" i="223"/>
  <c r="IW18" i="223"/>
  <c r="IV18" i="223"/>
  <c r="IU18" i="223"/>
  <c r="IT18" i="223"/>
  <c r="IS18" i="223"/>
  <c r="IR18" i="223"/>
  <c r="IQ18" i="223"/>
  <c r="IP18" i="223"/>
  <c r="IO18" i="223"/>
  <c r="IN18" i="223"/>
  <c r="IM18" i="223"/>
  <c r="IL18" i="223"/>
  <c r="IK18" i="223"/>
  <c r="IJ18" i="223"/>
  <c r="II18" i="223"/>
  <c r="IH18" i="223"/>
  <c r="IG18" i="223"/>
  <c r="IF18" i="223"/>
  <c r="IE18" i="223"/>
  <c r="ID18" i="223"/>
  <c r="IC18" i="223"/>
  <c r="IB18" i="223"/>
  <c r="IA18" i="223"/>
  <c r="HZ18" i="223"/>
  <c r="HY18" i="223"/>
  <c r="HX18" i="223"/>
  <c r="HW18" i="223"/>
  <c r="HV18" i="223"/>
  <c r="HU18" i="223"/>
  <c r="HT18" i="223"/>
  <c r="HS18" i="223"/>
  <c r="HR18" i="223"/>
  <c r="HQ18" i="223"/>
  <c r="HP18" i="223"/>
  <c r="HO18" i="223"/>
  <c r="HN18" i="223"/>
  <c r="HM18" i="223"/>
  <c r="HL18" i="223"/>
  <c r="HK18" i="223"/>
  <c r="HJ18" i="223"/>
  <c r="HI18" i="223"/>
  <c r="HH18" i="223"/>
  <c r="HG18" i="223"/>
  <c r="HF18" i="223"/>
  <c r="HE18" i="223"/>
  <c r="HD18" i="223"/>
  <c r="HC18" i="223"/>
  <c r="HB18" i="223"/>
  <c r="HA18" i="223"/>
  <c r="GZ18" i="223"/>
  <c r="GY18" i="223"/>
  <c r="GX18" i="223"/>
  <c r="GW18" i="223"/>
  <c r="GV18" i="223"/>
  <c r="GU18" i="223"/>
  <c r="GT18" i="223"/>
  <c r="GS18" i="223"/>
  <c r="GR18" i="223"/>
  <c r="GQ18" i="223"/>
  <c r="GP18" i="223"/>
  <c r="GO18" i="223"/>
  <c r="GN18" i="223"/>
  <c r="GM18" i="223"/>
  <c r="GL18" i="223"/>
  <c r="GK18" i="223"/>
  <c r="GJ18" i="223"/>
  <c r="GI18" i="223"/>
  <c r="GH18" i="223"/>
  <c r="GG18" i="223"/>
  <c r="GF18" i="223"/>
  <c r="GE18" i="223"/>
  <c r="GD18" i="223"/>
  <c r="GC18" i="223"/>
  <c r="GB18" i="223"/>
  <c r="GA18" i="223"/>
  <c r="FZ18" i="223"/>
  <c r="FY18" i="223"/>
  <c r="FX18" i="223"/>
  <c r="FW18" i="223"/>
  <c r="FV18" i="223"/>
  <c r="FU18" i="223"/>
  <c r="FT18" i="223"/>
  <c r="FS18" i="223"/>
  <c r="FR18" i="223"/>
  <c r="FQ18" i="223"/>
  <c r="FP18" i="223"/>
  <c r="FO18" i="223"/>
  <c r="FN18" i="223"/>
  <c r="FM18" i="223"/>
  <c r="FL18" i="223"/>
  <c r="FK18" i="223"/>
  <c r="FJ18" i="223"/>
  <c r="FI18" i="223"/>
  <c r="FH18" i="223"/>
  <c r="FG18" i="223"/>
  <c r="FF18" i="223"/>
  <c r="FE18" i="223"/>
  <c r="FD18" i="223"/>
  <c r="FC18" i="223"/>
  <c r="FB18" i="223"/>
  <c r="FA18" i="223"/>
  <c r="EZ18" i="223"/>
  <c r="EY18" i="223"/>
  <c r="EX18" i="223"/>
  <c r="EW18" i="223"/>
  <c r="EV18" i="223"/>
  <c r="EU18" i="223"/>
  <c r="ET18" i="223"/>
  <c r="ES18" i="223"/>
  <c r="ER18" i="223"/>
  <c r="EQ18" i="223"/>
  <c r="EP18" i="223"/>
  <c r="EO18" i="223"/>
  <c r="EN18" i="223"/>
  <c r="EM18" i="223"/>
  <c r="EL18" i="223"/>
  <c r="EK18" i="223"/>
  <c r="EJ18" i="223"/>
  <c r="EI18" i="223"/>
  <c r="EH18" i="223"/>
  <c r="EG18" i="223"/>
  <c r="EF18" i="223"/>
  <c r="EE18" i="223"/>
  <c r="ED18" i="223"/>
  <c r="EC18" i="223"/>
  <c r="EB18" i="223"/>
  <c r="EA18" i="223"/>
  <c r="DZ18" i="223"/>
  <c r="DY18" i="223"/>
  <c r="DX18" i="223"/>
  <c r="DW18" i="223"/>
  <c r="DV18" i="223"/>
  <c r="DU18" i="223"/>
  <c r="DT18" i="223"/>
  <c r="DS18" i="223"/>
  <c r="DR18" i="223"/>
  <c r="DQ18" i="223"/>
  <c r="DP18" i="223"/>
  <c r="DO18" i="223"/>
  <c r="DN18" i="223"/>
  <c r="DM18" i="223"/>
  <c r="DL18" i="223"/>
  <c r="DK18" i="223"/>
  <c r="DJ18" i="223"/>
  <c r="DI18" i="223"/>
  <c r="DH18" i="223"/>
  <c r="DG18" i="223"/>
  <c r="DF18" i="223"/>
  <c r="DE18" i="223"/>
  <c r="DD18" i="223"/>
  <c r="DC18" i="223"/>
  <c r="DB18" i="223"/>
  <c r="DA18" i="223"/>
  <c r="CZ18" i="223"/>
  <c r="CY18" i="223"/>
  <c r="CX18" i="223"/>
  <c r="CW18" i="223"/>
  <c r="CV18" i="223"/>
  <c r="CU18" i="223"/>
  <c r="CT18" i="223"/>
  <c r="CS18" i="223"/>
  <c r="CR18" i="223"/>
  <c r="CQ18" i="223"/>
  <c r="CP18" i="223"/>
  <c r="CO18" i="223"/>
  <c r="CN18" i="223"/>
  <c r="CM18" i="223"/>
  <c r="CL18" i="223"/>
  <c r="CK18" i="223"/>
  <c r="CJ18" i="223"/>
  <c r="CI18" i="223"/>
  <c r="CH18" i="223"/>
  <c r="CG18" i="223"/>
  <c r="CF18" i="223"/>
  <c r="CE18" i="223"/>
  <c r="CD18" i="223"/>
  <c r="CC18" i="223"/>
  <c r="CB18" i="223"/>
  <c r="CA18" i="223"/>
  <c r="BZ18" i="223"/>
  <c r="BY18" i="223"/>
  <c r="BX18" i="223"/>
  <c r="BW18" i="223"/>
  <c r="BV18" i="223"/>
  <c r="BU18" i="223"/>
  <c r="BT18" i="223"/>
  <c r="BS18" i="223"/>
  <c r="BR18" i="223"/>
  <c r="BQ18" i="223"/>
  <c r="BP18" i="223"/>
  <c r="BO18" i="223"/>
  <c r="BN18" i="223"/>
  <c r="BM18" i="223"/>
  <c r="BL18" i="223"/>
  <c r="BK18" i="223"/>
  <c r="BJ18" i="223"/>
  <c r="BI18" i="223"/>
  <c r="BH18" i="223"/>
  <c r="BG18" i="223"/>
  <c r="BF18" i="223"/>
  <c r="BE18" i="223"/>
  <c r="BD18" i="223"/>
  <c r="BC18" i="223"/>
  <c r="BB18" i="223"/>
  <c r="BA18" i="223"/>
  <c r="AZ18" i="223"/>
  <c r="AY18" i="223"/>
  <c r="AX18" i="223"/>
  <c r="AW18" i="223"/>
  <c r="AV18" i="223"/>
  <c r="AU18" i="223"/>
  <c r="AT18" i="223"/>
  <c r="AS18" i="223"/>
  <c r="AR18" i="223"/>
  <c r="AQ18" i="223"/>
  <c r="AP18" i="223"/>
  <c r="AO18" i="223"/>
  <c r="AN18" i="223"/>
  <c r="AM18" i="223"/>
  <c r="AL18" i="223"/>
  <c r="AK18" i="223"/>
  <c r="AJ18" i="223"/>
  <c r="AI18" i="223"/>
  <c r="AH18" i="223"/>
  <c r="AG18" i="223"/>
  <c r="AF18" i="223"/>
  <c r="AE18" i="223"/>
  <c r="AD18" i="223"/>
  <c r="AC18" i="223"/>
  <c r="AB18" i="223"/>
  <c r="AA18" i="223"/>
  <c r="Z18" i="223"/>
  <c r="Y18" i="223"/>
  <c r="X18" i="223"/>
  <c r="W18" i="223"/>
  <c r="V18" i="223"/>
  <c r="U18" i="223"/>
  <c r="T18" i="223"/>
  <c r="S18" i="223"/>
  <c r="R18" i="223"/>
  <c r="Q18" i="223"/>
  <c r="P18" i="223"/>
  <c r="O18" i="223"/>
  <c r="N18" i="223"/>
  <c r="M18" i="223"/>
  <c r="L18" i="223"/>
  <c r="K18" i="223"/>
  <c r="J18" i="223"/>
  <c r="I18" i="223"/>
  <c r="H18" i="223"/>
  <c r="G18" i="223"/>
  <c r="F18" i="223"/>
  <c r="E18" i="223"/>
  <c r="D18" i="223"/>
  <c r="C18" i="223"/>
  <c r="B18" i="223"/>
  <c r="JA16" i="223"/>
  <c r="IZ16" i="223"/>
  <c r="IY16" i="223"/>
  <c r="IX16" i="223"/>
  <c r="IW16" i="223"/>
  <c r="IV16" i="223"/>
  <c r="IU16" i="223"/>
  <c r="IT16" i="223"/>
  <c r="IS16" i="223"/>
  <c r="IR16" i="223"/>
  <c r="IQ16" i="223"/>
  <c r="IP16" i="223"/>
  <c r="IO16" i="223"/>
  <c r="IN16" i="223"/>
  <c r="IM16" i="223"/>
  <c r="IL16" i="223"/>
  <c r="IK16" i="223"/>
  <c r="IJ16" i="223"/>
  <c r="II16" i="223"/>
  <c r="IH16" i="223"/>
  <c r="IG16" i="223"/>
  <c r="IF16" i="223"/>
  <c r="IE16" i="223"/>
  <c r="ID16" i="223"/>
  <c r="IC16" i="223"/>
  <c r="IB16" i="223"/>
  <c r="IA16" i="223"/>
  <c r="HZ16" i="223"/>
  <c r="HY16" i="223"/>
  <c r="HX16" i="223"/>
  <c r="HW16" i="223"/>
  <c r="HV16" i="223"/>
  <c r="HU16" i="223"/>
  <c r="HT16" i="223"/>
  <c r="HS16" i="223"/>
  <c r="HR16" i="223"/>
  <c r="HQ16" i="223"/>
  <c r="HP16" i="223"/>
  <c r="HO16" i="223"/>
  <c r="HN16" i="223"/>
  <c r="HM16" i="223"/>
  <c r="HL16" i="223"/>
  <c r="HK16" i="223"/>
  <c r="HJ16" i="223"/>
  <c r="HI16" i="223"/>
  <c r="HH16" i="223"/>
  <c r="HG16" i="223"/>
  <c r="HF16" i="223"/>
  <c r="HE16" i="223"/>
  <c r="HD16" i="223"/>
  <c r="HC16" i="223"/>
  <c r="HB16" i="223"/>
  <c r="HA16" i="223"/>
  <c r="GZ16" i="223"/>
  <c r="GY16" i="223"/>
  <c r="GX16" i="223"/>
  <c r="GW16" i="223"/>
  <c r="GV16" i="223"/>
  <c r="GU16" i="223"/>
  <c r="GT16" i="223"/>
  <c r="GS16" i="223"/>
  <c r="GR16" i="223"/>
  <c r="GQ16" i="223"/>
  <c r="GP16" i="223"/>
  <c r="GO16" i="223"/>
  <c r="GN16" i="223"/>
  <c r="GM16" i="223"/>
  <c r="GL16" i="223"/>
  <c r="GK16" i="223"/>
  <c r="GJ16" i="223"/>
  <c r="GI16" i="223"/>
  <c r="GH16" i="223"/>
  <c r="GG16" i="223"/>
  <c r="GF16" i="223"/>
  <c r="GE16" i="223"/>
  <c r="GD16" i="223"/>
  <c r="GC16" i="223"/>
  <c r="GB16" i="223"/>
  <c r="GA16" i="223"/>
  <c r="FZ16" i="223"/>
  <c r="FY16" i="223"/>
  <c r="FX16" i="223"/>
  <c r="FW16" i="223"/>
  <c r="FV16" i="223"/>
  <c r="FU16" i="223"/>
  <c r="FT16" i="223"/>
  <c r="FS16" i="223"/>
  <c r="FR16" i="223"/>
  <c r="FQ16" i="223"/>
  <c r="FP16" i="223"/>
  <c r="FO16" i="223"/>
  <c r="FN16" i="223"/>
  <c r="FM16" i="223"/>
  <c r="FL16" i="223"/>
  <c r="FK16" i="223"/>
  <c r="FJ16" i="223"/>
  <c r="FI16" i="223"/>
  <c r="FH16" i="223"/>
  <c r="FG16" i="223"/>
  <c r="FF16" i="223"/>
  <c r="FE16" i="223"/>
  <c r="FD16" i="223"/>
  <c r="FC16" i="223"/>
  <c r="FB16" i="223"/>
  <c r="FA16" i="223"/>
  <c r="EZ16" i="223"/>
  <c r="EY16" i="223"/>
  <c r="EX16" i="223"/>
  <c r="EW16" i="223"/>
  <c r="EV16" i="223"/>
  <c r="EU16" i="223"/>
  <c r="ET16" i="223"/>
  <c r="ES16" i="223"/>
  <c r="ER16" i="223"/>
  <c r="EQ16" i="223"/>
  <c r="EP16" i="223"/>
  <c r="EO16" i="223"/>
  <c r="EN16" i="223"/>
  <c r="EM16" i="223"/>
  <c r="EL16" i="223"/>
  <c r="EK16" i="223"/>
  <c r="EJ16" i="223"/>
  <c r="EI16" i="223"/>
  <c r="EH16" i="223"/>
  <c r="EG16" i="223"/>
  <c r="EF16" i="223"/>
  <c r="EE16" i="223"/>
  <c r="ED16" i="223"/>
  <c r="EC16" i="223"/>
  <c r="EB16" i="223"/>
  <c r="EA16" i="223"/>
  <c r="DZ16" i="223"/>
  <c r="DY16" i="223"/>
  <c r="DX16" i="223"/>
  <c r="DW16" i="223"/>
  <c r="DV16" i="223"/>
  <c r="DU16" i="223"/>
  <c r="DT16" i="223"/>
  <c r="DS16" i="223"/>
  <c r="DR16" i="223"/>
  <c r="DQ16" i="223"/>
  <c r="DP16" i="223"/>
  <c r="DO16" i="223"/>
  <c r="DN16" i="223"/>
  <c r="DM16" i="223"/>
  <c r="DL16" i="223"/>
  <c r="DK16" i="223"/>
  <c r="DJ16" i="223"/>
  <c r="DI16" i="223"/>
  <c r="DH16" i="223"/>
  <c r="DG16" i="223"/>
  <c r="DF16" i="223"/>
  <c r="DE16" i="223"/>
  <c r="DD16" i="223"/>
  <c r="DC16" i="223"/>
  <c r="DB16" i="223"/>
  <c r="DA16" i="223"/>
  <c r="CZ16" i="223"/>
  <c r="CY16" i="223"/>
  <c r="CX16" i="223"/>
  <c r="CW16" i="223"/>
  <c r="CV16" i="223"/>
  <c r="CU16" i="223"/>
  <c r="CT16" i="223"/>
  <c r="CS16" i="223"/>
  <c r="CR16" i="223"/>
  <c r="CQ16" i="223"/>
  <c r="CP16" i="223"/>
  <c r="CO16" i="223"/>
  <c r="CN16" i="223"/>
  <c r="CM16" i="223"/>
  <c r="CL16" i="223"/>
  <c r="CK16" i="223"/>
  <c r="CJ16" i="223"/>
  <c r="CI16" i="223"/>
  <c r="CH16" i="223"/>
  <c r="CG16" i="223"/>
  <c r="CF16" i="223"/>
  <c r="CE16" i="223"/>
  <c r="CD16" i="223"/>
  <c r="CC16" i="223"/>
  <c r="CB16" i="223"/>
  <c r="CA16" i="223"/>
  <c r="BZ16" i="223"/>
  <c r="BY16" i="223"/>
  <c r="BX16" i="223"/>
  <c r="BW16" i="223"/>
  <c r="BV16" i="223"/>
  <c r="BU16" i="223"/>
  <c r="BT16" i="223"/>
  <c r="BS16" i="223"/>
  <c r="BR16" i="223"/>
  <c r="BQ16" i="223"/>
  <c r="BP16" i="223"/>
  <c r="BO16" i="223"/>
  <c r="BN16" i="223"/>
  <c r="BM16" i="223"/>
  <c r="BL16" i="223"/>
  <c r="BK16" i="223"/>
  <c r="BJ16" i="223"/>
  <c r="BI16" i="223"/>
  <c r="BH16" i="223"/>
  <c r="BG16" i="223"/>
  <c r="BF16" i="223"/>
  <c r="BE16" i="223"/>
  <c r="BD16" i="223"/>
  <c r="BC16" i="223"/>
  <c r="BB16" i="223"/>
  <c r="BA16" i="223"/>
  <c r="AZ16" i="223"/>
  <c r="AY16" i="223"/>
  <c r="AX16" i="223"/>
  <c r="AW16" i="223"/>
  <c r="AV16" i="223"/>
  <c r="AU16" i="223"/>
  <c r="AT16" i="223"/>
  <c r="AS16" i="223"/>
  <c r="AR16" i="223"/>
  <c r="AQ16" i="223"/>
  <c r="AP16" i="223"/>
  <c r="AO16" i="223"/>
  <c r="AN16" i="223"/>
  <c r="AM16" i="223"/>
  <c r="AL16" i="223"/>
  <c r="AK16" i="223"/>
  <c r="AJ16" i="223"/>
  <c r="AI16" i="223"/>
  <c r="AH16" i="223"/>
  <c r="AG16" i="223"/>
  <c r="AF16" i="223"/>
  <c r="AE16" i="223"/>
  <c r="AD16" i="223"/>
  <c r="AC16" i="223"/>
  <c r="AB16" i="223"/>
  <c r="AA16" i="223"/>
  <c r="Z16" i="223"/>
  <c r="Y16" i="223"/>
  <c r="X16" i="223"/>
  <c r="W16" i="223"/>
  <c r="V16" i="223"/>
  <c r="U16" i="223"/>
  <c r="T16" i="223"/>
  <c r="S16" i="223"/>
  <c r="R16" i="223"/>
  <c r="Q16" i="223"/>
  <c r="P16" i="223"/>
  <c r="O16" i="223"/>
  <c r="N16" i="223"/>
  <c r="M16" i="223"/>
  <c r="L16" i="223"/>
  <c r="K16" i="223"/>
  <c r="J16" i="223"/>
  <c r="I16" i="223"/>
  <c r="H16" i="223"/>
  <c r="G16" i="223"/>
  <c r="F16" i="223"/>
  <c r="E16" i="223"/>
  <c r="D16" i="223"/>
  <c r="C16" i="223"/>
  <c r="B16" i="223"/>
  <c r="JA15" i="223"/>
  <c r="IZ15" i="223"/>
  <c r="IY15" i="223"/>
  <c r="IX15" i="223"/>
  <c r="IW15" i="223"/>
  <c r="IV15" i="223"/>
  <c r="IU15" i="223"/>
  <c r="IT15" i="223"/>
  <c r="IS15" i="223"/>
  <c r="IR15" i="223"/>
  <c r="IQ15" i="223"/>
  <c r="IP15" i="223"/>
  <c r="IO15" i="223"/>
  <c r="IN15" i="223"/>
  <c r="IM15" i="223"/>
  <c r="IL15" i="223"/>
  <c r="IK15" i="223"/>
  <c r="IJ15" i="223"/>
  <c r="II15" i="223"/>
  <c r="IH15" i="223"/>
  <c r="IG15" i="223"/>
  <c r="IF15" i="223"/>
  <c r="IE15" i="223"/>
  <c r="ID15" i="223"/>
  <c r="IC15" i="223"/>
  <c r="IB15" i="223"/>
  <c r="IA15" i="223"/>
  <c r="HZ15" i="223"/>
  <c r="HY15" i="223"/>
  <c r="HX15" i="223"/>
  <c r="HW15" i="223"/>
  <c r="HV15" i="223"/>
  <c r="HU15" i="223"/>
  <c r="HT15" i="223"/>
  <c r="HS15" i="223"/>
  <c r="HR15" i="223"/>
  <c r="HQ15" i="223"/>
  <c r="HP15" i="223"/>
  <c r="HO15" i="223"/>
  <c r="HN15" i="223"/>
  <c r="HM15" i="223"/>
  <c r="HL15" i="223"/>
  <c r="HK15" i="223"/>
  <c r="HJ15" i="223"/>
  <c r="HI15" i="223"/>
  <c r="HH15" i="223"/>
  <c r="HG15" i="223"/>
  <c r="HF15" i="223"/>
  <c r="HE15" i="223"/>
  <c r="HD15" i="223"/>
  <c r="HC15" i="223"/>
  <c r="HB15" i="223"/>
  <c r="HA15" i="223"/>
  <c r="GZ15" i="223"/>
  <c r="GY15" i="223"/>
  <c r="GX15" i="223"/>
  <c r="GW15" i="223"/>
  <c r="GV15" i="223"/>
  <c r="GU15" i="223"/>
  <c r="GT15" i="223"/>
  <c r="GS15" i="223"/>
  <c r="GR15" i="223"/>
  <c r="GQ15" i="223"/>
  <c r="GP15" i="223"/>
  <c r="GO15" i="223"/>
  <c r="GN15" i="223"/>
  <c r="GM15" i="223"/>
  <c r="GL15" i="223"/>
  <c r="GK15" i="223"/>
  <c r="GJ15" i="223"/>
  <c r="GI15" i="223"/>
  <c r="GH15" i="223"/>
  <c r="GG15" i="223"/>
  <c r="GF15" i="223"/>
  <c r="GE15" i="223"/>
  <c r="GD15" i="223"/>
  <c r="GC15" i="223"/>
  <c r="GB15" i="223"/>
  <c r="GA15" i="223"/>
  <c r="FZ15" i="223"/>
  <c r="FY15" i="223"/>
  <c r="FX15" i="223"/>
  <c r="FW15" i="223"/>
  <c r="FV15" i="223"/>
  <c r="FU15" i="223"/>
  <c r="FT15" i="223"/>
  <c r="FS15" i="223"/>
  <c r="FR15" i="223"/>
  <c r="FQ15" i="223"/>
  <c r="FP15" i="223"/>
  <c r="FO15" i="223"/>
  <c r="FN15" i="223"/>
  <c r="FM15" i="223"/>
  <c r="FL15" i="223"/>
  <c r="FK15" i="223"/>
  <c r="FJ15" i="223"/>
  <c r="FI15" i="223"/>
  <c r="FH15" i="223"/>
  <c r="FG15" i="223"/>
  <c r="FF15" i="223"/>
  <c r="FE15" i="223"/>
  <c r="FD15" i="223"/>
  <c r="FC15" i="223"/>
  <c r="FB15" i="223"/>
  <c r="FA15" i="223"/>
  <c r="EZ15" i="223"/>
  <c r="EY15" i="223"/>
  <c r="EX15" i="223"/>
  <c r="EW15" i="223"/>
  <c r="EV15" i="223"/>
  <c r="EU15" i="223"/>
  <c r="ET15" i="223"/>
  <c r="ES15" i="223"/>
  <c r="ER15" i="223"/>
  <c r="EQ15" i="223"/>
  <c r="EP15" i="223"/>
  <c r="EO15" i="223"/>
  <c r="EN15" i="223"/>
  <c r="EM15" i="223"/>
  <c r="EL15" i="223"/>
  <c r="EK15" i="223"/>
  <c r="EJ15" i="223"/>
  <c r="EI15" i="223"/>
  <c r="EH15" i="223"/>
  <c r="EG15" i="223"/>
  <c r="EF15" i="223"/>
  <c r="EE15" i="223"/>
  <c r="ED15" i="223"/>
  <c r="EC15" i="223"/>
  <c r="EB15" i="223"/>
  <c r="EA15" i="223"/>
  <c r="DZ15" i="223"/>
  <c r="DY15" i="223"/>
  <c r="DX15" i="223"/>
  <c r="DW15" i="223"/>
  <c r="DV15" i="223"/>
  <c r="DU15" i="223"/>
  <c r="DT15" i="223"/>
  <c r="DS15" i="223"/>
  <c r="DR15" i="223"/>
  <c r="DQ15" i="223"/>
  <c r="DP15" i="223"/>
  <c r="DO15" i="223"/>
  <c r="DN15" i="223"/>
  <c r="DM15" i="223"/>
  <c r="DL15" i="223"/>
  <c r="DK15" i="223"/>
  <c r="DJ15" i="223"/>
  <c r="DI15" i="223"/>
  <c r="DH15" i="223"/>
  <c r="DG15" i="223"/>
  <c r="DF15" i="223"/>
  <c r="DE15" i="223"/>
  <c r="DD15" i="223"/>
  <c r="DC15" i="223"/>
  <c r="DB15" i="223"/>
  <c r="DA15" i="223"/>
  <c r="CZ15" i="223"/>
  <c r="CY15" i="223"/>
  <c r="CX15" i="223"/>
  <c r="CW15" i="223"/>
  <c r="CV15" i="223"/>
  <c r="CU15" i="223"/>
  <c r="CT15" i="223"/>
  <c r="CS15" i="223"/>
  <c r="CR15" i="223"/>
  <c r="CQ15" i="223"/>
  <c r="CP15" i="223"/>
  <c r="CO15" i="223"/>
  <c r="CN15" i="223"/>
  <c r="CM15" i="223"/>
  <c r="CL15" i="223"/>
  <c r="CK15" i="223"/>
  <c r="CJ15" i="223"/>
  <c r="CI15" i="223"/>
  <c r="CH15" i="223"/>
  <c r="CG15" i="223"/>
  <c r="CF15" i="223"/>
  <c r="CE15" i="223"/>
  <c r="CD15" i="223"/>
  <c r="CC15" i="223"/>
  <c r="CB15" i="223"/>
  <c r="CA15" i="223"/>
  <c r="BZ15" i="223"/>
  <c r="BY15" i="223"/>
  <c r="BX15" i="223"/>
  <c r="BW15" i="223"/>
  <c r="BV15" i="223"/>
  <c r="BU15" i="223"/>
  <c r="BT15" i="223"/>
  <c r="BS15" i="223"/>
  <c r="BR15" i="223"/>
  <c r="BQ15" i="223"/>
  <c r="BP15" i="223"/>
  <c r="BO15" i="223"/>
  <c r="BN15" i="223"/>
  <c r="BM15" i="223"/>
  <c r="BL15" i="223"/>
  <c r="BK15" i="223"/>
  <c r="BJ15" i="223"/>
  <c r="BI15" i="223"/>
  <c r="BH15" i="223"/>
  <c r="BG15" i="223"/>
  <c r="BF15" i="223"/>
  <c r="BE15" i="223"/>
  <c r="BD15" i="223"/>
  <c r="BC15" i="223"/>
  <c r="BB15" i="223"/>
  <c r="BA15" i="223"/>
  <c r="AZ15" i="223"/>
  <c r="AY15" i="223"/>
  <c r="AX15" i="223"/>
  <c r="AW15" i="223"/>
  <c r="AV15" i="223"/>
  <c r="AU15" i="223"/>
  <c r="AT15" i="223"/>
  <c r="AS15" i="223"/>
  <c r="AR15" i="223"/>
  <c r="AQ15" i="223"/>
  <c r="AP15" i="223"/>
  <c r="AO15" i="223"/>
  <c r="AN15" i="223"/>
  <c r="AM15" i="223"/>
  <c r="AL15" i="223"/>
  <c r="AK15" i="223"/>
  <c r="AJ15" i="223"/>
  <c r="AI15" i="223"/>
  <c r="AH15" i="223"/>
  <c r="AG15" i="223"/>
  <c r="AF15" i="223"/>
  <c r="AE15" i="223"/>
  <c r="AD15" i="223"/>
  <c r="AC15" i="223"/>
  <c r="AB15" i="223"/>
  <c r="AA15" i="223"/>
  <c r="Z15" i="223"/>
  <c r="Y15" i="223"/>
  <c r="X15" i="223"/>
  <c r="W15" i="223"/>
  <c r="V15" i="223"/>
  <c r="U15" i="223"/>
  <c r="T15" i="223"/>
  <c r="S15" i="223"/>
  <c r="R15" i="223"/>
  <c r="Q15" i="223"/>
  <c r="P15" i="223"/>
  <c r="O15" i="223"/>
  <c r="N15" i="223"/>
  <c r="M15" i="223"/>
  <c r="L15" i="223"/>
  <c r="K15" i="223"/>
  <c r="J15" i="223"/>
  <c r="I15" i="223"/>
  <c r="H15" i="223"/>
  <c r="G15" i="223"/>
  <c r="F15" i="223"/>
  <c r="E15" i="223"/>
  <c r="D15" i="223"/>
  <c r="C15" i="223"/>
  <c r="B15" i="223"/>
  <c r="JA13" i="223"/>
  <c r="IZ13" i="223"/>
  <c r="IY13" i="223"/>
  <c r="IX13" i="223"/>
  <c r="IW13" i="223"/>
  <c r="IV13" i="223"/>
  <c r="IU13" i="223"/>
  <c r="IT13" i="223"/>
  <c r="IS13" i="223"/>
  <c r="IR13" i="223"/>
  <c r="IQ13" i="223"/>
  <c r="IP13" i="223"/>
  <c r="IO13" i="223"/>
  <c r="IN13" i="223"/>
  <c r="IM13" i="223"/>
  <c r="IL13" i="223"/>
  <c r="IK13" i="223"/>
  <c r="IJ13" i="223"/>
  <c r="II13" i="223"/>
  <c r="IH13" i="223"/>
  <c r="IG13" i="223"/>
  <c r="IF13" i="223"/>
  <c r="IE13" i="223"/>
  <c r="ID13" i="223"/>
  <c r="IC13" i="223"/>
  <c r="IB13" i="223"/>
  <c r="IA13" i="223"/>
  <c r="HZ13" i="223"/>
  <c r="HY13" i="223"/>
  <c r="HX13" i="223"/>
  <c r="HW13" i="223"/>
  <c r="HV13" i="223"/>
  <c r="HU13" i="223"/>
  <c r="HT13" i="223"/>
  <c r="HS13" i="223"/>
  <c r="HR13" i="223"/>
  <c r="HQ13" i="223"/>
  <c r="HP13" i="223"/>
  <c r="HO13" i="223"/>
  <c r="HN13" i="223"/>
  <c r="HM13" i="223"/>
  <c r="HL13" i="223"/>
  <c r="HK13" i="223"/>
  <c r="HJ13" i="223"/>
  <c r="HI13" i="223"/>
  <c r="HH13" i="223"/>
  <c r="HG13" i="223"/>
  <c r="HF13" i="223"/>
  <c r="HE13" i="223"/>
  <c r="HD13" i="223"/>
  <c r="HC13" i="223"/>
  <c r="HB13" i="223"/>
  <c r="HA13" i="223"/>
  <c r="GZ13" i="223"/>
  <c r="GY13" i="223"/>
  <c r="GX13" i="223"/>
  <c r="GW13" i="223"/>
  <c r="GV13" i="223"/>
  <c r="GU13" i="223"/>
  <c r="GT13" i="223"/>
  <c r="GS13" i="223"/>
  <c r="GR13" i="223"/>
  <c r="GQ13" i="223"/>
  <c r="GP13" i="223"/>
  <c r="GO13" i="223"/>
  <c r="GN13" i="223"/>
  <c r="GM13" i="223"/>
  <c r="GL13" i="223"/>
  <c r="GK13" i="223"/>
  <c r="GJ13" i="223"/>
  <c r="GI13" i="223"/>
  <c r="GH13" i="223"/>
  <c r="GG13" i="223"/>
  <c r="GF13" i="223"/>
  <c r="GE13" i="223"/>
  <c r="GD13" i="223"/>
  <c r="GC13" i="223"/>
  <c r="GB13" i="223"/>
  <c r="GA13" i="223"/>
  <c r="FZ13" i="223"/>
  <c r="FY13" i="223"/>
  <c r="FX13" i="223"/>
  <c r="FW13" i="223"/>
  <c r="FV13" i="223"/>
  <c r="FU13" i="223"/>
  <c r="FT13" i="223"/>
  <c r="FS13" i="223"/>
  <c r="FR13" i="223"/>
  <c r="FQ13" i="223"/>
  <c r="FP13" i="223"/>
  <c r="FO13" i="223"/>
  <c r="FN13" i="223"/>
  <c r="FM13" i="223"/>
  <c r="FL13" i="223"/>
  <c r="FK13" i="223"/>
  <c r="FJ13" i="223"/>
  <c r="FI13" i="223"/>
  <c r="FH13" i="223"/>
  <c r="FG13" i="223"/>
  <c r="FF13" i="223"/>
  <c r="FE13" i="223"/>
  <c r="FD13" i="223"/>
  <c r="FC13" i="223"/>
  <c r="FB13" i="223"/>
  <c r="FA13" i="223"/>
  <c r="EZ13" i="223"/>
  <c r="EY13" i="223"/>
  <c r="EX13" i="223"/>
  <c r="EW13" i="223"/>
  <c r="EV13" i="223"/>
  <c r="EU13" i="223"/>
  <c r="ET13" i="223"/>
  <c r="ES13" i="223"/>
  <c r="ER13" i="223"/>
  <c r="EQ13" i="223"/>
  <c r="EP13" i="223"/>
  <c r="EO13" i="223"/>
  <c r="EN13" i="223"/>
  <c r="EM13" i="223"/>
  <c r="EL13" i="223"/>
  <c r="EK13" i="223"/>
  <c r="EJ13" i="223"/>
  <c r="EI13" i="223"/>
  <c r="EH13" i="223"/>
  <c r="EG13" i="223"/>
  <c r="EF13" i="223"/>
  <c r="EE13" i="223"/>
  <c r="ED13" i="223"/>
  <c r="EC13" i="223"/>
  <c r="EB13" i="223"/>
  <c r="EA13" i="223"/>
  <c r="DZ13" i="223"/>
  <c r="DY13" i="223"/>
  <c r="DX13" i="223"/>
  <c r="DW13" i="223"/>
  <c r="DV13" i="223"/>
  <c r="DU13" i="223"/>
  <c r="DT13" i="223"/>
  <c r="DS13" i="223"/>
  <c r="DR13" i="223"/>
  <c r="DQ13" i="223"/>
  <c r="DP13" i="223"/>
  <c r="DO13" i="223"/>
  <c r="DN13" i="223"/>
  <c r="DM13" i="223"/>
  <c r="DL13" i="223"/>
  <c r="DK13" i="223"/>
  <c r="DJ13" i="223"/>
  <c r="DI13" i="223"/>
  <c r="DH13" i="223"/>
  <c r="DG13" i="223"/>
  <c r="DF13" i="223"/>
  <c r="DE13" i="223"/>
  <c r="DD13" i="223"/>
  <c r="DC13" i="223"/>
  <c r="DB13" i="223"/>
  <c r="DA13" i="223"/>
  <c r="CZ13" i="223"/>
  <c r="CY13" i="223"/>
  <c r="CX13" i="223"/>
  <c r="CW13" i="223"/>
  <c r="CV13" i="223"/>
  <c r="CU13" i="223"/>
  <c r="CT13" i="223"/>
  <c r="CS13" i="223"/>
  <c r="CR13" i="223"/>
  <c r="CQ13" i="223"/>
  <c r="CP13" i="223"/>
  <c r="CO13" i="223"/>
  <c r="CN13" i="223"/>
  <c r="CM13" i="223"/>
  <c r="CL13" i="223"/>
  <c r="CK13" i="223"/>
  <c r="CJ13" i="223"/>
  <c r="CI13" i="223"/>
  <c r="CH13" i="223"/>
  <c r="CG13" i="223"/>
  <c r="CF13" i="223"/>
  <c r="CE13" i="223"/>
  <c r="CD13" i="223"/>
  <c r="CC13" i="223"/>
  <c r="CB13" i="223"/>
  <c r="CA13" i="223"/>
  <c r="BZ13" i="223"/>
  <c r="BY13" i="223"/>
  <c r="BX13" i="223"/>
  <c r="BW13" i="223"/>
  <c r="BV13" i="223"/>
  <c r="BU13" i="223"/>
  <c r="BT13" i="223"/>
  <c r="BS13" i="223"/>
  <c r="BR13" i="223"/>
  <c r="BQ13" i="223"/>
  <c r="BP13" i="223"/>
  <c r="BO13" i="223"/>
  <c r="BN13" i="223"/>
  <c r="BM13" i="223"/>
  <c r="BL13" i="223"/>
  <c r="BK13" i="223"/>
  <c r="BJ13" i="223"/>
  <c r="BI13" i="223"/>
  <c r="BH13" i="223"/>
  <c r="BG13" i="223"/>
  <c r="BF13" i="223"/>
  <c r="BE13" i="223"/>
  <c r="BD13" i="223"/>
  <c r="BC13" i="223"/>
  <c r="BB13" i="223"/>
  <c r="BA13" i="223"/>
  <c r="AZ13" i="223"/>
  <c r="AY13" i="223"/>
  <c r="AX13" i="223"/>
  <c r="AW13" i="223"/>
  <c r="AV13" i="223"/>
  <c r="AU13" i="223"/>
  <c r="AT13" i="223"/>
  <c r="AS13" i="223"/>
  <c r="AR13" i="223"/>
  <c r="AQ13" i="223"/>
  <c r="AP13" i="223"/>
  <c r="AO13" i="223"/>
  <c r="AN13" i="223"/>
  <c r="AM13" i="223"/>
  <c r="AL13" i="223"/>
  <c r="AK13" i="223"/>
  <c r="AJ13" i="223"/>
  <c r="AI13" i="223"/>
  <c r="AH13" i="223"/>
  <c r="AG13" i="223"/>
  <c r="AF13" i="223"/>
  <c r="AE13" i="223"/>
  <c r="AD13" i="223"/>
  <c r="AC13" i="223"/>
  <c r="AB13" i="223"/>
  <c r="AA13" i="223"/>
  <c r="Z13" i="223"/>
  <c r="Y13" i="223"/>
  <c r="X13" i="223"/>
  <c r="W13" i="223"/>
  <c r="V13" i="223"/>
  <c r="U13" i="223"/>
  <c r="T13" i="223"/>
  <c r="S13" i="223"/>
  <c r="R13" i="223"/>
  <c r="Q13" i="223"/>
  <c r="P13" i="223"/>
  <c r="O13" i="223"/>
  <c r="N13" i="223"/>
  <c r="M13" i="223"/>
  <c r="L13" i="223"/>
  <c r="K13" i="223"/>
  <c r="J13" i="223"/>
  <c r="I13" i="223"/>
  <c r="H13" i="223"/>
  <c r="G13" i="223"/>
  <c r="F13" i="223"/>
  <c r="E13" i="223"/>
  <c r="D13" i="223"/>
  <c r="C13" i="223"/>
  <c r="B13" i="223"/>
  <c r="JA12" i="223"/>
  <c r="IZ12" i="223"/>
  <c r="IY12" i="223"/>
  <c r="IX12" i="223"/>
  <c r="IW12" i="223"/>
  <c r="IV12" i="223"/>
  <c r="IU12" i="223"/>
  <c r="IT12" i="223"/>
  <c r="IS12" i="223"/>
  <c r="IR12" i="223"/>
  <c r="IQ12" i="223"/>
  <c r="IP12" i="223"/>
  <c r="IO12" i="223"/>
  <c r="IN12" i="223"/>
  <c r="IM12" i="223"/>
  <c r="IL12" i="223"/>
  <c r="IK12" i="223"/>
  <c r="IJ12" i="223"/>
  <c r="II12" i="223"/>
  <c r="IH12" i="223"/>
  <c r="IG12" i="223"/>
  <c r="IF12" i="223"/>
  <c r="IE12" i="223"/>
  <c r="ID12" i="223"/>
  <c r="IC12" i="223"/>
  <c r="IB12" i="223"/>
  <c r="IA12" i="223"/>
  <c r="HZ12" i="223"/>
  <c r="HY12" i="223"/>
  <c r="HX12" i="223"/>
  <c r="HW12" i="223"/>
  <c r="HV12" i="223"/>
  <c r="HU12" i="223"/>
  <c r="HT12" i="223"/>
  <c r="HS12" i="223"/>
  <c r="HR12" i="223"/>
  <c r="HQ12" i="223"/>
  <c r="HP12" i="223"/>
  <c r="HO12" i="223"/>
  <c r="HN12" i="223"/>
  <c r="HM12" i="223"/>
  <c r="HL12" i="223"/>
  <c r="HK12" i="223"/>
  <c r="HJ12" i="223"/>
  <c r="HI12" i="223"/>
  <c r="HH12" i="223"/>
  <c r="HG12" i="223"/>
  <c r="HF12" i="223"/>
  <c r="HE12" i="223"/>
  <c r="HD12" i="223"/>
  <c r="HC12" i="223"/>
  <c r="HB12" i="223"/>
  <c r="HA12" i="223"/>
  <c r="GZ12" i="223"/>
  <c r="GY12" i="223"/>
  <c r="GX12" i="223"/>
  <c r="GW12" i="223"/>
  <c r="GV12" i="223"/>
  <c r="GU12" i="223"/>
  <c r="GT12" i="223"/>
  <c r="GS12" i="223"/>
  <c r="GR12" i="223"/>
  <c r="GQ12" i="223"/>
  <c r="GP12" i="223"/>
  <c r="GO12" i="223"/>
  <c r="GN12" i="223"/>
  <c r="GM12" i="223"/>
  <c r="GL12" i="223"/>
  <c r="GK12" i="223"/>
  <c r="GJ12" i="223"/>
  <c r="GI12" i="223"/>
  <c r="GH12" i="223"/>
  <c r="GG12" i="223"/>
  <c r="GF12" i="223"/>
  <c r="GE12" i="223"/>
  <c r="GD12" i="223"/>
  <c r="GC12" i="223"/>
  <c r="GB12" i="223"/>
  <c r="GA12" i="223"/>
  <c r="FZ12" i="223"/>
  <c r="FY12" i="223"/>
  <c r="FX12" i="223"/>
  <c r="FW12" i="223"/>
  <c r="FV12" i="223"/>
  <c r="FU12" i="223"/>
  <c r="FT12" i="223"/>
  <c r="FS12" i="223"/>
  <c r="FR12" i="223"/>
  <c r="FQ12" i="223"/>
  <c r="FP12" i="223"/>
  <c r="FO12" i="223"/>
  <c r="FN12" i="223"/>
  <c r="FM12" i="223"/>
  <c r="FL12" i="223"/>
  <c r="FK12" i="223"/>
  <c r="FJ12" i="223"/>
  <c r="FI12" i="223"/>
  <c r="FH12" i="223"/>
  <c r="FG12" i="223"/>
  <c r="FF12" i="223"/>
  <c r="FE12" i="223"/>
  <c r="FD12" i="223"/>
  <c r="FC12" i="223"/>
  <c r="FB12" i="223"/>
  <c r="FA12" i="223"/>
  <c r="EZ12" i="223"/>
  <c r="EY12" i="223"/>
  <c r="EX12" i="223"/>
  <c r="EW12" i="223"/>
  <c r="EV12" i="223"/>
  <c r="EU12" i="223"/>
  <c r="ET12" i="223"/>
  <c r="ES12" i="223"/>
  <c r="ER12" i="223"/>
  <c r="EQ12" i="223"/>
  <c r="EP12" i="223"/>
  <c r="EO12" i="223"/>
  <c r="EN12" i="223"/>
  <c r="EM12" i="223"/>
  <c r="EL12" i="223"/>
  <c r="EK12" i="223"/>
  <c r="EJ12" i="223"/>
  <c r="EI12" i="223"/>
  <c r="EH12" i="223"/>
  <c r="EG12" i="223"/>
  <c r="EF12" i="223"/>
  <c r="EE12" i="223"/>
  <c r="ED12" i="223"/>
  <c r="EC12" i="223"/>
  <c r="EB12" i="223"/>
  <c r="EA12" i="223"/>
  <c r="DZ12" i="223"/>
  <c r="DY12" i="223"/>
  <c r="DX12" i="223"/>
  <c r="DW12" i="223"/>
  <c r="DV12" i="223"/>
  <c r="DU12" i="223"/>
  <c r="DT12" i="223"/>
  <c r="DS12" i="223"/>
  <c r="DR12" i="223"/>
  <c r="DQ12" i="223"/>
  <c r="DP12" i="223"/>
  <c r="DO12" i="223"/>
  <c r="DN12" i="223"/>
  <c r="DM12" i="223"/>
  <c r="DL12" i="223"/>
  <c r="DK12" i="223"/>
  <c r="DJ12" i="223"/>
  <c r="DI12" i="223"/>
  <c r="DH12" i="223"/>
  <c r="DG12" i="223"/>
  <c r="DF12" i="223"/>
  <c r="DE12" i="223"/>
  <c r="DD12" i="223"/>
  <c r="DC12" i="223"/>
  <c r="DB12" i="223"/>
  <c r="DA12" i="223"/>
  <c r="CZ12" i="223"/>
  <c r="CY12" i="223"/>
  <c r="CX12" i="223"/>
  <c r="CW12" i="223"/>
  <c r="CV12" i="223"/>
  <c r="CU12" i="223"/>
  <c r="CT12" i="223"/>
  <c r="CS12" i="223"/>
  <c r="CR12" i="223"/>
  <c r="CQ12" i="223"/>
  <c r="CP12" i="223"/>
  <c r="CO12" i="223"/>
  <c r="CN12" i="223"/>
  <c r="CM12" i="223"/>
  <c r="CL12" i="223"/>
  <c r="CK12" i="223"/>
  <c r="CJ12" i="223"/>
  <c r="CI12" i="223"/>
  <c r="CH12" i="223"/>
  <c r="CG12" i="223"/>
  <c r="CF12" i="223"/>
  <c r="CE12" i="223"/>
  <c r="CD12" i="223"/>
  <c r="CC12" i="223"/>
  <c r="CB12" i="223"/>
  <c r="CA12" i="223"/>
  <c r="BZ12" i="223"/>
  <c r="BY12" i="223"/>
  <c r="BX12" i="223"/>
  <c r="BW12" i="223"/>
  <c r="BV12" i="223"/>
  <c r="BU12" i="223"/>
  <c r="BT12" i="223"/>
  <c r="BS12" i="223"/>
  <c r="BR12" i="223"/>
  <c r="BQ12" i="223"/>
  <c r="BP12" i="223"/>
  <c r="BO12" i="223"/>
  <c r="BN12" i="223"/>
  <c r="BM12" i="223"/>
  <c r="BL12" i="223"/>
  <c r="BK12" i="223"/>
  <c r="BJ12" i="223"/>
  <c r="BI12" i="223"/>
  <c r="BH12" i="223"/>
  <c r="BG12" i="223"/>
  <c r="BF12" i="223"/>
  <c r="BE12" i="223"/>
  <c r="BD12" i="223"/>
  <c r="BC12" i="223"/>
  <c r="BB12" i="223"/>
  <c r="BA12" i="223"/>
  <c r="AZ12" i="223"/>
  <c r="AY12" i="223"/>
  <c r="AX12" i="223"/>
  <c r="AW12" i="223"/>
  <c r="AV12" i="223"/>
  <c r="AU12" i="223"/>
  <c r="AT12" i="223"/>
  <c r="AS12" i="223"/>
  <c r="AR12" i="223"/>
  <c r="AQ12" i="223"/>
  <c r="AP12" i="223"/>
  <c r="AO12" i="223"/>
  <c r="AN12" i="223"/>
  <c r="AM12" i="223"/>
  <c r="AL12" i="223"/>
  <c r="AK12" i="223"/>
  <c r="AJ12" i="223"/>
  <c r="AI12" i="223"/>
  <c r="AH12" i="223"/>
  <c r="AG12" i="223"/>
  <c r="AF12" i="223"/>
  <c r="AE12" i="223"/>
  <c r="AD12" i="223"/>
  <c r="AC12" i="223"/>
  <c r="AB12" i="223"/>
  <c r="AA12" i="223"/>
  <c r="Z12" i="223"/>
  <c r="Y12" i="223"/>
  <c r="X12" i="223"/>
  <c r="W12" i="223"/>
  <c r="V12" i="223"/>
  <c r="U12" i="223"/>
  <c r="T12" i="223"/>
  <c r="S12" i="223"/>
  <c r="R12" i="223"/>
  <c r="Q12" i="223"/>
  <c r="P12" i="223"/>
  <c r="O12" i="223"/>
  <c r="N12" i="223"/>
  <c r="M12" i="223"/>
  <c r="L12" i="223"/>
  <c r="K12" i="223"/>
  <c r="J12" i="223"/>
  <c r="I12" i="223"/>
  <c r="H12" i="223"/>
  <c r="G12" i="223"/>
  <c r="F12" i="223"/>
  <c r="E12" i="223"/>
  <c r="D12" i="223"/>
  <c r="C12" i="223"/>
  <c r="B12" i="223"/>
  <c r="JA10" i="223"/>
  <c r="IZ10" i="223"/>
  <c r="IY10" i="223"/>
  <c r="IX10" i="223"/>
  <c r="IW10" i="223"/>
  <c r="IV10" i="223"/>
  <c r="IU10" i="223"/>
  <c r="IT10" i="223"/>
  <c r="IS10" i="223"/>
  <c r="IR10" i="223"/>
  <c r="IQ10" i="223"/>
  <c r="IP10" i="223"/>
  <c r="IO10" i="223"/>
  <c r="IN10" i="223"/>
  <c r="IM10" i="223"/>
  <c r="IL10" i="223"/>
  <c r="IK10" i="223"/>
  <c r="IJ10" i="223"/>
  <c r="II10" i="223"/>
  <c r="IH10" i="223"/>
  <c r="IG10" i="223"/>
  <c r="IF10" i="223"/>
  <c r="IE10" i="223"/>
  <c r="ID10" i="223"/>
  <c r="IC10" i="223"/>
  <c r="IB10" i="223"/>
  <c r="IA10" i="223"/>
  <c r="HZ10" i="223"/>
  <c r="HY10" i="223"/>
  <c r="HX10" i="223"/>
  <c r="HW10" i="223"/>
  <c r="HV10" i="223"/>
  <c r="HU10" i="223"/>
  <c r="HT10" i="223"/>
  <c r="HS10" i="223"/>
  <c r="HR10" i="223"/>
  <c r="HQ10" i="223"/>
  <c r="HP10" i="223"/>
  <c r="HO10" i="223"/>
  <c r="HN10" i="223"/>
  <c r="HM10" i="223"/>
  <c r="HL10" i="223"/>
  <c r="HK10" i="223"/>
  <c r="HJ10" i="223"/>
  <c r="HI10" i="223"/>
  <c r="HH10" i="223"/>
  <c r="HG10" i="223"/>
  <c r="HF10" i="223"/>
  <c r="HE10" i="223"/>
  <c r="HD10" i="223"/>
  <c r="HC10" i="223"/>
  <c r="HB10" i="223"/>
  <c r="HA10" i="223"/>
  <c r="GZ10" i="223"/>
  <c r="GY10" i="223"/>
  <c r="GX10" i="223"/>
  <c r="GW10" i="223"/>
  <c r="GV10" i="223"/>
  <c r="GU10" i="223"/>
  <c r="GT10" i="223"/>
  <c r="GS10" i="223"/>
  <c r="GR10" i="223"/>
  <c r="GQ10" i="223"/>
  <c r="GP10" i="223"/>
  <c r="GO10" i="223"/>
  <c r="GN10" i="223"/>
  <c r="GM10" i="223"/>
  <c r="GL10" i="223"/>
  <c r="GK10" i="223"/>
  <c r="GJ10" i="223"/>
  <c r="GI10" i="223"/>
  <c r="GH10" i="223"/>
  <c r="GG10" i="223"/>
  <c r="GF10" i="223"/>
  <c r="GE10" i="223"/>
  <c r="GD10" i="223"/>
  <c r="GC10" i="223"/>
  <c r="GB10" i="223"/>
  <c r="GA10" i="223"/>
  <c r="FZ10" i="223"/>
  <c r="FY10" i="223"/>
  <c r="FX10" i="223"/>
  <c r="FW10" i="223"/>
  <c r="FV10" i="223"/>
  <c r="FU10" i="223"/>
  <c r="FT10" i="223"/>
  <c r="FS10" i="223"/>
  <c r="FR10" i="223"/>
  <c r="FQ10" i="223"/>
  <c r="FP10" i="223"/>
  <c r="FO10" i="223"/>
  <c r="FN10" i="223"/>
  <c r="FM10" i="223"/>
  <c r="FL10" i="223"/>
  <c r="FK10" i="223"/>
  <c r="FJ10" i="223"/>
  <c r="FI10" i="223"/>
  <c r="FH10" i="223"/>
  <c r="FG10" i="223"/>
  <c r="FF10" i="223"/>
  <c r="FE10" i="223"/>
  <c r="FD10" i="223"/>
  <c r="FC10" i="223"/>
  <c r="FB10" i="223"/>
  <c r="FA10" i="223"/>
  <c r="EZ10" i="223"/>
  <c r="EY10" i="223"/>
  <c r="EX10" i="223"/>
  <c r="EW10" i="223"/>
  <c r="EV10" i="223"/>
  <c r="EU10" i="223"/>
  <c r="ET10" i="223"/>
  <c r="ES10" i="223"/>
  <c r="ER10" i="223"/>
  <c r="EQ10" i="223"/>
  <c r="EP10" i="223"/>
  <c r="EO10" i="223"/>
  <c r="EN10" i="223"/>
  <c r="EM10" i="223"/>
  <c r="EL10" i="223"/>
  <c r="EK10" i="223"/>
  <c r="EJ10" i="223"/>
  <c r="EI10" i="223"/>
  <c r="EH10" i="223"/>
  <c r="EG10" i="223"/>
  <c r="EF10" i="223"/>
  <c r="EE10" i="223"/>
  <c r="ED10" i="223"/>
  <c r="EC10" i="223"/>
  <c r="EB10" i="223"/>
  <c r="EA10" i="223"/>
  <c r="DZ10" i="223"/>
  <c r="DY10" i="223"/>
  <c r="DX10" i="223"/>
  <c r="DW10" i="223"/>
  <c r="DV10" i="223"/>
  <c r="DU10" i="223"/>
  <c r="DT10" i="223"/>
  <c r="DS10" i="223"/>
  <c r="DR10" i="223"/>
  <c r="DQ10" i="223"/>
  <c r="DP10" i="223"/>
  <c r="DO10" i="223"/>
  <c r="DN10" i="223"/>
  <c r="DM10" i="223"/>
  <c r="DL10" i="223"/>
  <c r="DK10" i="223"/>
  <c r="DJ10" i="223"/>
  <c r="DI10" i="223"/>
  <c r="DH10" i="223"/>
  <c r="DG10" i="223"/>
  <c r="DF10" i="223"/>
  <c r="DE10" i="223"/>
  <c r="DD10" i="223"/>
  <c r="DC10" i="223"/>
  <c r="DB10" i="223"/>
  <c r="DA10" i="223"/>
  <c r="CZ10" i="223"/>
  <c r="CY10" i="223"/>
  <c r="CX10" i="223"/>
  <c r="CW10" i="223"/>
  <c r="CV10" i="223"/>
  <c r="CU10" i="223"/>
  <c r="CT10" i="223"/>
  <c r="CS10" i="223"/>
  <c r="CR10" i="223"/>
  <c r="CQ10" i="223"/>
  <c r="CP10" i="223"/>
  <c r="CO10" i="223"/>
  <c r="CN10" i="223"/>
  <c r="CM10" i="223"/>
  <c r="CL10" i="223"/>
  <c r="CK10" i="223"/>
  <c r="CJ10" i="223"/>
  <c r="CI10" i="223"/>
  <c r="CH10" i="223"/>
  <c r="CG10" i="223"/>
  <c r="CF10" i="223"/>
  <c r="CE10" i="223"/>
  <c r="CD10" i="223"/>
  <c r="CC10" i="223"/>
  <c r="CB10" i="223"/>
  <c r="CA10" i="223"/>
  <c r="BZ10" i="223"/>
  <c r="BY10" i="223"/>
  <c r="BX10" i="223"/>
  <c r="BW10" i="223"/>
  <c r="BV10" i="223"/>
  <c r="BU10" i="223"/>
  <c r="BT10" i="223"/>
  <c r="BS10" i="223"/>
  <c r="BR10" i="223"/>
  <c r="BQ10" i="223"/>
  <c r="BP10" i="223"/>
  <c r="BO10" i="223"/>
  <c r="BN10" i="223"/>
  <c r="BM10" i="223"/>
  <c r="BL10" i="223"/>
  <c r="BK10" i="223"/>
  <c r="BJ10" i="223"/>
  <c r="BI10" i="223"/>
  <c r="BH10" i="223"/>
  <c r="BG10" i="223"/>
  <c r="BF10" i="223"/>
  <c r="BE10" i="223"/>
  <c r="BD10" i="223"/>
  <c r="BC10" i="223"/>
  <c r="BB10" i="223"/>
  <c r="BA10" i="223"/>
  <c r="AZ10" i="223"/>
  <c r="AY10" i="223"/>
  <c r="AX10" i="223"/>
  <c r="AW10" i="223"/>
  <c r="AV10" i="223"/>
  <c r="AU10" i="223"/>
  <c r="AT10" i="223"/>
  <c r="AS10" i="223"/>
  <c r="AR10" i="223"/>
  <c r="AQ10" i="223"/>
  <c r="AP10" i="223"/>
  <c r="AO10" i="223"/>
  <c r="AN10" i="223"/>
  <c r="AM10" i="223"/>
  <c r="AL10" i="223"/>
  <c r="AK10" i="223"/>
  <c r="AJ10" i="223"/>
  <c r="AI10" i="223"/>
  <c r="AH10" i="223"/>
  <c r="AG10" i="223"/>
  <c r="AF10" i="223"/>
  <c r="AE10" i="223"/>
  <c r="AD10" i="223"/>
  <c r="AC10" i="223"/>
  <c r="AB10" i="223"/>
  <c r="AA10" i="223"/>
  <c r="Z10" i="223"/>
  <c r="Y10" i="223"/>
  <c r="X10" i="223"/>
  <c r="W10" i="223"/>
  <c r="V10" i="223"/>
  <c r="U10" i="223"/>
  <c r="T10" i="223"/>
  <c r="S10" i="223"/>
  <c r="R10" i="223"/>
  <c r="Q10" i="223"/>
  <c r="P10" i="223"/>
  <c r="O10" i="223"/>
  <c r="N10" i="223"/>
  <c r="M10" i="223"/>
  <c r="L10" i="223"/>
  <c r="K10" i="223"/>
  <c r="J10" i="223"/>
  <c r="I10" i="223"/>
  <c r="H10" i="223"/>
  <c r="G10" i="223"/>
  <c r="F10" i="223"/>
  <c r="E10" i="223"/>
  <c r="D10" i="223"/>
  <c r="C10" i="223"/>
  <c r="B10" i="223"/>
  <c r="JA9" i="223"/>
  <c r="IZ9" i="223"/>
  <c r="IY9" i="223"/>
  <c r="IX9" i="223"/>
  <c r="IW9" i="223"/>
  <c r="IV9" i="223"/>
  <c r="IU9" i="223"/>
  <c r="IT9" i="223"/>
  <c r="IS9" i="223"/>
  <c r="IR9" i="223"/>
  <c r="IQ9" i="223"/>
  <c r="IP9" i="223"/>
  <c r="IO9" i="223"/>
  <c r="IN9" i="223"/>
  <c r="IM9" i="223"/>
  <c r="IL9" i="223"/>
  <c r="IK9" i="223"/>
  <c r="IJ9" i="223"/>
  <c r="II9" i="223"/>
  <c r="IH9" i="223"/>
  <c r="IG9" i="223"/>
  <c r="IF9" i="223"/>
  <c r="IE9" i="223"/>
  <c r="ID9" i="223"/>
  <c r="IC9" i="223"/>
  <c r="IB9" i="223"/>
  <c r="IA9" i="223"/>
  <c r="HZ9" i="223"/>
  <c r="HY9" i="223"/>
  <c r="HX9" i="223"/>
  <c r="HW9" i="223"/>
  <c r="HV9" i="223"/>
  <c r="HU9" i="223"/>
  <c r="HT9" i="223"/>
  <c r="HS9" i="223"/>
  <c r="HR9" i="223"/>
  <c r="HQ9" i="223"/>
  <c r="HP9" i="223"/>
  <c r="HO9" i="223"/>
  <c r="HN9" i="223"/>
  <c r="HM9" i="223"/>
  <c r="HL9" i="223"/>
  <c r="HK9" i="223"/>
  <c r="HJ9" i="223"/>
  <c r="HI9" i="223"/>
  <c r="HH9" i="223"/>
  <c r="HG9" i="223"/>
  <c r="HF9" i="223"/>
  <c r="HE9" i="223"/>
  <c r="HD9" i="223"/>
  <c r="HC9" i="223"/>
  <c r="HB9" i="223"/>
  <c r="HA9" i="223"/>
  <c r="GZ9" i="223"/>
  <c r="GY9" i="223"/>
  <c r="GX9" i="223"/>
  <c r="GW9" i="223"/>
  <c r="GV9" i="223"/>
  <c r="GU9" i="223"/>
  <c r="GT9" i="223"/>
  <c r="GS9" i="223"/>
  <c r="GR9" i="223"/>
  <c r="GQ9" i="223"/>
  <c r="GP9" i="223"/>
  <c r="GO9" i="223"/>
  <c r="GN9" i="223"/>
  <c r="GM9" i="223"/>
  <c r="GL9" i="223"/>
  <c r="GK9" i="223"/>
  <c r="GJ9" i="223"/>
  <c r="GI9" i="223"/>
  <c r="GH9" i="223"/>
  <c r="GG9" i="223"/>
  <c r="GF9" i="223"/>
  <c r="GE9" i="223"/>
  <c r="GD9" i="223"/>
  <c r="GC9" i="223"/>
  <c r="GB9" i="223"/>
  <c r="GA9" i="223"/>
  <c r="FZ9" i="223"/>
  <c r="FY9" i="223"/>
  <c r="FX9" i="223"/>
  <c r="FW9" i="223"/>
  <c r="FV9" i="223"/>
  <c r="FU9" i="223"/>
  <c r="FT9" i="223"/>
  <c r="FS9" i="223"/>
  <c r="FR9" i="223"/>
  <c r="FQ9" i="223"/>
  <c r="FP9" i="223"/>
  <c r="FO9" i="223"/>
  <c r="FN9" i="223"/>
  <c r="FM9" i="223"/>
  <c r="FL9" i="223"/>
  <c r="FK9" i="223"/>
  <c r="FJ9" i="223"/>
  <c r="FI9" i="223"/>
  <c r="FH9" i="223"/>
  <c r="FG9" i="223"/>
  <c r="FF9" i="223"/>
  <c r="FE9" i="223"/>
  <c r="FD9" i="223"/>
  <c r="FC9" i="223"/>
  <c r="FB9" i="223"/>
  <c r="FA9" i="223"/>
  <c r="EZ9" i="223"/>
  <c r="EY9" i="223"/>
  <c r="EX9" i="223"/>
  <c r="EW9" i="223"/>
  <c r="EV9" i="223"/>
  <c r="EU9" i="223"/>
  <c r="ET9" i="223"/>
  <c r="ES9" i="223"/>
  <c r="ER9" i="223"/>
  <c r="EQ9" i="223"/>
  <c r="EP9" i="223"/>
  <c r="EO9" i="223"/>
  <c r="EN9" i="223"/>
  <c r="EM9" i="223"/>
  <c r="EL9" i="223"/>
  <c r="EK9" i="223"/>
  <c r="EJ9" i="223"/>
  <c r="EI9" i="223"/>
  <c r="EH9" i="223"/>
  <c r="EG9" i="223"/>
  <c r="EF9" i="223"/>
  <c r="EE9" i="223"/>
  <c r="ED9" i="223"/>
  <c r="EC9" i="223"/>
  <c r="EB9" i="223"/>
  <c r="EA9" i="223"/>
  <c r="DZ9" i="223"/>
  <c r="DY9" i="223"/>
  <c r="DX9" i="223"/>
  <c r="DW9" i="223"/>
  <c r="DV9" i="223"/>
  <c r="DU9" i="223"/>
  <c r="DT9" i="223"/>
  <c r="DS9" i="223"/>
  <c r="DR9" i="223"/>
  <c r="DQ9" i="223"/>
  <c r="DP9" i="223"/>
  <c r="DO9" i="223"/>
  <c r="DN9" i="223"/>
  <c r="DM9" i="223"/>
  <c r="DL9" i="223"/>
  <c r="DK9" i="223"/>
  <c r="DJ9" i="223"/>
  <c r="DI9" i="223"/>
  <c r="DH9" i="223"/>
  <c r="DG9" i="223"/>
  <c r="DF9" i="223"/>
  <c r="DE9" i="223"/>
  <c r="DD9" i="223"/>
  <c r="DC9" i="223"/>
  <c r="DB9" i="223"/>
  <c r="DA9" i="223"/>
  <c r="CZ9" i="223"/>
  <c r="CY9" i="223"/>
  <c r="CX9" i="223"/>
  <c r="CW9" i="223"/>
  <c r="CV9" i="223"/>
  <c r="CU9" i="223"/>
  <c r="CT9" i="223"/>
  <c r="CS9" i="223"/>
  <c r="CR9" i="223"/>
  <c r="CQ9" i="223"/>
  <c r="CP9" i="223"/>
  <c r="CO9" i="223"/>
  <c r="CN9" i="223"/>
  <c r="CM9" i="223"/>
  <c r="CL9" i="223"/>
  <c r="CK9" i="223"/>
  <c r="CJ9" i="223"/>
  <c r="CI9" i="223"/>
  <c r="CH9" i="223"/>
  <c r="CG9" i="223"/>
  <c r="CF9" i="223"/>
  <c r="CE9" i="223"/>
  <c r="CD9" i="223"/>
  <c r="CC9" i="223"/>
  <c r="CB9" i="223"/>
  <c r="CA9" i="223"/>
  <c r="BZ9" i="223"/>
  <c r="BY9" i="223"/>
  <c r="BX9" i="223"/>
  <c r="BW9" i="223"/>
  <c r="BV9" i="223"/>
  <c r="BU9" i="223"/>
  <c r="BT9" i="223"/>
  <c r="BS9" i="223"/>
  <c r="BR9" i="223"/>
  <c r="BQ9" i="223"/>
  <c r="BP9" i="223"/>
  <c r="BO9" i="223"/>
  <c r="BN9" i="223"/>
  <c r="BM9" i="223"/>
  <c r="BL9" i="223"/>
  <c r="BK9" i="223"/>
  <c r="BJ9" i="223"/>
  <c r="BI9" i="223"/>
  <c r="BH9" i="223"/>
  <c r="BG9" i="223"/>
  <c r="BF9" i="223"/>
  <c r="BE9" i="223"/>
  <c r="BD9" i="223"/>
  <c r="BC9" i="223"/>
  <c r="BB9" i="223"/>
  <c r="BA9" i="223"/>
  <c r="AZ9" i="223"/>
  <c r="AY9" i="223"/>
  <c r="AX9" i="223"/>
  <c r="AW9" i="223"/>
  <c r="AV9" i="223"/>
  <c r="AU9" i="223"/>
  <c r="AT9" i="223"/>
  <c r="AS9" i="223"/>
  <c r="AR9" i="223"/>
  <c r="AQ9" i="223"/>
  <c r="AP9" i="223"/>
  <c r="AO9" i="223"/>
  <c r="AN9" i="223"/>
  <c r="AM9" i="223"/>
  <c r="AL9" i="223"/>
  <c r="AK9" i="223"/>
  <c r="AJ9" i="223"/>
  <c r="AI9" i="223"/>
  <c r="AH9" i="223"/>
  <c r="AG9" i="223"/>
  <c r="AF9" i="223"/>
  <c r="AE9" i="223"/>
  <c r="AD9" i="223"/>
  <c r="AC9" i="223"/>
  <c r="AB9" i="223"/>
  <c r="AA9" i="223"/>
  <c r="Z9" i="223"/>
  <c r="Y9" i="223"/>
  <c r="X9" i="223"/>
  <c r="W9" i="223"/>
  <c r="V9" i="223"/>
  <c r="U9" i="223"/>
  <c r="T9" i="223"/>
  <c r="S9" i="223"/>
  <c r="R9" i="223"/>
  <c r="Q9" i="223"/>
  <c r="P9" i="223"/>
  <c r="O9" i="223"/>
  <c r="N9" i="223"/>
  <c r="M9" i="223"/>
  <c r="L9" i="223"/>
  <c r="K9" i="223"/>
  <c r="J9" i="223"/>
  <c r="I9" i="223"/>
  <c r="H9" i="223"/>
  <c r="G9" i="223"/>
  <c r="F9" i="223"/>
  <c r="E9" i="223"/>
  <c r="D9" i="223"/>
  <c r="C9" i="223"/>
  <c r="B9" i="223"/>
  <c r="JA7" i="223"/>
  <c r="IZ7" i="223"/>
  <c r="IY7" i="223"/>
  <c r="IX7" i="223"/>
  <c r="IW7" i="223"/>
  <c r="IV7" i="223"/>
  <c r="IU7" i="223"/>
  <c r="IT7" i="223"/>
  <c r="IS7" i="223"/>
  <c r="IR7" i="223"/>
  <c r="IQ7" i="223"/>
  <c r="IP7" i="223"/>
  <c r="IO7" i="223"/>
  <c r="IN7" i="223"/>
  <c r="IM7" i="223"/>
  <c r="IL7" i="223"/>
  <c r="IK7" i="223"/>
  <c r="IJ7" i="223"/>
  <c r="II7" i="223"/>
  <c r="IH7" i="223"/>
  <c r="IG7" i="223"/>
  <c r="IF7" i="223"/>
  <c r="IE7" i="223"/>
  <c r="ID7" i="223"/>
  <c r="IC7" i="223"/>
  <c r="IB7" i="223"/>
  <c r="IA7" i="223"/>
  <c r="HZ7" i="223"/>
  <c r="HY7" i="223"/>
  <c r="HX7" i="223"/>
  <c r="HW7" i="223"/>
  <c r="HV7" i="223"/>
  <c r="HU7" i="223"/>
  <c r="HT7" i="223"/>
  <c r="HS7" i="223"/>
  <c r="HR7" i="223"/>
  <c r="HQ7" i="223"/>
  <c r="HP7" i="223"/>
  <c r="HO7" i="223"/>
  <c r="HN7" i="223"/>
  <c r="HM7" i="223"/>
  <c r="HL7" i="223"/>
  <c r="HK7" i="223"/>
  <c r="HJ7" i="223"/>
  <c r="HI7" i="223"/>
  <c r="HH7" i="223"/>
  <c r="HG7" i="223"/>
  <c r="HF7" i="223"/>
  <c r="HE7" i="223"/>
  <c r="HD7" i="223"/>
  <c r="HC7" i="223"/>
  <c r="HB7" i="223"/>
  <c r="HA7" i="223"/>
  <c r="GZ7" i="223"/>
  <c r="GY7" i="223"/>
  <c r="GX7" i="223"/>
  <c r="GW7" i="223"/>
  <c r="GV7" i="223"/>
  <c r="GU7" i="223"/>
  <c r="GT7" i="223"/>
  <c r="GS7" i="223"/>
  <c r="GR7" i="223"/>
  <c r="GQ7" i="223"/>
  <c r="GP7" i="223"/>
  <c r="GO7" i="223"/>
  <c r="GN7" i="223"/>
  <c r="GM7" i="223"/>
  <c r="GL7" i="223"/>
  <c r="GK7" i="223"/>
  <c r="GJ7" i="223"/>
  <c r="GI7" i="223"/>
  <c r="GH7" i="223"/>
  <c r="GG7" i="223"/>
  <c r="GF7" i="223"/>
  <c r="GE7" i="223"/>
  <c r="GD7" i="223"/>
  <c r="GC7" i="223"/>
  <c r="GB7" i="223"/>
  <c r="GA7" i="223"/>
  <c r="FZ7" i="223"/>
  <c r="FY7" i="223"/>
  <c r="FX7" i="223"/>
  <c r="FW7" i="223"/>
  <c r="FV7" i="223"/>
  <c r="FU7" i="223"/>
  <c r="FT7" i="223"/>
  <c r="FS7" i="223"/>
  <c r="FR7" i="223"/>
  <c r="FQ7" i="223"/>
  <c r="FP7" i="223"/>
  <c r="FO7" i="223"/>
  <c r="FN7" i="223"/>
  <c r="FM7" i="223"/>
  <c r="FL7" i="223"/>
  <c r="FK7" i="223"/>
  <c r="FJ7" i="223"/>
  <c r="FI7" i="223"/>
  <c r="FH7" i="223"/>
  <c r="FG7" i="223"/>
  <c r="FF7" i="223"/>
  <c r="FE7" i="223"/>
  <c r="FD7" i="223"/>
  <c r="FC7" i="223"/>
  <c r="FB7" i="223"/>
  <c r="FA7" i="223"/>
  <c r="EZ7" i="223"/>
  <c r="EY7" i="223"/>
  <c r="EX7" i="223"/>
  <c r="EW7" i="223"/>
  <c r="EV7" i="223"/>
  <c r="EU7" i="223"/>
  <c r="ET7" i="223"/>
  <c r="ES7" i="223"/>
  <c r="ER7" i="223"/>
  <c r="EQ7" i="223"/>
  <c r="EP7" i="223"/>
  <c r="EO7" i="223"/>
  <c r="EN7" i="223"/>
  <c r="EM7" i="223"/>
  <c r="EL7" i="223"/>
  <c r="EK7" i="223"/>
  <c r="EJ7" i="223"/>
  <c r="EI7" i="223"/>
  <c r="EH7" i="223"/>
  <c r="EG7" i="223"/>
  <c r="EF7" i="223"/>
  <c r="EE7" i="223"/>
  <c r="ED7" i="223"/>
  <c r="EC7" i="223"/>
  <c r="EB7" i="223"/>
  <c r="EA7" i="223"/>
  <c r="DZ7" i="223"/>
  <c r="DY7" i="223"/>
  <c r="DX7" i="223"/>
  <c r="DW7" i="223"/>
  <c r="DV7" i="223"/>
  <c r="DU7" i="223"/>
  <c r="DT7" i="223"/>
  <c r="DS7" i="223"/>
  <c r="DR7" i="223"/>
  <c r="DQ7" i="223"/>
  <c r="DP7" i="223"/>
  <c r="DO7" i="223"/>
  <c r="DN7" i="223"/>
  <c r="DM7" i="223"/>
  <c r="DL7" i="223"/>
  <c r="DK7" i="223"/>
  <c r="DJ7" i="223"/>
  <c r="DI7" i="223"/>
  <c r="DH7" i="223"/>
  <c r="DG7" i="223"/>
  <c r="DF7" i="223"/>
  <c r="DE7" i="223"/>
  <c r="DD7" i="223"/>
  <c r="DC7" i="223"/>
  <c r="DB7" i="223"/>
  <c r="DA7" i="223"/>
  <c r="CZ7" i="223"/>
  <c r="CY7" i="223"/>
  <c r="CX7" i="223"/>
  <c r="CW7" i="223"/>
  <c r="CV7" i="223"/>
  <c r="CU7" i="223"/>
  <c r="CT7" i="223"/>
  <c r="CS7" i="223"/>
  <c r="CR7" i="223"/>
  <c r="CQ7" i="223"/>
  <c r="CP7" i="223"/>
  <c r="CO7" i="223"/>
  <c r="CN7" i="223"/>
  <c r="CM7" i="223"/>
  <c r="CL7" i="223"/>
  <c r="CK7" i="223"/>
  <c r="CJ7" i="223"/>
  <c r="CI7" i="223"/>
  <c r="CH7" i="223"/>
  <c r="CG7" i="223"/>
  <c r="CF7" i="223"/>
  <c r="CE7" i="223"/>
  <c r="CD7" i="223"/>
  <c r="CC7" i="223"/>
  <c r="CB7" i="223"/>
  <c r="CA7" i="223"/>
  <c r="BZ7" i="223"/>
  <c r="BY7" i="223"/>
  <c r="BX7" i="223"/>
  <c r="BW7" i="223"/>
  <c r="BV7" i="223"/>
  <c r="BU7" i="223"/>
  <c r="BT7" i="223"/>
  <c r="BS7" i="223"/>
  <c r="BR7" i="223"/>
  <c r="BQ7" i="223"/>
  <c r="BP7" i="223"/>
  <c r="BO7" i="223"/>
  <c r="BN7" i="223"/>
  <c r="BM7" i="223"/>
  <c r="BL7" i="223"/>
  <c r="BK7" i="223"/>
  <c r="BJ7" i="223"/>
  <c r="BI7" i="223"/>
  <c r="BH7" i="223"/>
  <c r="BG7" i="223"/>
  <c r="BF7" i="223"/>
  <c r="BE7" i="223"/>
  <c r="BD7" i="223"/>
  <c r="BC7" i="223"/>
  <c r="BB7" i="223"/>
  <c r="BA7" i="223"/>
  <c r="AZ7" i="223"/>
  <c r="AY7" i="223"/>
  <c r="AX7" i="223"/>
  <c r="AW7" i="223"/>
  <c r="AV7" i="223"/>
  <c r="AU7" i="223"/>
  <c r="AT7" i="223"/>
  <c r="AS7" i="223"/>
  <c r="AR7" i="223"/>
  <c r="AQ7" i="223"/>
  <c r="AP7" i="223"/>
  <c r="AO7" i="223"/>
  <c r="AN7" i="223"/>
  <c r="AM7" i="223"/>
  <c r="AL7" i="223"/>
  <c r="AK7" i="223"/>
  <c r="AJ7" i="223"/>
  <c r="AI7" i="223"/>
  <c r="AH7" i="223"/>
  <c r="AG7" i="223"/>
  <c r="AF7" i="223"/>
  <c r="AE7" i="223"/>
  <c r="AD7" i="223"/>
  <c r="AC7" i="223"/>
  <c r="AB7" i="223"/>
  <c r="AA7" i="223"/>
  <c r="Z7" i="223"/>
  <c r="Y7" i="223"/>
  <c r="X7" i="223"/>
  <c r="W7" i="223"/>
  <c r="V7" i="223"/>
  <c r="U7" i="223"/>
  <c r="T7" i="223"/>
  <c r="S7" i="223"/>
  <c r="R7" i="223"/>
  <c r="Q7" i="223"/>
  <c r="P7" i="223"/>
  <c r="O7" i="223"/>
  <c r="N7" i="223"/>
  <c r="M7" i="223"/>
  <c r="L7" i="223"/>
  <c r="K7" i="223"/>
  <c r="J7" i="223"/>
  <c r="I7" i="223"/>
  <c r="H7" i="223"/>
  <c r="G7" i="223"/>
  <c r="F7" i="223"/>
  <c r="E7" i="223"/>
  <c r="D7" i="223"/>
  <c r="C7" i="223"/>
  <c r="B7" i="223"/>
  <c r="JA6" i="223"/>
  <c r="IZ6" i="223"/>
  <c r="IY6" i="223"/>
  <c r="IX6" i="223"/>
  <c r="IW6" i="223"/>
  <c r="IV6" i="223"/>
  <c r="IU6" i="223"/>
  <c r="IT6" i="223"/>
  <c r="IS6" i="223"/>
  <c r="IR6" i="223"/>
  <c r="IQ6" i="223"/>
  <c r="IP6" i="223"/>
  <c r="IO6" i="223"/>
  <c r="IN6" i="223"/>
  <c r="IM6" i="223"/>
  <c r="IL6" i="223"/>
  <c r="IK6" i="223"/>
  <c r="IJ6" i="223"/>
  <c r="II6" i="223"/>
  <c r="IH6" i="223"/>
  <c r="IG6" i="223"/>
  <c r="IF6" i="223"/>
  <c r="IE6" i="223"/>
  <c r="ID6" i="223"/>
  <c r="IC6" i="223"/>
  <c r="IB6" i="223"/>
  <c r="IA6" i="223"/>
  <c r="HZ6" i="223"/>
  <c r="HY6" i="223"/>
  <c r="HX6" i="223"/>
  <c r="HW6" i="223"/>
  <c r="HV6" i="223"/>
  <c r="HU6" i="223"/>
  <c r="HT6" i="223"/>
  <c r="HS6" i="223"/>
  <c r="HR6" i="223"/>
  <c r="HQ6" i="223"/>
  <c r="HP6" i="223"/>
  <c r="HO6" i="223"/>
  <c r="HN6" i="223"/>
  <c r="HM6" i="223"/>
  <c r="HL6" i="223"/>
  <c r="HK6" i="223"/>
  <c r="HJ6" i="223"/>
  <c r="HI6" i="223"/>
  <c r="HH6" i="223"/>
  <c r="HG6" i="223"/>
  <c r="HF6" i="223"/>
  <c r="HE6" i="223"/>
  <c r="HD6" i="223"/>
  <c r="HC6" i="223"/>
  <c r="HB6" i="223"/>
  <c r="HA6" i="223"/>
  <c r="GZ6" i="223"/>
  <c r="GY6" i="223"/>
  <c r="GX6" i="223"/>
  <c r="GW6" i="223"/>
  <c r="GV6" i="223"/>
  <c r="GU6" i="223"/>
  <c r="GT6" i="223"/>
  <c r="GS6" i="223"/>
  <c r="GR6" i="223"/>
  <c r="GQ6" i="223"/>
  <c r="GP6" i="223"/>
  <c r="GO6" i="223"/>
  <c r="GN6" i="223"/>
  <c r="GM6" i="223"/>
  <c r="GL6" i="223"/>
  <c r="GK6" i="223"/>
  <c r="GJ6" i="223"/>
  <c r="GI6" i="223"/>
  <c r="GH6" i="223"/>
  <c r="GG6" i="223"/>
  <c r="GF6" i="223"/>
  <c r="GE6" i="223"/>
  <c r="GD6" i="223"/>
  <c r="GC6" i="223"/>
  <c r="GB6" i="223"/>
  <c r="GA6" i="223"/>
  <c r="FZ6" i="223"/>
  <c r="FY6" i="223"/>
  <c r="FX6" i="223"/>
  <c r="FW6" i="223"/>
  <c r="FV6" i="223"/>
  <c r="FU6" i="223"/>
  <c r="FT6" i="223"/>
  <c r="FS6" i="223"/>
  <c r="FR6" i="223"/>
  <c r="FQ6" i="223"/>
  <c r="FP6" i="223"/>
  <c r="FO6" i="223"/>
  <c r="FN6" i="223"/>
  <c r="FM6" i="223"/>
  <c r="FL6" i="223"/>
  <c r="FK6" i="223"/>
  <c r="FJ6" i="223"/>
  <c r="FI6" i="223"/>
  <c r="FH6" i="223"/>
  <c r="FG6" i="223"/>
  <c r="FF6" i="223"/>
  <c r="FE6" i="223"/>
  <c r="FD6" i="223"/>
  <c r="FC6" i="223"/>
  <c r="FB6" i="223"/>
  <c r="FA6" i="223"/>
  <c r="EZ6" i="223"/>
  <c r="EY6" i="223"/>
  <c r="EX6" i="223"/>
  <c r="EW6" i="223"/>
  <c r="EV6" i="223"/>
  <c r="EU6" i="223"/>
  <c r="ET6" i="223"/>
  <c r="ES6" i="223"/>
  <c r="ER6" i="223"/>
  <c r="EQ6" i="223"/>
  <c r="EP6" i="223"/>
  <c r="EO6" i="223"/>
  <c r="EN6" i="223"/>
  <c r="EM6" i="223"/>
  <c r="EL6" i="223"/>
  <c r="EK6" i="223"/>
  <c r="EJ6" i="223"/>
  <c r="EI6" i="223"/>
  <c r="EH6" i="223"/>
  <c r="EG6" i="223"/>
  <c r="EF6" i="223"/>
  <c r="EE6" i="223"/>
  <c r="ED6" i="223"/>
  <c r="EC6" i="223"/>
  <c r="EB6" i="223"/>
  <c r="EA6" i="223"/>
  <c r="DZ6" i="223"/>
  <c r="DY6" i="223"/>
  <c r="DX6" i="223"/>
  <c r="DW6" i="223"/>
  <c r="DV6" i="223"/>
  <c r="DU6" i="223"/>
  <c r="DT6" i="223"/>
  <c r="DS6" i="223"/>
  <c r="DR6" i="223"/>
  <c r="DQ6" i="223"/>
  <c r="DP6" i="223"/>
  <c r="DO6" i="223"/>
  <c r="DN6" i="223"/>
  <c r="DM6" i="223"/>
  <c r="DL6" i="223"/>
  <c r="DK6" i="223"/>
  <c r="DJ6" i="223"/>
  <c r="DI6" i="223"/>
  <c r="DH6" i="223"/>
  <c r="DG6" i="223"/>
  <c r="DF6" i="223"/>
  <c r="DE6" i="223"/>
  <c r="DD6" i="223"/>
  <c r="DC6" i="223"/>
  <c r="DB6" i="223"/>
  <c r="DA6" i="223"/>
  <c r="CZ6" i="223"/>
  <c r="CY6" i="223"/>
  <c r="CX6" i="223"/>
  <c r="CW6" i="223"/>
  <c r="CV6" i="223"/>
  <c r="CU6" i="223"/>
  <c r="CT6" i="223"/>
  <c r="CS6" i="223"/>
  <c r="CR6" i="223"/>
  <c r="CQ6" i="223"/>
  <c r="CP6" i="223"/>
  <c r="CO6" i="223"/>
  <c r="CN6" i="223"/>
  <c r="CM6" i="223"/>
  <c r="CL6" i="223"/>
  <c r="CK6" i="223"/>
  <c r="CJ6" i="223"/>
  <c r="CI6" i="223"/>
  <c r="CH6" i="223"/>
  <c r="CG6" i="223"/>
  <c r="CF6" i="223"/>
  <c r="CE6" i="223"/>
  <c r="CD6" i="223"/>
  <c r="CC6" i="223"/>
  <c r="CB6" i="223"/>
  <c r="CA6" i="223"/>
  <c r="BZ6" i="223"/>
  <c r="BY6" i="223"/>
  <c r="BX6" i="223"/>
  <c r="BW6" i="223"/>
  <c r="BV6" i="223"/>
  <c r="BU6" i="223"/>
  <c r="BT6" i="223"/>
  <c r="BS6" i="223"/>
  <c r="BR6" i="223"/>
  <c r="BQ6" i="223"/>
  <c r="BP6" i="223"/>
  <c r="BO6" i="223"/>
  <c r="BN6" i="223"/>
  <c r="BM6" i="223"/>
  <c r="BL6" i="223"/>
  <c r="BK6" i="223"/>
  <c r="BJ6" i="223"/>
  <c r="BI6" i="223"/>
  <c r="BH6" i="223"/>
  <c r="BG6" i="223"/>
  <c r="BF6" i="223"/>
  <c r="BE6" i="223"/>
  <c r="BD6" i="223"/>
  <c r="BC6" i="223"/>
  <c r="BB6" i="223"/>
  <c r="BA6" i="223"/>
  <c r="AZ6" i="223"/>
  <c r="AY6" i="223"/>
  <c r="AX6" i="223"/>
  <c r="AW6" i="223"/>
  <c r="AV6" i="223"/>
  <c r="AU6" i="223"/>
  <c r="AT6" i="223"/>
  <c r="AS6" i="223"/>
  <c r="AR6" i="223"/>
  <c r="AQ6" i="223"/>
  <c r="AP6" i="223"/>
  <c r="AO6" i="223"/>
  <c r="AN6" i="223"/>
  <c r="AM6" i="223"/>
  <c r="AL6" i="223"/>
  <c r="AK6" i="223"/>
  <c r="AJ6" i="223"/>
  <c r="AI6" i="223"/>
  <c r="AH6" i="223"/>
  <c r="AG6" i="223"/>
  <c r="AF6" i="223"/>
  <c r="AE6" i="223"/>
  <c r="AD6" i="223"/>
  <c r="AC6" i="223"/>
  <c r="AB6" i="223"/>
  <c r="AA6" i="223"/>
  <c r="Z6" i="223"/>
  <c r="Y6" i="223"/>
  <c r="X6" i="223"/>
  <c r="W6" i="223"/>
  <c r="V6" i="223"/>
  <c r="U6" i="223"/>
  <c r="T6" i="223"/>
  <c r="S6" i="223"/>
  <c r="R6" i="223"/>
  <c r="Q6" i="223"/>
  <c r="P6" i="223"/>
  <c r="O6" i="223"/>
  <c r="N6" i="223"/>
  <c r="M6" i="223"/>
  <c r="L6" i="223"/>
  <c r="K6" i="223"/>
  <c r="J6" i="223"/>
  <c r="I6" i="223"/>
  <c r="H6" i="223"/>
  <c r="G6" i="223"/>
  <c r="F6" i="223"/>
  <c r="E6" i="223"/>
  <c r="D6" i="223"/>
  <c r="C6" i="223"/>
  <c r="B6" i="223"/>
  <c r="JA20" i="195"/>
  <c r="IZ20" i="195"/>
  <c r="IY20" i="195"/>
  <c r="IX20" i="195"/>
  <c r="IW20" i="195"/>
  <c r="IV20" i="195"/>
  <c r="IU20" i="195"/>
  <c r="IT20" i="195"/>
  <c r="IS20" i="195"/>
  <c r="IR20" i="195"/>
  <c r="IQ20" i="195"/>
  <c r="IP20" i="195"/>
  <c r="IO20" i="195"/>
  <c r="IN20" i="195"/>
  <c r="IM20" i="195"/>
  <c r="IL20" i="195"/>
  <c r="IK20" i="195"/>
  <c r="IJ20" i="195"/>
  <c r="II20" i="195"/>
  <c r="IH20" i="195"/>
  <c r="IG20" i="195"/>
  <c r="IF20" i="195"/>
  <c r="IE20" i="195"/>
  <c r="ID20" i="195"/>
  <c r="IC20" i="195"/>
  <c r="IB20" i="195"/>
  <c r="IA20" i="195"/>
  <c r="HZ20" i="195"/>
  <c r="HY20" i="195"/>
  <c r="HX20" i="195"/>
  <c r="HW20" i="195"/>
  <c r="HV20" i="195"/>
  <c r="HU20" i="195"/>
  <c r="HT20" i="195"/>
  <c r="HS20" i="195"/>
  <c r="HR20" i="195"/>
  <c r="HQ20" i="195"/>
  <c r="HP20" i="195"/>
  <c r="HO20" i="195"/>
  <c r="HN20" i="195"/>
  <c r="HM20" i="195"/>
  <c r="HL20" i="195"/>
  <c r="HK20" i="195"/>
  <c r="HJ20" i="195"/>
  <c r="HI20" i="195"/>
  <c r="HH20" i="195"/>
  <c r="HG20" i="195"/>
  <c r="HF20" i="195"/>
  <c r="HE20" i="195"/>
  <c r="HD20" i="195"/>
  <c r="HC20" i="195"/>
  <c r="HB20" i="195"/>
  <c r="HA20" i="195"/>
  <c r="GZ20" i="195"/>
  <c r="GY20" i="195"/>
  <c r="GX20" i="195"/>
  <c r="GW20" i="195"/>
  <c r="GV20" i="195"/>
  <c r="GU20" i="195"/>
  <c r="GT20" i="195"/>
  <c r="GS20" i="195"/>
  <c r="GR20" i="195"/>
  <c r="GQ20" i="195"/>
  <c r="GP20" i="195"/>
  <c r="GO20" i="195"/>
  <c r="GN20" i="195"/>
  <c r="GM20" i="195"/>
  <c r="GL20" i="195"/>
  <c r="GK20" i="195"/>
  <c r="GJ20" i="195"/>
  <c r="GI20" i="195"/>
  <c r="GH20" i="195"/>
  <c r="GG20" i="195"/>
  <c r="GF20" i="195"/>
  <c r="GE20" i="195"/>
  <c r="GD20" i="195"/>
  <c r="GC20" i="195"/>
  <c r="GB20" i="195"/>
  <c r="GA20" i="195"/>
  <c r="FZ20" i="195"/>
  <c r="FY20" i="195"/>
  <c r="FX20" i="195"/>
  <c r="FW20" i="195"/>
  <c r="FV20" i="195"/>
  <c r="FU20" i="195"/>
  <c r="FT20" i="195"/>
  <c r="FS20" i="195"/>
  <c r="FR20" i="195"/>
  <c r="FQ20" i="195"/>
  <c r="FP20" i="195"/>
  <c r="FO20" i="195"/>
  <c r="FN20" i="195"/>
  <c r="FM20" i="195"/>
  <c r="FL20" i="195"/>
  <c r="FK20" i="195"/>
  <c r="FJ20" i="195"/>
  <c r="FI20" i="195"/>
  <c r="FH20" i="195"/>
  <c r="FG20" i="195"/>
  <c r="FF20" i="195"/>
  <c r="FE20" i="195"/>
  <c r="FD20" i="195"/>
  <c r="FC20" i="195"/>
  <c r="FB20" i="195"/>
  <c r="FA20" i="195"/>
  <c r="EZ20" i="195"/>
  <c r="EY20" i="195"/>
  <c r="EX20" i="195"/>
  <c r="EW20" i="195"/>
  <c r="EV20" i="195"/>
  <c r="EU20" i="195"/>
  <c r="ET20" i="195"/>
  <c r="ES20" i="195"/>
  <c r="ER20" i="195"/>
  <c r="EQ20" i="195"/>
  <c r="EP20" i="195"/>
  <c r="EO20" i="195"/>
  <c r="EN20" i="195"/>
  <c r="EM20" i="195"/>
  <c r="EL20" i="195"/>
  <c r="EK20" i="195"/>
  <c r="EJ20" i="195"/>
  <c r="EI20" i="195"/>
  <c r="EH20" i="195"/>
  <c r="EG20" i="195"/>
  <c r="EF20" i="195"/>
  <c r="EE20" i="195"/>
  <c r="ED20" i="195"/>
  <c r="EC20" i="195"/>
  <c r="EB20" i="195"/>
  <c r="EA20" i="195"/>
  <c r="DZ20" i="195"/>
  <c r="DY20" i="195"/>
  <c r="DX20" i="195"/>
  <c r="DW20" i="195"/>
  <c r="DV20" i="195"/>
  <c r="DU20" i="195"/>
  <c r="DT20" i="195"/>
  <c r="DS20" i="195"/>
  <c r="DR20" i="195"/>
  <c r="DQ20" i="195"/>
  <c r="DP20" i="195"/>
  <c r="DO20" i="195"/>
  <c r="DN20" i="195"/>
  <c r="DM20" i="195"/>
  <c r="DL20" i="195"/>
  <c r="DK20" i="195"/>
  <c r="DJ20" i="195"/>
  <c r="DI20" i="195"/>
  <c r="DH20" i="195"/>
  <c r="DG20" i="195"/>
  <c r="DF20" i="195"/>
  <c r="DE20" i="195"/>
  <c r="DD20" i="195"/>
  <c r="DC20" i="195"/>
  <c r="DB20" i="195"/>
  <c r="DA20" i="195"/>
  <c r="CZ20" i="195"/>
  <c r="CY20" i="195"/>
  <c r="CX20" i="195"/>
  <c r="CW20" i="195"/>
  <c r="CV20" i="195"/>
  <c r="CU20" i="195"/>
  <c r="CT20" i="195"/>
  <c r="CS20" i="195"/>
  <c r="CR20" i="195"/>
  <c r="CQ20" i="195"/>
  <c r="CP20" i="195"/>
  <c r="CO20" i="195"/>
  <c r="CN20" i="195"/>
  <c r="CM20" i="195"/>
  <c r="CL20" i="195"/>
  <c r="CK20" i="195"/>
  <c r="CJ20" i="195"/>
  <c r="CI20" i="195"/>
  <c r="CH20" i="195"/>
  <c r="CG20" i="195"/>
  <c r="CF20" i="195"/>
  <c r="CE20" i="195"/>
  <c r="CD20" i="195"/>
  <c r="CC20" i="195"/>
  <c r="CB20" i="195"/>
  <c r="CA20" i="195"/>
  <c r="BZ20" i="195"/>
  <c r="BY20" i="195"/>
  <c r="BX20" i="195"/>
  <c r="BW20" i="195"/>
  <c r="BV20" i="195"/>
  <c r="BU20" i="195"/>
  <c r="BT20" i="195"/>
  <c r="BS20" i="195"/>
  <c r="BR20" i="195"/>
  <c r="BQ20" i="195"/>
  <c r="BP20" i="195"/>
  <c r="BO20" i="195"/>
  <c r="BN20" i="195"/>
  <c r="BM20" i="195"/>
  <c r="BL20" i="195"/>
  <c r="BK20" i="195"/>
  <c r="BJ20" i="195"/>
  <c r="BI20" i="195"/>
  <c r="BH20" i="195"/>
  <c r="BG20" i="195"/>
  <c r="BF20" i="195"/>
  <c r="BE20" i="195"/>
  <c r="BD20" i="195"/>
  <c r="BC20" i="195"/>
  <c r="BB20" i="195"/>
  <c r="BA20" i="195"/>
  <c r="AZ20" i="195"/>
  <c r="AY20" i="195"/>
  <c r="AX20" i="195"/>
  <c r="AW20" i="195"/>
  <c r="AV20" i="195"/>
  <c r="AU20" i="195"/>
  <c r="AT20" i="195"/>
  <c r="AS20" i="195"/>
  <c r="AR20" i="195"/>
  <c r="AQ20" i="195"/>
  <c r="AP20" i="195"/>
  <c r="AO20" i="195"/>
  <c r="AN20" i="195"/>
  <c r="AM20" i="195"/>
  <c r="AL20" i="195"/>
  <c r="AK20" i="195"/>
  <c r="AJ20" i="195"/>
  <c r="AI20" i="195"/>
  <c r="AH20" i="195"/>
  <c r="AG20" i="195"/>
  <c r="AF20" i="195"/>
  <c r="AE20" i="195"/>
  <c r="AD20" i="195"/>
  <c r="AC20" i="195"/>
  <c r="AB20" i="195"/>
  <c r="AA20" i="195"/>
  <c r="Z20" i="195"/>
  <c r="Y20" i="195"/>
  <c r="X20" i="195"/>
  <c r="W20" i="195"/>
  <c r="V20" i="195"/>
  <c r="U20" i="195"/>
  <c r="T20" i="195"/>
  <c r="S20" i="195"/>
  <c r="R20" i="195"/>
  <c r="Q20" i="195"/>
  <c r="P20" i="195"/>
  <c r="O20" i="195"/>
  <c r="N20" i="195"/>
  <c r="M20" i="195"/>
  <c r="L20" i="195"/>
  <c r="K20" i="195"/>
  <c r="J20" i="195"/>
  <c r="I20" i="195"/>
  <c r="H20" i="195"/>
  <c r="G20" i="195"/>
  <c r="F20" i="195"/>
  <c r="E20" i="195"/>
  <c r="D20" i="195"/>
  <c r="C20" i="195"/>
  <c r="B20" i="195"/>
  <c r="JA18" i="195"/>
  <c r="IZ18" i="195"/>
  <c r="IY18" i="195"/>
  <c r="IX18" i="195"/>
  <c r="IW18" i="195"/>
  <c r="IV18" i="195"/>
  <c r="IU18" i="195"/>
  <c r="IT18" i="195"/>
  <c r="IS18" i="195"/>
  <c r="IR18" i="195"/>
  <c r="IQ18" i="195"/>
  <c r="IP18" i="195"/>
  <c r="IO18" i="195"/>
  <c r="IN18" i="195"/>
  <c r="IM18" i="195"/>
  <c r="IL18" i="195"/>
  <c r="IK18" i="195"/>
  <c r="IJ18" i="195"/>
  <c r="II18" i="195"/>
  <c r="IH18" i="195"/>
  <c r="IG18" i="195"/>
  <c r="IF18" i="195"/>
  <c r="IE18" i="195"/>
  <c r="ID18" i="195"/>
  <c r="IC18" i="195"/>
  <c r="IB18" i="195"/>
  <c r="IA18" i="195"/>
  <c r="HZ18" i="195"/>
  <c r="HY18" i="195"/>
  <c r="HX18" i="195"/>
  <c r="HW18" i="195"/>
  <c r="HV18" i="195"/>
  <c r="HU18" i="195"/>
  <c r="HT18" i="195"/>
  <c r="HS18" i="195"/>
  <c r="HR18" i="195"/>
  <c r="HQ18" i="195"/>
  <c r="HP18" i="195"/>
  <c r="HO18" i="195"/>
  <c r="HN18" i="195"/>
  <c r="HM18" i="195"/>
  <c r="HL18" i="195"/>
  <c r="HK18" i="195"/>
  <c r="HJ18" i="195"/>
  <c r="HI18" i="195"/>
  <c r="HH18" i="195"/>
  <c r="HG18" i="195"/>
  <c r="HF18" i="195"/>
  <c r="HE18" i="195"/>
  <c r="HD18" i="195"/>
  <c r="HC18" i="195"/>
  <c r="HB18" i="195"/>
  <c r="HA18" i="195"/>
  <c r="GZ18" i="195"/>
  <c r="GY18" i="195"/>
  <c r="GX18" i="195"/>
  <c r="GW18" i="195"/>
  <c r="GV18" i="195"/>
  <c r="GU18" i="195"/>
  <c r="GT18" i="195"/>
  <c r="GS18" i="195"/>
  <c r="GR18" i="195"/>
  <c r="GQ18" i="195"/>
  <c r="GP18" i="195"/>
  <c r="GO18" i="195"/>
  <c r="GN18" i="195"/>
  <c r="GM18" i="195"/>
  <c r="GL18" i="195"/>
  <c r="GK18" i="195"/>
  <c r="GJ18" i="195"/>
  <c r="GI18" i="195"/>
  <c r="GH18" i="195"/>
  <c r="GG18" i="195"/>
  <c r="GF18" i="195"/>
  <c r="GE18" i="195"/>
  <c r="GD18" i="195"/>
  <c r="GC18" i="195"/>
  <c r="GB18" i="195"/>
  <c r="GA18" i="195"/>
  <c r="FZ18" i="195"/>
  <c r="FY18" i="195"/>
  <c r="FX18" i="195"/>
  <c r="FW18" i="195"/>
  <c r="FV18" i="195"/>
  <c r="FU18" i="195"/>
  <c r="FT18" i="195"/>
  <c r="FS18" i="195"/>
  <c r="FR18" i="195"/>
  <c r="FQ18" i="195"/>
  <c r="FP18" i="195"/>
  <c r="FO18" i="195"/>
  <c r="FN18" i="195"/>
  <c r="FM18" i="195"/>
  <c r="FL18" i="195"/>
  <c r="FK18" i="195"/>
  <c r="FJ18" i="195"/>
  <c r="FI18" i="195"/>
  <c r="FH18" i="195"/>
  <c r="FG18" i="195"/>
  <c r="FF18" i="195"/>
  <c r="FE18" i="195"/>
  <c r="FD18" i="195"/>
  <c r="FC18" i="195"/>
  <c r="FB18" i="195"/>
  <c r="FA18" i="195"/>
  <c r="EZ18" i="195"/>
  <c r="EY18" i="195"/>
  <c r="EX18" i="195"/>
  <c r="EW18" i="195"/>
  <c r="EV18" i="195"/>
  <c r="EU18" i="195"/>
  <c r="ET18" i="195"/>
  <c r="ES18" i="195"/>
  <c r="ER18" i="195"/>
  <c r="EQ18" i="195"/>
  <c r="EP18" i="195"/>
  <c r="EO18" i="195"/>
  <c r="EN18" i="195"/>
  <c r="EM18" i="195"/>
  <c r="EL18" i="195"/>
  <c r="EK18" i="195"/>
  <c r="EJ18" i="195"/>
  <c r="EI18" i="195"/>
  <c r="EH18" i="195"/>
  <c r="EG18" i="195"/>
  <c r="EF18" i="195"/>
  <c r="EE18" i="195"/>
  <c r="ED18" i="195"/>
  <c r="EC18" i="195"/>
  <c r="EB18" i="195"/>
  <c r="EA18" i="195"/>
  <c r="DZ18" i="195"/>
  <c r="DY18" i="195"/>
  <c r="DX18" i="195"/>
  <c r="DW18" i="195"/>
  <c r="DV18" i="195"/>
  <c r="DU18" i="195"/>
  <c r="DT18" i="195"/>
  <c r="DS18" i="195"/>
  <c r="DR18" i="195"/>
  <c r="DQ18" i="195"/>
  <c r="DP18" i="195"/>
  <c r="DO18" i="195"/>
  <c r="DN18" i="195"/>
  <c r="DM18" i="195"/>
  <c r="DL18" i="195"/>
  <c r="DK18" i="195"/>
  <c r="DJ18" i="195"/>
  <c r="DI18" i="195"/>
  <c r="DH18" i="195"/>
  <c r="DG18" i="195"/>
  <c r="DF18" i="195"/>
  <c r="DE18" i="195"/>
  <c r="DD18" i="195"/>
  <c r="DC18" i="195"/>
  <c r="DB18" i="195"/>
  <c r="DA18" i="195"/>
  <c r="CZ18" i="195"/>
  <c r="CY18" i="195"/>
  <c r="CX18" i="195"/>
  <c r="CW18" i="195"/>
  <c r="CV18" i="195"/>
  <c r="CU18" i="195"/>
  <c r="CT18" i="195"/>
  <c r="CS18" i="195"/>
  <c r="CR18" i="195"/>
  <c r="CQ18" i="195"/>
  <c r="CP18" i="195"/>
  <c r="CO18" i="195"/>
  <c r="CN18" i="195"/>
  <c r="CM18" i="195"/>
  <c r="CL18" i="195"/>
  <c r="CK18" i="195"/>
  <c r="CJ18" i="195"/>
  <c r="CI18" i="195"/>
  <c r="CH18" i="195"/>
  <c r="CG18" i="195"/>
  <c r="CF18" i="195"/>
  <c r="CE18" i="195"/>
  <c r="CD18" i="195"/>
  <c r="CC18" i="195"/>
  <c r="CB18" i="195"/>
  <c r="CA18" i="195"/>
  <c r="BZ18" i="195"/>
  <c r="BY18" i="195"/>
  <c r="BX18" i="195"/>
  <c r="BW18" i="195"/>
  <c r="BV18" i="195"/>
  <c r="BU18" i="195"/>
  <c r="BT18" i="195"/>
  <c r="BS18" i="195"/>
  <c r="BR18" i="195"/>
  <c r="BQ18" i="195"/>
  <c r="BP18" i="195"/>
  <c r="BO18" i="195"/>
  <c r="BN18" i="195"/>
  <c r="BM18" i="195"/>
  <c r="BL18" i="195"/>
  <c r="BK18" i="195"/>
  <c r="BJ18" i="195"/>
  <c r="BI18" i="195"/>
  <c r="BH18" i="195"/>
  <c r="BG18" i="195"/>
  <c r="BF18" i="195"/>
  <c r="BE18" i="195"/>
  <c r="BD18" i="195"/>
  <c r="BC18" i="195"/>
  <c r="BB18" i="195"/>
  <c r="BA18" i="195"/>
  <c r="AZ18" i="195"/>
  <c r="AY18" i="195"/>
  <c r="AX18" i="195"/>
  <c r="AW18" i="195"/>
  <c r="AV18" i="195"/>
  <c r="AU18" i="195"/>
  <c r="AT18" i="195"/>
  <c r="AS18" i="195"/>
  <c r="AR18" i="195"/>
  <c r="AQ18" i="195"/>
  <c r="AP18" i="195"/>
  <c r="AO18" i="195"/>
  <c r="AN18" i="195"/>
  <c r="AM18" i="195"/>
  <c r="AL18" i="195"/>
  <c r="AK18" i="195"/>
  <c r="AJ18" i="195"/>
  <c r="AI18" i="195"/>
  <c r="AH18" i="195"/>
  <c r="AG18" i="195"/>
  <c r="AF18" i="195"/>
  <c r="AE18" i="195"/>
  <c r="AD18" i="195"/>
  <c r="AC18" i="195"/>
  <c r="AB18" i="195"/>
  <c r="AA18" i="195"/>
  <c r="Z18" i="195"/>
  <c r="Y18" i="195"/>
  <c r="X18" i="195"/>
  <c r="W18" i="195"/>
  <c r="V18" i="195"/>
  <c r="U18" i="195"/>
  <c r="T18" i="195"/>
  <c r="S18" i="195"/>
  <c r="R18" i="195"/>
  <c r="Q18" i="195"/>
  <c r="P18" i="195"/>
  <c r="O18" i="195"/>
  <c r="N18" i="195"/>
  <c r="M18" i="195"/>
  <c r="L18" i="195"/>
  <c r="K18" i="195"/>
  <c r="J18" i="195"/>
  <c r="I18" i="195"/>
  <c r="H18" i="195"/>
  <c r="G18" i="195"/>
  <c r="F18" i="195"/>
  <c r="E18" i="195"/>
  <c r="D18" i="195"/>
  <c r="C18" i="195"/>
  <c r="B18" i="195"/>
  <c r="JA16" i="195"/>
  <c r="IZ16" i="195"/>
  <c r="IY16" i="195"/>
  <c r="IX16" i="195"/>
  <c r="IW16" i="195"/>
  <c r="IV16" i="195"/>
  <c r="IU16" i="195"/>
  <c r="IT16" i="195"/>
  <c r="IS16" i="195"/>
  <c r="IR16" i="195"/>
  <c r="IQ16" i="195"/>
  <c r="IP16" i="195"/>
  <c r="IO16" i="195"/>
  <c r="IN16" i="195"/>
  <c r="IM16" i="195"/>
  <c r="IL16" i="195"/>
  <c r="IK16" i="195"/>
  <c r="IJ16" i="195"/>
  <c r="II16" i="195"/>
  <c r="IH16" i="195"/>
  <c r="IG16" i="195"/>
  <c r="IF16" i="195"/>
  <c r="IE16" i="195"/>
  <c r="ID16" i="195"/>
  <c r="IC16" i="195"/>
  <c r="IB16" i="195"/>
  <c r="IA16" i="195"/>
  <c r="HZ16" i="195"/>
  <c r="HY16" i="195"/>
  <c r="HX16" i="195"/>
  <c r="HW16" i="195"/>
  <c r="HV16" i="195"/>
  <c r="HU16" i="195"/>
  <c r="HT16" i="195"/>
  <c r="HS16" i="195"/>
  <c r="HR16" i="195"/>
  <c r="HQ16" i="195"/>
  <c r="HP16" i="195"/>
  <c r="HO16" i="195"/>
  <c r="HN16" i="195"/>
  <c r="HM16" i="195"/>
  <c r="HL16" i="195"/>
  <c r="HK16" i="195"/>
  <c r="HJ16" i="195"/>
  <c r="HI16" i="195"/>
  <c r="HH16" i="195"/>
  <c r="HG16" i="195"/>
  <c r="HF16" i="195"/>
  <c r="HE16" i="195"/>
  <c r="HD16" i="195"/>
  <c r="HC16" i="195"/>
  <c r="HB16" i="195"/>
  <c r="HA16" i="195"/>
  <c r="GZ16" i="195"/>
  <c r="GY16" i="195"/>
  <c r="GX16" i="195"/>
  <c r="GW16" i="195"/>
  <c r="GV16" i="195"/>
  <c r="GU16" i="195"/>
  <c r="GT16" i="195"/>
  <c r="GS16" i="195"/>
  <c r="GR16" i="195"/>
  <c r="GQ16" i="195"/>
  <c r="GP16" i="195"/>
  <c r="GO16" i="195"/>
  <c r="GN16" i="195"/>
  <c r="GM16" i="195"/>
  <c r="GL16" i="195"/>
  <c r="GK16" i="195"/>
  <c r="GJ16" i="195"/>
  <c r="GI16" i="195"/>
  <c r="GH16" i="195"/>
  <c r="GG16" i="195"/>
  <c r="GF16" i="195"/>
  <c r="GE16" i="195"/>
  <c r="GD16" i="195"/>
  <c r="GC16" i="195"/>
  <c r="GB16" i="195"/>
  <c r="GA16" i="195"/>
  <c r="FZ16" i="195"/>
  <c r="FY16" i="195"/>
  <c r="FX16" i="195"/>
  <c r="FW16" i="195"/>
  <c r="FV16" i="195"/>
  <c r="FU16" i="195"/>
  <c r="FT16" i="195"/>
  <c r="FS16" i="195"/>
  <c r="FR16" i="195"/>
  <c r="FQ16" i="195"/>
  <c r="FP16" i="195"/>
  <c r="FO16" i="195"/>
  <c r="FN16" i="195"/>
  <c r="FM16" i="195"/>
  <c r="FL16" i="195"/>
  <c r="FK16" i="195"/>
  <c r="FJ16" i="195"/>
  <c r="FI16" i="195"/>
  <c r="FH16" i="195"/>
  <c r="FG16" i="195"/>
  <c r="FF16" i="195"/>
  <c r="FE16" i="195"/>
  <c r="FD16" i="195"/>
  <c r="FC16" i="195"/>
  <c r="FB16" i="195"/>
  <c r="FA16" i="195"/>
  <c r="EZ16" i="195"/>
  <c r="EY16" i="195"/>
  <c r="EX16" i="195"/>
  <c r="EW16" i="195"/>
  <c r="EV16" i="195"/>
  <c r="EU16" i="195"/>
  <c r="ET16" i="195"/>
  <c r="ES16" i="195"/>
  <c r="ER16" i="195"/>
  <c r="EQ16" i="195"/>
  <c r="EP16" i="195"/>
  <c r="EO16" i="195"/>
  <c r="EN16" i="195"/>
  <c r="EM16" i="195"/>
  <c r="EL16" i="195"/>
  <c r="EK16" i="195"/>
  <c r="EJ16" i="195"/>
  <c r="EI16" i="195"/>
  <c r="EH16" i="195"/>
  <c r="EG16" i="195"/>
  <c r="EF16" i="195"/>
  <c r="EE16" i="195"/>
  <c r="ED16" i="195"/>
  <c r="EC16" i="195"/>
  <c r="EB16" i="195"/>
  <c r="EA16" i="195"/>
  <c r="DZ16" i="195"/>
  <c r="DY16" i="195"/>
  <c r="DX16" i="195"/>
  <c r="DW16" i="195"/>
  <c r="DV16" i="195"/>
  <c r="DU16" i="195"/>
  <c r="DT16" i="195"/>
  <c r="DS16" i="195"/>
  <c r="DR16" i="195"/>
  <c r="DQ16" i="195"/>
  <c r="DP16" i="195"/>
  <c r="DO16" i="195"/>
  <c r="DN16" i="195"/>
  <c r="DM16" i="195"/>
  <c r="DL16" i="195"/>
  <c r="DK16" i="195"/>
  <c r="DJ16" i="195"/>
  <c r="DI16" i="195"/>
  <c r="DH16" i="195"/>
  <c r="DG16" i="195"/>
  <c r="DF16" i="195"/>
  <c r="DE16" i="195"/>
  <c r="DD16" i="195"/>
  <c r="DC16" i="195"/>
  <c r="DB16" i="195"/>
  <c r="DA16" i="195"/>
  <c r="CZ16" i="195"/>
  <c r="CY16" i="195"/>
  <c r="CX16" i="195"/>
  <c r="CW16" i="195"/>
  <c r="CV16" i="195"/>
  <c r="CU16" i="195"/>
  <c r="CT16" i="195"/>
  <c r="CS16" i="195"/>
  <c r="CR16" i="195"/>
  <c r="CQ16" i="195"/>
  <c r="CP16" i="195"/>
  <c r="CO16" i="195"/>
  <c r="CN16" i="195"/>
  <c r="CM16" i="195"/>
  <c r="CL16" i="195"/>
  <c r="CK16" i="195"/>
  <c r="CJ16" i="195"/>
  <c r="CI16" i="195"/>
  <c r="CH16" i="195"/>
  <c r="CG16" i="195"/>
  <c r="CF16" i="195"/>
  <c r="CE16" i="195"/>
  <c r="CD16" i="195"/>
  <c r="CC16" i="195"/>
  <c r="CB16" i="195"/>
  <c r="CA16" i="195"/>
  <c r="BZ16" i="195"/>
  <c r="BY16" i="195"/>
  <c r="BX16" i="195"/>
  <c r="BW16" i="195"/>
  <c r="BV16" i="195"/>
  <c r="BU16" i="195"/>
  <c r="BT16" i="195"/>
  <c r="BS16" i="195"/>
  <c r="BR16" i="195"/>
  <c r="BQ16" i="195"/>
  <c r="BP16" i="195"/>
  <c r="BO16" i="195"/>
  <c r="BN16" i="195"/>
  <c r="BM16" i="195"/>
  <c r="BL16" i="195"/>
  <c r="BK16" i="195"/>
  <c r="BJ16" i="195"/>
  <c r="BI16" i="195"/>
  <c r="BH16" i="195"/>
  <c r="BG16" i="195"/>
  <c r="BF16" i="195"/>
  <c r="BE16" i="195"/>
  <c r="BD16" i="195"/>
  <c r="BC16" i="195"/>
  <c r="BB16" i="195"/>
  <c r="BA16" i="195"/>
  <c r="AZ16" i="195"/>
  <c r="AY16" i="195"/>
  <c r="AX16" i="195"/>
  <c r="AW16" i="195"/>
  <c r="AV16" i="195"/>
  <c r="AU16" i="195"/>
  <c r="AT16" i="195"/>
  <c r="AS16" i="195"/>
  <c r="AR16" i="195"/>
  <c r="AQ16" i="195"/>
  <c r="AP16" i="195"/>
  <c r="AO16" i="195"/>
  <c r="AN16" i="195"/>
  <c r="AM16" i="195"/>
  <c r="AL16" i="195"/>
  <c r="AK16" i="195"/>
  <c r="AJ16" i="195"/>
  <c r="AI16" i="195"/>
  <c r="AH16" i="195"/>
  <c r="AG16" i="195"/>
  <c r="AF16" i="195"/>
  <c r="AE16" i="195"/>
  <c r="AD16" i="195"/>
  <c r="AC16" i="195"/>
  <c r="AB16" i="195"/>
  <c r="AA16" i="195"/>
  <c r="Z16" i="195"/>
  <c r="Y16" i="195"/>
  <c r="X16" i="195"/>
  <c r="W16" i="195"/>
  <c r="V16" i="195"/>
  <c r="U16" i="195"/>
  <c r="T16" i="195"/>
  <c r="S16" i="195"/>
  <c r="R16" i="195"/>
  <c r="Q16" i="195"/>
  <c r="P16" i="195"/>
  <c r="O16" i="195"/>
  <c r="N16" i="195"/>
  <c r="M16" i="195"/>
  <c r="L16" i="195"/>
  <c r="K16" i="195"/>
  <c r="J16" i="195"/>
  <c r="I16" i="195"/>
  <c r="H16" i="195"/>
  <c r="G16" i="195"/>
  <c r="F16" i="195"/>
  <c r="E16" i="195"/>
  <c r="D16" i="195"/>
  <c r="C16" i="195"/>
  <c r="B16" i="195"/>
  <c r="JA15" i="195"/>
  <c r="IZ15" i="195"/>
  <c r="IY15" i="195"/>
  <c r="IX15" i="195"/>
  <c r="IW15" i="195"/>
  <c r="IV15" i="195"/>
  <c r="IU15" i="195"/>
  <c r="IT15" i="195"/>
  <c r="IS15" i="195"/>
  <c r="IR15" i="195"/>
  <c r="IQ15" i="195"/>
  <c r="IP15" i="195"/>
  <c r="IO15" i="195"/>
  <c r="IN15" i="195"/>
  <c r="IM15" i="195"/>
  <c r="IL15" i="195"/>
  <c r="IK15" i="195"/>
  <c r="IJ15" i="195"/>
  <c r="II15" i="195"/>
  <c r="IH15" i="195"/>
  <c r="IG15" i="195"/>
  <c r="IF15" i="195"/>
  <c r="IE15" i="195"/>
  <c r="ID15" i="195"/>
  <c r="IC15" i="195"/>
  <c r="IB15" i="195"/>
  <c r="IA15" i="195"/>
  <c r="HZ15" i="195"/>
  <c r="HY15" i="195"/>
  <c r="HX15" i="195"/>
  <c r="HW15" i="195"/>
  <c r="HV15" i="195"/>
  <c r="HU15" i="195"/>
  <c r="HT15" i="195"/>
  <c r="HS15" i="195"/>
  <c r="HR15" i="195"/>
  <c r="HQ15" i="195"/>
  <c r="HP15" i="195"/>
  <c r="HO15" i="195"/>
  <c r="HN15" i="195"/>
  <c r="HM15" i="195"/>
  <c r="HL15" i="195"/>
  <c r="HK15" i="195"/>
  <c r="HJ15" i="195"/>
  <c r="HI15" i="195"/>
  <c r="HH15" i="195"/>
  <c r="HG15" i="195"/>
  <c r="HF15" i="195"/>
  <c r="HE15" i="195"/>
  <c r="HD15" i="195"/>
  <c r="HC15" i="195"/>
  <c r="HB15" i="195"/>
  <c r="HA15" i="195"/>
  <c r="GZ15" i="195"/>
  <c r="GY15" i="195"/>
  <c r="GX15" i="195"/>
  <c r="GW15" i="195"/>
  <c r="GV15" i="195"/>
  <c r="GU15" i="195"/>
  <c r="GT15" i="195"/>
  <c r="GS15" i="195"/>
  <c r="GR15" i="195"/>
  <c r="GQ15" i="195"/>
  <c r="GP15" i="195"/>
  <c r="GO15" i="195"/>
  <c r="GN15" i="195"/>
  <c r="GM15" i="195"/>
  <c r="GL15" i="195"/>
  <c r="GK15" i="195"/>
  <c r="GJ15" i="195"/>
  <c r="GI15" i="195"/>
  <c r="GH15" i="195"/>
  <c r="GG15" i="195"/>
  <c r="GF15" i="195"/>
  <c r="GE15" i="195"/>
  <c r="GD15" i="195"/>
  <c r="GC15" i="195"/>
  <c r="GB15" i="195"/>
  <c r="GA15" i="195"/>
  <c r="FZ15" i="195"/>
  <c r="FY15" i="195"/>
  <c r="FX15" i="195"/>
  <c r="FW15" i="195"/>
  <c r="FV15" i="195"/>
  <c r="FU15" i="195"/>
  <c r="FT15" i="195"/>
  <c r="FS15" i="195"/>
  <c r="FR15" i="195"/>
  <c r="FQ15" i="195"/>
  <c r="FP15" i="195"/>
  <c r="FO15" i="195"/>
  <c r="FN15" i="195"/>
  <c r="FM15" i="195"/>
  <c r="FL15" i="195"/>
  <c r="FK15" i="195"/>
  <c r="FJ15" i="195"/>
  <c r="FI15" i="195"/>
  <c r="FH15" i="195"/>
  <c r="FG15" i="195"/>
  <c r="FF15" i="195"/>
  <c r="FE15" i="195"/>
  <c r="FD15" i="195"/>
  <c r="FC15" i="195"/>
  <c r="FB15" i="195"/>
  <c r="FA15" i="195"/>
  <c r="EZ15" i="195"/>
  <c r="EY15" i="195"/>
  <c r="EX15" i="195"/>
  <c r="EW15" i="195"/>
  <c r="EV15" i="195"/>
  <c r="EU15" i="195"/>
  <c r="ET15" i="195"/>
  <c r="ES15" i="195"/>
  <c r="ER15" i="195"/>
  <c r="EQ15" i="195"/>
  <c r="EP15" i="195"/>
  <c r="EO15" i="195"/>
  <c r="EN15" i="195"/>
  <c r="EM15" i="195"/>
  <c r="EL15" i="195"/>
  <c r="EK15" i="195"/>
  <c r="EJ15" i="195"/>
  <c r="EI15" i="195"/>
  <c r="EH15" i="195"/>
  <c r="EG15" i="195"/>
  <c r="EF15" i="195"/>
  <c r="EE15" i="195"/>
  <c r="ED15" i="195"/>
  <c r="EC15" i="195"/>
  <c r="EB15" i="195"/>
  <c r="EA15" i="195"/>
  <c r="DZ15" i="195"/>
  <c r="DY15" i="195"/>
  <c r="DX15" i="195"/>
  <c r="DW15" i="195"/>
  <c r="DV15" i="195"/>
  <c r="DU15" i="195"/>
  <c r="DT15" i="195"/>
  <c r="DS15" i="195"/>
  <c r="DR15" i="195"/>
  <c r="DQ15" i="195"/>
  <c r="DP15" i="195"/>
  <c r="DO15" i="195"/>
  <c r="DN15" i="195"/>
  <c r="DM15" i="195"/>
  <c r="DL15" i="195"/>
  <c r="DK15" i="195"/>
  <c r="DJ15" i="195"/>
  <c r="DI15" i="195"/>
  <c r="DH15" i="195"/>
  <c r="DG15" i="195"/>
  <c r="DF15" i="195"/>
  <c r="DE15" i="195"/>
  <c r="DD15" i="195"/>
  <c r="DC15" i="195"/>
  <c r="DB15" i="195"/>
  <c r="DA15" i="195"/>
  <c r="CZ15" i="195"/>
  <c r="CY15" i="195"/>
  <c r="CX15" i="195"/>
  <c r="CW15" i="195"/>
  <c r="CV15" i="195"/>
  <c r="CU15" i="195"/>
  <c r="CT15" i="195"/>
  <c r="CS15" i="195"/>
  <c r="CR15" i="195"/>
  <c r="CQ15" i="195"/>
  <c r="CP15" i="195"/>
  <c r="CO15" i="195"/>
  <c r="CN15" i="195"/>
  <c r="CM15" i="195"/>
  <c r="CL15" i="195"/>
  <c r="CK15" i="195"/>
  <c r="CJ15" i="195"/>
  <c r="CI15" i="195"/>
  <c r="CH15" i="195"/>
  <c r="CG15" i="195"/>
  <c r="CF15" i="195"/>
  <c r="CE15" i="195"/>
  <c r="CD15" i="195"/>
  <c r="CC15" i="195"/>
  <c r="CB15" i="195"/>
  <c r="CA15" i="195"/>
  <c r="BZ15" i="195"/>
  <c r="BY15" i="195"/>
  <c r="BX15" i="195"/>
  <c r="BW15" i="195"/>
  <c r="BV15" i="195"/>
  <c r="BU15" i="195"/>
  <c r="BT15" i="195"/>
  <c r="BS15" i="195"/>
  <c r="BR15" i="195"/>
  <c r="BQ15" i="195"/>
  <c r="BP15" i="195"/>
  <c r="BO15" i="195"/>
  <c r="BN15" i="195"/>
  <c r="BM15" i="195"/>
  <c r="BL15" i="195"/>
  <c r="BK15" i="195"/>
  <c r="BJ15" i="195"/>
  <c r="BI15" i="195"/>
  <c r="BH15" i="195"/>
  <c r="BG15" i="195"/>
  <c r="BF15" i="195"/>
  <c r="BE15" i="195"/>
  <c r="BD15" i="195"/>
  <c r="BC15" i="195"/>
  <c r="BB15" i="195"/>
  <c r="BA15" i="195"/>
  <c r="AZ15" i="195"/>
  <c r="AY15" i="195"/>
  <c r="AX15" i="195"/>
  <c r="AW15" i="195"/>
  <c r="AV15" i="195"/>
  <c r="AU15" i="195"/>
  <c r="AT15" i="195"/>
  <c r="AS15" i="195"/>
  <c r="AR15" i="195"/>
  <c r="AQ15" i="195"/>
  <c r="AP15" i="195"/>
  <c r="AO15" i="195"/>
  <c r="AN15" i="195"/>
  <c r="AM15" i="195"/>
  <c r="AL15" i="195"/>
  <c r="AK15" i="195"/>
  <c r="AJ15" i="195"/>
  <c r="AI15" i="195"/>
  <c r="AH15" i="195"/>
  <c r="AG15" i="195"/>
  <c r="AF15" i="195"/>
  <c r="AE15" i="195"/>
  <c r="AD15" i="195"/>
  <c r="AC15" i="195"/>
  <c r="AB15" i="195"/>
  <c r="AA15" i="195"/>
  <c r="Z15" i="195"/>
  <c r="Y15" i="195"/>
  <c r="X15" i="195"/>
  <c r="W15" i="195"/>
  <c r="V15" i="195"/>
  <c r="U15" i="195"/>
  <c r="T15" i="195"/>
  <c r="S15" i="195"/>
  <c r="R15" i="195"/>
  <c r="Q15" i="195"/>
  <c r="P15" i="195"/>
  <c r="O15" i="195"/>
  <c r="N15" i="195"/>
  <c r="M15" i="195"/>
  <c r="L15" i="195"/>
  <c r="K15" i="195"/>
  <c r="J15" i="195"/>
  <c r="I15" i="195"/>
  <c r="H15" i="195"/>
  <c r="G15" i="195"/>
  <c r="F15" i="195"/>
  <c r="E15" i="195"/>
  <c r="D15" i="195"/>
  <c r="C15" i="195"/>
  <c r="B15" i="195"/>
  <c r="JA13" i="195"/>
  <c r="IZ13" i="195"/>
  <c r="IY13" i="195"/>
  <c r="IX13" i="195"/>
  <c r="IW13" i="195"/>
  <c r="IV13" i="195"/>
  <c r="IU13" i="195"/>
  <c r="IT13" i="195"/>
  <c r="IS13" i="195"/>
  <c r="IR13" i="195"/>
  <c r="IQ13" i="195"/>
  <c r="IP13" i="195"/>
  <c r="IO13" i="195"/>
  <c r="IN13" i="195"/>
  <c r="IM13" i="195"/>
  <c r="IL13" i="195"/>
  <c r="IK13" i="195"/>
  <c r="IJ13" i="195"/>
  <c r="II13" i="195"/>
  <c r="IH13" i="195"/>
  <c r="IG13" i="195"/>
  <c r="IF13" i="195"/>
  <c r="IE13" i="195"/>
  <c r="ID13" i="195"/>
  <c r="IC13" i="195"/>
  <c r="IB13" i="195"/>
  <c r="IA13" i="195"/>
  <c r="HZ13" i="195"/>
  <c r="HY13" i="195"/>
  <c r="HX13" i="195"/>
  <c r="HW13" i="195"/>
  <c r="HV13" i="195"/>
  <c r="HU13" i="195"/>
  <c r="HT13" i="195"/>
  <c r="HS13" i="195"/>
  <c r="HR13" i="195"/>
  <c r="HQ13" i="195"/>
  <c r="HP13" i="195"/>
  <c r="HO13" i="195"/>
  <c r="HN13" i="195"/>
  <c r="HM13" i="195"/>
  <c r="HL13" i="195"/>
  <c r="HK13" i="195"/>
  <c r="HJ13" i="195"/>
  <c r="HI13" i="195"/>
  <c r="HH13" i="195"/>
  <c r="HG13" i="195"/>
  <c r="HF13" i="195"/>
  <c r="HE13" i="195"/>
  <c r="HD13" i="195"/>
  <c r="HC13" i="195"/>
  <c r="HB13" i="195"/>
  <c r="HA13" i="195"/>
  <c r="GZ13" i="195"/>
  <c r="GY13" i="195"/>
  <c r="GX13" i="195"/>
  <c r="GW13" i="195"/>
  <c r="GV13" i="195"/>
  <c r="GU13" i="195"/>
  <c r="GT13" i="195"/>
  <c r="GS13" i="195"/>
  <c r="GR13" i="195"/>
  <c r="GQ13" i="195"/>
  <c r="GP13" i="195"/>
  <c r="GO13" i="195"/>
  <c r="GN13" i="195"/>
  <c r="GM13" i="195"/>
  <c r="GL13" i="195"/>
  <c r="GK13" i="195"/>
  <c r="GJ13" i="195"/>
  <c r="GI13" i="195"/>
  <c r="GH13" i="195"/>
  <c r="GG13" i="195"/>
  <c r="GF13" i="195"/>
  <c r="GE13" i="195"/>
  <c r="GD13" i="195"/>
  <c r="GC13" i="195"/>
  <c r="GB13" i="195"/>
  <c r="GA13" i="195"/>
  <c r="FZ13" i="195"/>
  <c r="FY13" i="195"/>
  <c r="FX13" i="195"/>
  <c r="FW13" i="195"/>
  <c r="FV13" i="195"/>
  <c r="FU13" i="195"/>
  <c r="FT13" i="195"/>
  <c r="FS13" i="195"/>
  <c r="FR13" i="195"/>
  <c r="FQ13" i="195"/>
  <c r="FP13" i="195"/>
  <c r="FO13" i="195"/>
  <c r="FN13" i="195"/>
  <c r="FM13" i="195"/>
  <c r="FL13" i="195"/>
  <c r="FK13" i="195"/>
  <c r="FJ13" i="195"/>
  <c r="FI13" i="195"/>
  <c r="FH13" i="195"/>
  <c r="FG13" i="195"/>
  <c r="FF13" i="195"/>
  <c r="FE13" i="195"/>
  <c r="FD13" i="195"/>
  <c r="FC13" i="195"/>
  <c r="FB13" i="195"/>
  <c r="FA13" i="195"/>
  <c r="EZ13" i="195"/>
  <c r="EY13" i="195"/>
  <c r="EX13" i="195"/>
  <c r="EW13" i="195"/>
  <c r="EV13" i="195"/>
  <c r="EU13" i="195"/>
  <c r="ET13" i="195"/>
  <c r="ES13" i="195"/>
  <c r="ER13" i="195"/>
  <c r="EQ13" i="195"/>
  <c r="EP13" i="195"/>
  <c r="EO13" i="195"/>
  <c r="EN13" i="195"/>
  <c r="EM13" i="195"/>
  <c r="EL13" i="195"/>
  <c r="EK13" i="195"/>
  <c r="EJ13" i="195"/>
  <c r="EI13" i="195"/>
  <c r="EH13" i="195"/>
  <c r="EG13" i="195"/>
  <c r="EF13" i="195"/>
  <c r="EE13" i="195"/>
  <c r="ED13" i="195"/>
  <c r="EC13" i="195"/>
  <c r="EB13" i="195"/>
  <c r="EA13" i="195"/>
  <c r="DZ13" i="195"/>
  <c r="DY13" i="195"/>
  <c r="DX13" i="195"/>
  <c r="DW13" i="195"/>
  <c r="DV13" i="195"/>
  <c r="DU13" i="195"/>
  <c r="DT13" i="195"/>
  <c r="DS13" i="195"/>
  <c r="DR13" i="195"/>
  <c r="DQ13" i="195"/>
  <c r="DP13" i="195"/>
  <c r="DO13" i="195"/>
  <c r="DN13" i="195"/>
  <c r="DM13" i="195"/>
  <c r="DL13" i="195"/>
  <c r="DK13" i="195"/>
  <c r="DJ13" i="195"/>
  <c r="DI13" i="195"/>
  <c r="DH13" i="195"/>
  <c r="DG13" i="195"/>
  <c r="DF13" i="195"/>
  <c r="DE13" i="195"/>
  <c r="DD13" i="195"/>
  <c r="DC13" i="195"/>
  <c r="DB13" i="195"/>
  <c r="DA13" i="195"/>
  <c r="CZ13" i="195"/>
  <c r="CY13" i="195"/>
  <c r="CX13" i="195"/>
  <c r="CW13" i="195"/>
  <c r="CV13" i="195"/>
  <c r="CU13" i="195"/>
  <c r="CT13" i="195"/>
  <c r="CS13" i="195"/>
  <c r="CR13" i="195"/>
  <c r="CQ13" i="195"/>
  <c r="CP13" i="195"/>
  <c r="CO13" i="195"/>
  <c r="CN13" i="195"/>
  <c r="CM13" i="195"/>
  <c r="CL13" i="195"/>
  <c r="CK13" i="195"/>
  <c r="CJ13" i="195"/>
  <c r="CI13" i="195"/>
  <c r="CH13" i="195"/>
  <c r="CG13" i="195"/>
  <c r="CF13" i="195"/>
  <c r="CE13" i="195"/>
  <c r="CD13" i="195"/>
  <c r="CC13" i="195"/>
  <c r="CB13" i="195"/>
  <c r="CA13" i="195"/>
  <c r="BZ13" i="195"/>
  <c r="BY13" i="195"/>
  <c r="BX13" i="195"/>
  <c r="BW13" i="195"/>
  <c r="BV13" i="195"/>
  <c r="BU13" i="195"/>
  <c r="BT13" i="195"/>
  <c r="BS13" i="195"/>
  <c r="BR13" i="195"/>
  <c r="BQ13" i="195"/>
  <c r="BP13" i="195"/>
  <c r="BO13" i="195"/>
  <c r="BN13" i="195"/>
  <c r="BM13" i="195"/>
  <c r="BL13" i="195"/>
  <c r="BK13" i="195"/>
  <c r="BJ13" i="195"/>
  <c r="BI13" i="195"/>
  <c r="BH13" i="195"/>
  <c r="BG13" i="195"/>
  <c r="BF13" i="195"/>
  <c r="BE13" i="195"/>
  <c r="BD13" i="195"/>
  <c r="BC13" i="195"/>
  <c r="BB13" i="195"/>
  <c r="BA13" i="195"/>
  <c r="AZ13" i="195"/>
  <c r="AY13" i="195"/>
  <c r="AX13" i="195"/>
  <c r="AW13" i="195"/>
  <c r="AV13" i="195"/>
  <c r="AU13" i="195"/>
  <c r="AT13" i="195"/>
  <c r="AS13" i="195"/>
  <c r="AR13" i="195"/>
  <c r="AQ13" i="195"/>
  <c r="AP13" i="195"/>
  <c r="AO13" i="195"/>
  <c r="AN13" i="195"/>
  <c r="AM13" i="195"/>
  <c r="AL13" i="195"/>
  <c r="AK13" i="195"/>
  <c r="AJ13" i="195"/>
  <c r="AI13" i="195"/>
  <c r="AH13" i="195"/>
  <c r="AG13" i="195"/>
  <c r="AF13" i="195"/>
  <c r="AE13" i="195"/>
  <c r="AD13" i="195"/>
  <c r="AC13" i="195"/>
  <c r="AB13" i="195"/>
  <c r="AA13" i="195"/>
  <c r="Z13" i="195"/>
  <c r="Y13" i="195"/>
  <c r="X13" i="195"/>
  <c r="W13" i="195"/>
  <c r="V13" i="195"/>
  <c r="U13" i="195"/>
  <c r="T13" i="195"/>
  <c r="S13" i="195"/>
  <c r="R13" i="195"/>
  <c r="Q13" i="195"/>
  <c r="P13" i="195"/>
  <c r="O13" i="195"/>
  <c r="N13" i="195"/>
  <c r="M13" i="195"/>
  <c r="L13" i="195"/>
  <c r="K13" i="195"/>
  <c r="J13" i="195"/>
  <c r="I13" i="195"/>
  <c r="H13" i="195"/>
  <c r="G13" i="195"/>
  <c r="F13" i="195"/>
  <c r="E13" i="195"/>
  <c r="D13" i="195"/>
  <c r="C13" i="195"/>
  <c r="B13" i="195"/>
  <c r="JA12" i="195"/>
  <c r="IZ12" i="195"/>
  <c r="IY12" i="195"/>
  <c r="IX12" i="195"/>
  <c r="IW12" i="195"/>
  <c r="IV12" i="195"/>
  <c r="IU12" i="195"/>
  <c r="IT12" i="195"/>
  <c r="IS12" i="195"/>
  <c r="IR12" i="195"/>
  <c r="IQ12" i="195"/>
  <c r="IP12" i="195"/>
  <c r="IO12" i="195"/>
  <c r="IN12" i="195"/>
  <c r="IM12" i="195"/>
  <c r="IL12" i="195"/>
  <c r="IK12" i="195"/>
  <c r="IJ12" i="195"/>
  <c r="II12" i="195"/>
  <c r="IH12" i="195"/>
  <c r="IG12" i="195"/>
  <c r="IF12" i="195"/>
  <c r="IE12" i="195"/>
  <c r="ID12" i="195"/>
  <c r="IC12" i="195"/>
  <c r="IB12" i="195"/>
  <c r="IA12" i="195"/>
  <c r="HZ12" i="195"/>
  <c r="HY12" i="195"/>
  <c r="HX12" i="195"/>
  <c r="HW12" i="195"/>
  <c r="HV12" i="195"/>
  <c r="HU12" i="195"/>
  <c r="HT12" i="195"/>
  <c r="HS12" i="195"/>
  <c r="HR12" i="195"/>
  <c r="HQ12" i="195"/>
  <c r="HP12" i="195"/>
  <c r="HO12" i="195"/>
  <c r="HN12" i="195"/>
  <c r="HM12" i="195"/>
  <c r="HL12" i="195"/>
  <c r="HK12" i="195"/>
  <c r="HJ12" i="195"/>
  <c r="HI12" i="195"/>
  <c r="HH12" i="195"/>
  <c r="HG12" i="195"/>
  <c r="HF12" i="195"/>
  <c r="HE12" i="195"/>
  <c r="HD12" i="195"/>
  <c r="HC12" i="195"/>
  <c r="HB12" i="195"/>
  <c r="HA12" i="195"/>
  <c r="GZ12" i="195"/>
  <c r="GY12" i="195"/>
  <c r="GX12" i="195"/>
  <c r="GW12" i="195"/>
  <c r="GV12" i="195"/>
  <c r="GU12" i="195"/>
  <c r="GT12" i="195"/>
  <c r="GS12" i="195"/>
  <c r="GR12" i="195"/>
  <c r="GQ12" i="195"/>
  <c r="GP12" i="195"/>
  <c r="GO12" i="195"/>
  <c r="GN12" i="195"/>
  <c r="GM12" i="195"/>
  <c r="GL12" i="195"/>
  <c r="GK12" i="195"/>
  <c r="GJ12" i="195"/>
  <c r="GI12" i="195"/>
  <c r="GH12" i="195"/>
  <c r="GG12" i="195"/>
  <c r="GF12" i="195"/>
  <c r="GE12" i="195"/>
  <c r="GD12" i="195"/>
  <c r="GC12" i="195"/>
  <c r="GB12" i="195"/>
  <c r="GA12" i="195"/>
  <c r="FZ12" i="195"/>
  <c r="FY12" i="195"/>
  <c r="FX12" i="195"/>
  <c r="FW12" i="195"/>
  <c r="FV12" i="195"/>
  <c r="FU12" i="195"/>
  <c r="FT12" i="195"/>
  <c r="FS12" i="195"/>
  <c r="FR12" i="195"/>
  <c r="FQ12" i="195"/>
  <c r="FP12" i="195"/>
  <c r="FO12" i="195"/>
  <c r="FN12" i="195"/>
  <c r="FM12" i="195"/>
  <c r="FL12" i="195"/>
  <c r="FK12" i="195"/>
  <c r="FJ12" i="195"/>
  <c r="FI12" i="195"/>
  <c r="FH12" i="195"/>
  <c r="FG12" i="195"/>
  <c r="FF12" i="195"/>
  <c r="FE12" i="195"/>
  <c r="FD12" i="195"/>
  <c r="FC12" i="195"/>
  <c r="FB12" i="195"/>
  <c r="FA12" i="195"/>
  <c r="EZ12" i="195"/>
  <c r="EY12" i="195"/>
  <c r="EX12" i="195"/>
  <c r="EW12" i="195"/>
  <c r="EV12" i="195"/>
  <c r="EU12" i="195"/>
  <c r="ET12" i="195"/>
  <c r="ES12" i="195"/>
  <c r="ER12" i="195"/>
  <c r="EQ12" i="195"/>
  <c r="EP12" i="195"/>
  <c r="EO12" i="195"/>
  <c r="EN12" i="195"/>
  <c r="EM12" i="195"/>
  <c r="EL12" i="195"/>
  <c r="EK12" i="195"/>
  <c r="EJ12" i="195"/>
  <c r="EI12" i="195"/>
  <c r="EH12" i="195"/>
  <c r="EG12" i="195"/>
  <c r="EF12" i="195"/>
  <c r="EE12" i="195"/>
  <c r="ED12" i="195"/>
  <c r="EC12" i="195"/>
  <c r="EB12" i="195"/>
  <c r="EA12" i="195"/>
  <c r="DZ12" i="195"/>
  <c r="DY12" i="195"/>
  <c r="DX12" i="195"/>
  <c r="DW12" i="195"/>
  <c r="DV12" i="195"/>
  <c r="DU12" i="195"/>
  <c r="DT12" i="195"/>
  <c r="DS12" i="195"/>
  <c r="DR12" i="195"/>
  <c r="DQ12" i="195"/>
  <c r="DP12" i="195"/>
  <c r="DO12" i="195"/>
  <c r="DN12" i="195"/>
  <c r="DM12" i="195"/>
  <c r="DL12" i="195"/>
  <c r="DK12" i="195"/>
  <c r="DJ12" i="195"/>
  <c r="DI12" i="195"/>
  <c r="DH12" i="195"/>
  <c r="DG12" i="195"/>
  <c r="DF12" i="195"/>
  <c r="DE12" i="195"/>
  <c r="DD12" i="195"/>
  <c r="DC12" i="195"/>
  <c r="DB12" i="195"/>
  <c r="DA12" i="195"/>
  <c r="CZ12" i="195"/>
  <c r="CY12" i="195"/>
  <c r="CX12" i="195"/>
  <c r="CW12" i="195"/>
  <c r="CV12" i="195"/>
  <c r="CU12" i="195"/>
  <c r="CT12" i="195"/>
  <c r="CS12" i="195"/>
  <c r="CR12" i="195"/>
  <c r="CQ12" i="195"/>
  <c r="CP12" i="195"/>
  <c r="CO12" i="195"/>
  <c r="CN12" i="195"/>
  <c r="CM12" i="195"/>
  <c r="CL12" i="195"/>
  <c r="CK12" i="195"/>
  <c r="CJ12" i="195"/>
  <c r="CI12" i="195"/>
  <c r="CH12" i="195"/>
  <c r="CG12" i="195"/>
  <c r="CF12" i="195"/>
  <c r="CE12" i="195"/>
  <c r="CD12" i="195"/>
  <c r="CC12" i="195"/>
  <c r="CB12" i="195"/>
  <c r="CA12" i="195"/>
  <c r="BZ12" i="195"/>
  <c r="BY12" i="195"/>
  <c r="BX12" i="195"/>
  <c r="BW12" i="195"/>
  <c r="BV12" i="195"/>
  <c r="BU12" i="195"/>
  <c r="BT12" i="195"/>
  <c r="BS12" i="195"/>
  <c r="BR12" i="195"/>
  <c r="BQ12" i="195"/>
  <c r="BP12" i="195"/>
  <c r="BO12" i="195"/>
  <c r="BN12" i="195"/>
  <c r="BM12" i="195"/>
  <c r="BL12" i="195"/>
  <c r="BK12" i="195"/>
  <c r="BJ12" i="195"/>
  <c r="BI12" i="195"/>
  <c r="BH12" i="195"/>
  <c r="BG12" i="195"/>
  <c r="BF12" i="195"/>
  <c r="BE12" i="195"/>
  <c r="BD12" i="195"/>
  <c r="BC12" i="195"/>
  <c r="BB12" i="195"/>
  <c r="BA12" i="195"/>
  <c r="AZ12" i="195"/>
  <c r="AY12" i="195"/>
  <c r="AX12" i="195"/>
  <c r="AW12" i="195"/>
  <c r="AV12" i="195"/>
  <c r="AU12" i="195"/>
  <c r="AT12" i="195"/>
  <c r="AS12" i="195"/>
  <c r="AR12" i="195"/>
  <c r="AQ12" i="195"/>
  <c r="AP12" i="195"/>
  <c r="AO12" i="195"/>
  <c r="AN12" i="195"/>
  <c r="AM12" i="195"/>
  <c r="AL12" i="195"/>
  <c r="AK12" i="195"/>
  <c r="AJ12" i="195"/>
  <c r="AI12" i="195"/>
  <c r="AH12" i="195"/>
  <c r="AG12" i="195"/>
  <c r="AF12" i="195"/>
  <c r="AE12" i="195"/>
  <c r="AD12" i="195"/>
  <c r="AC12" i="195"/>
  <c r="AB12" i="195"/>
  <c r="AA12" i="195"/>
  <c r="Z12" i="195"/>
  <c r="Y12" i="195"/>
  <c r="X12" i="195"/>
  <c r="W12" i="195"/>
  <c r="V12" i="195"/>
  <c r="U12" i="195"/>
  <c r="T12" i="195"/>
  <c r="S12" i="195"/>
  <c r="R12" i="195"/>
  <c r="Q12" i="195"/>
  <c r="P12" i="195"/>
  <c r="O12" i="195"/>
  <c r="N12" i="195"/>
  <c r="M12" i="195"/>
  <c r="L12" i="195"/>
  <c r="K12" i="195"/>
  <c r="J12" i="195"/>
  <c r="I12" i="195"/>
  <c r="H12" i="195"/>
  <c r="G12" i="195"/>
  <c r="F12" i="195"/>
  <c r="E12" i="195"/>
  <c r="D12" i="195"/>
  <c r="C12" i="195"/>
  <c r="B12" i="195"/>
  <c r="JA10" i="195"/>
  <c r="IZ10" i="195"/>
  <c r="IY10" i="195"/>
  <c r="IX10" i="195"/>
  <c r="IW10" i="195"/>
  <c r="IV10" i="195"/>
  <c r="IU10" i="195"/>
  <c r="IT10" i="195"/>
  <c r="IS10" i="195"/>
  <c r="IR10" i="195"/>
  <c r="IQ10" i="195"/>
  <c r="IP10" i="195"/>
  <c r="IO10" i="195"/>
  <c r="IN10" i="195"/>
  <c r="IM10" i="195"/>
  <c r="IL10" i="195"/>
  <c r="IK10" i="195"/>
  <c r="IJ10" i="195"/>
  <c r="II10" i="195"/>
  <c r="IH10" i="195"/>
  <c r="IG10" i="195"/>
  <c r="IF10" i="195"/>
  <c r="IE10" i="195"/>
  <c r="ID10" i="195"/>
  <c r="IC10" i="195"/>
  <c r="IB10" i="195"/>
  <c r="IA10" i="195"/>
  <c r="HZ10" i="195"/>
  <c r="HY10" i="195"/>
  <c r="HX10" i="195"/>
  <c r="HW10" i="195"/>
  <c r="HV10" i="195"/>
  <c r="HU10" i="195"/>
  <c r="HT10" i="195"/>
  <c r="HS10" i="195"/>
  <c r="HR10" i="195"/>
  <c r="HQ10" i="195"/>
  <c r="HP10" i="195"/>
  <c r="HO10" i="195"/>
  <c r="HN10" i="195"/>
  <c r="HM10" i="195"/>
  <c r="HL10" i="195"/>
  <c r="HK10" i="195"/>
  <c r="HJ10" i="195"/>
  <c r="HI10" i="195"/>
  <c r="HH10" i="195"/>
  <c r="HG10" i="195"/>
  <c r="HF10" i="195"/>
  <c r="HE10" i="195"/>
  <c r="HD10" i="195"/>
  <c r="HC10" i="195"/>
  <c r="HB10" i="195"/>
  <c r="HA10" i="195"/>
  <c r="GZ10" i="195"/>
  <c r="GY10" i="195"/>
  <c r="GX10" i="195"/>
  <c r="GW10" i="195"/>
  <c r="GV10" i="195"/>
  <c r="GU10" i="195"/>
  <c r="GT10" i="195"/>
  <c r="GS10" i="195"/>
  <c r="GR10" i="195"/>
  <c r="GQ10" i="195"/>
  <c r="GP10" i="195"/>
  <c r="GO10" i="195"/>
  <c r="GN10" i="195"/>
  <c r="GM10" i="195"/>
  <c r="GL10" i="195"/>
  <c r="GK10" i="195"/>
  <c r="GJ10" i="195"/>
  <c r="GI10" i="195"/>
  <c r="GH10" i="195"/>
  <c r="GG10" i="195"/>
  <c r="GF10" i="195"/>
  <c r="GE10" i="195"/>
  <c r="GD10" i="195"/>
  <c r="GC10" i="195"/>
  <c r="GB10" i="195"/>
  <c r="GA10" i="195"/>
  <c r="FZ10" i="195"/>
  <c r="FY10" i="195"/>
  <c r="FX10" i="195"/>
  <c r="FW10" i="195"/>
  <c r="FV10" i="195"/>
  <c r="FU10" i="195"/>
  <c r="FT10" i="195"/>
  <c r="FS10" i="195"/>
  <c r="FR10" i="195"/>
  <c r="FQ10" i="195"/>
  <c r="FP10" i="195"/>
  <c r="FO10" i="195"/>
  <c r="FN10" i="195"/>
  <c r="FM10" i="195"/>
  <c r="FL10" i="195"/>
  <c r="FK10" i="195"/>
  <c r="FJ10" i="195"/>
  <c r="FI10" i="195"/>
  <c r="FH10" i="195"/>
  <c r="FG10" i="195"/>
  <c r="FF10" i="195"/>
  <c r="FE10" i="195"/>
  <c r="FD10" i="195"/>
  <c r="FC10" i="195"/>
  <c r="FB10" i="195"/>
  <c r="FA10" i="195"/>
  <c r="EZ10" i="195"/>
  <c r="EY10" i="195"/>
  <c r="EX10" i="195"/>
  <c r="EW10" i="195"/>
  <c r="EV10" i="195"/>
  <c r="EU10" i="195"/>
  <c r="ET10" i="195"/>
  <c r="ES10" i="195"/>
  <c r="ER10" i="195"/>
  <c r="EQ10" i="195"/>
  <c r="EP10" i="195"/>
  <c r="EO10" i="195"/>
  <c r="EN10" i="195"/>
  <c r="EM10" i="195"/>
  <c r="EL10" i="195"/>
  <c r="EK10" i="195"/>
  <c r="EJ10" i="195"/>
  <c r="EI10" i="195"/>
  <c r="EH10" i="195"/>
  <c r="EG10" i="195"/>
  <c r="EF10" i="195"/>
  <c r="EE10" i="195"/>
  <c r="ED10" i="195"/>
  <c r="EC10" i="195"/>
  <c r="EB10" i="195"/>
  <c r="EA10" i="195"/>
  <c r="DZ10" i="195"/>
  <c r="DY10" i="195"/>
  <c r="DX10" i="195"/>
  <c r="DW10" i="195"/>
  <c r="DV10" i="195"/>
  <c r="DU10" i="195"/>
  <c r="DT10" i="195"/>
  <c r="DS10" i="195"/>
  <c r="DR10" i="195"/>
  <c r="DQ10" i="195"/>
  <c r="DP10" i="195"/>
  <c r="DO10" i="195"/>
  <c r="DN10" i="195"/>
  <c r="DM10" i="195"/>
  <c r="DL10" i="195"/>
  <c r="DK10" i="195"/>
  <c r="DJ10" i="195"/>
  <c r="DI10" i="195"/>
  <c r="DH10" i="195"/>
  <c r="DG10" i="195"/>
  <c r="DF10" i="195"/>
  <c r="DE10" i="195"/>
  <c r="DD10" i="195"/>
  <c r="DC10" i="195"/>
  <c r="DB10" i="195"/>
  <c r="DA10" i="195"/>
  <c r="CZ10" i="195"/>
  <c r="CY10" i="195"/>
  <c r="CX10" i="195"/>
  <c r="CW10" i="195"/>
  <c r="CV10" i="195"/>
  <c r="CU10" i="195"/>
  <c r="CT10" i="195"/>
  <c r="CS10" i="195"/>
  <c r="CR10" i="195"/>
  <c r="CQ10" i="195"/>
  <c r="CP10" i="195"/>
  <c r="CO10" i="195"/>
  <c r="CN10" i="195"/>
  <c r="CM10" i="195"/>
  <c r="CL10" i="195"/>
  <c r="CK10" i="195"/>
  <c r="CJ10" i="195"/>
  <c r="CI10" i="195"/>
  <c r="CH10" i="195"/>
  <c r="CG10" i="195"/>
  <c r="CF10" i="195"/>
  <c r="CE10" i="195"/>
  <c r="CD10" i="195"/>
  <c r="CC10" i="195"/>
  <c r="CB10" i="195"/>
  <c r="CA10" i="195"/>
  <c r="BZ10" i="195"/>
  <c r="BY10" i="195"/>
  <c r="BX10" i="195"/>
  <c r="BW10" i="195"/>
  <c r="BV10" i="195"/>
  <c r="BU10" i="195"/>
  <c r="BT10" i="195"/>
  <c r="BS10" i="195"/>
  <c r="BR10" i="195"/>
  <c r="BQ10" i="195"/>
  <c r="BP10" i="195"/>
  <c r="BO10" i="195"/>
  <c r="BN10" i="195"/>
  <c r="BM10" i="195"/>
  <c r="BL10" i="195"/>
  <c r="BK10" i="195"/>
  <c r="BJ10" i="195"/>
  <c r="BI10" i="195"/>
  <c r="BH10" i="195"/>
  <c r="BG10" i="195"/>
  <c r="BF10" i="195"/>
  <c r="BE10" i="195"/>
  <c r="BD10" i="195"/>
  <c r="BC10" i="195"/>
  <c r="BB10" i="195"/>
  <c r="BA10" i="195"/>
  <c r="AZ10" i="195"/>
  <c r="AY10" i="195"/>
  <c r="AX10" i="195"/>
  <c r="AW10" i="195"/>
  <c r="AV10" i="195"/>
  <c r="AU10" i="195"/>
  <c r="AT10" i="195"/>
  <c r="AS10" i="195"/>
  <c r="AR10" i="195"/>
  <c r="AQ10" i="195"/>
  <c r="AP10" i="195"/>
  <c r="AO10" i="195"/>
  <c r="AN10" i="195"/>
  <c r="AM10" i="195"/>
  <c r="AL10" i="195"/>
  <c r="AK10" i="195"/>
  <c r="AJ10" i="195"/>
  <c r="AI10" i="195"/>
  <c r="AH10" i="195"/>
  <c r="AG10" i="195"/>
  <c r="AF10" i="195"/>
  <c r="AE10" i="195"/>
  <c r="AD10" i="195"/>
  <c r="AC10" i="195"/>
  <c r="AB10" i="195"/>
  <c r="AA10" i="195"/>
  <c r="Z10" i="195"/>
  <c r="Y10" i="195"/>
  <c r="X10" i="195"/>
  <c r="W10" i="195"/>
  <c r="V10" i="195"/>
  <c r="U10" i="195"/>
  <c r="T10" i="195"/>
  <c r="S10" i="195"/>
  <c r="R10" i="195"/>
  <c r="Q10" i="195"/>
  <c r="P10" i="195"/>
  <c r="O10" i="195"/>
  <c r="N10" i="195"/>
  <c r="M10" i="195"/>
  <c r="L10" i="195"/>
  <c r="K10" i="195"/>
  <c r="J10" i="195"/>
  <c r="I10" i="195"/>
  <c r="H10" i="195"/>
  <c r="G10" i="195"/>
  <c r="F10" i="195"/>
  <c r="E10" i="195"/>
  <c r="D10" i="195"/>
  <c r="C10" i="195"/>
  <c r="B10" i="195"/>
  <c r="JA9" i="195"/>
  <c r="IZ9" i="195"/>
  <c r="IY9" i="195"/>
  <c r="IX9" i="195"/>
  <c r="IW9" i="195"/>
  <c r="IV9" i="195"/>
  <c r="IU9" i="195"/>
  <c r="IT9" i="195"/>
  <c r="IS9" i="195"/>
  <c r="IR9" i="195"/>
  <c r="IQ9" i="195"/>
  <c r="IP9" i="195"/>
  <c r="IO9" i="195"/>
  <c r="IN9" i="195"/>
  <c r="IM9" i="195"/>
  <c r="IL9" i="195"/>
  <c r="IK9" i="195"/>
  <c r="IJ9" i="195"/>
  <c r="II9" i="195"/>
  <c r="IH9" i="195"/>
  <c r="IG9" i="195"/>
  <c r="IF9" i="195"/>
  <c r="IE9" i="195"/>
  <c r="ID9" i="195"/>
  <c r="IC9" i="195"/>
  <c r="IB9" i="195"/>
  <c r="IA9" i="195"/>
  <c r="HZ9" i="195"/>
  <c r="HY9" i="195"/>
  <c r="HX9" i="195"/>
  <c r="HW9" i="195"/>
  <c r="HV9" i="195"/>
  <c r="HU9" i="195"/>
  <c r="HT9" i="195"/>
  <c r="HS9" i="195"/>
  <c r="HR9" i="195"/>
  <c r="HQ9" i="195"/>
  <c r="HP9" i="195"/>
  <c r="HO9" i="195"/>
  <c r="HN9" i="195"/>
  <c r="HM9" i="195"/>
  <c r="HL9" i="195"/>
  <c r="HK9" i="195"/>
  <c r="HJ9" i="195"/>
  <c r="HI9" i="195"/>
  <c r="HH9" i="195"/>
  <c r="HG9" i="195"/>
  <c r="HF9" i="195"/>
  <c r="HE9" i="195"/>
  <c r="HD9" i="195"/>
  <c r="HC9" i="195"/>
  <c r="HB9" i="195"/>
  <c r="HA9" i="195"/>
  <c r="GZ9" i="195"/>
  <c r="GY9" i="195"/>
  <c r="GX9" i="195"/>
  <c r="GW9" i="195"/>
  <c r="GV9" i="195"/>
  <c r="GU9" i="195"/>
  <c r="GT9" i="195"/>
  <c r="GS9" i="195"/>
  <c r="GR9" i="195"/>
  <c r="GQ9" i="195"/>
  <c r="GP9" i="195"/>
  <c r="GO9" i="195"/>
  <c r="GN9" i="195"/>
  <c r="GM9" i="195"/>
  <c r="GL9" i="195"/>
  <c r="GK9" i="195"/>
  <c r="GJ9" i="195"/>
  <c r="GI9" i="195"/>
  <c r="GH9" i="195"/>
  <c r="GG9" i="195"/>
  <c r="GF9" i="195"/>
  <c r="GE9" i="195"/>
  <c r="GD9" i="195"/>
  <c r="GC9" i="195"/>
  <c r="GB9" i="195"/>
  <c r="GA9" i="195"/>
  <c r="FZ9" i="195"/>
  <c r="FY9" i="195"/>
  <c r="FX9" i="195"/>
  <c r="FW9" i="195"/>
  <c r="FV9" i="195"/>
  <c r="FU9" i="195"/>
  <c r="FT9" i="195"/>
  <c r="FS9" i="195"/>
  <c r="FR9" i="195"/>
  <c r="FQ9" i="195"/>
  <c r="FP9" i="195"/>
  <c r="FO9" i="195"/>
  <c r="FN9" i="195"/>
  <c r="FM9" i="195"/>
  <c r="FL9" i="195"/>
  <c r="FK9" i="195"/>
  <c r="FJ9" i="195"/>
  <c r="FI9" i="195"/>
  <c r="FH9" i="195"/>
  <c r="FG9" i="195"/>
  <c r="FF9" i="195"/>
  <c r="FE9" i="195"/>
  <c r="FD9" i="195"/>
  <c r="FC9" i="195"/>
  <c r="FB9" i="195"/>
  <c r="FA9" i="195"/>
  <c r="EZ9" i="195"/>
  <c r="EY9" i="195"/>
  <c r="EX9" i="195"/>
  <c r="EW9" i="195"/>
  <c r="EV9" i="195"/>
  <c r="EU9" i="195"/>
  <c r="ET9" i="195"/>
  <c r="ES9" i="195"/>
  <c r="ER9" i="195"/>
  <c r="EQ9" i="195"/>
  <c r="EP9" i="195"/>
  <c r="EO9" i="195"/>
  <c r="EN9" i="195"/>
  <c r="EM9" i="195"/>
  <c r="EL9" i="195"/>
  <c r="EK9" i="195"/>
  <c r="EJ9" i="195"/>
  <c r="EI9" i="195"/>
  <c r="EH9" i="195"/>
  <c r="EG9" i="195"/>
  <c r="EF9" i="195"/>
  <c r="EE9" i="195"/>
  <c r="ED9" i="195"/>
  <c r="EC9" i="195"/>
  <c r="EB9" i="195"/>
  <c r="EA9" i="195"/>
  <c r="DZ9" i="195"/>
  <c r="DY9" i="195"/>
  <c r="DX9" i="195"/>
  <c r="DW9" i="195"/>
  <c r="DV9" i="195"/>
  <c r="DU9" i="195"/>
  <c r="DT9" i="195"/>
  <c r="DS9" i="195"/>
  <c r="DR9" i="195"/>
  <c r="DQ9" i="195"/>
  <c r="DP9" i="195"/>
  <c r="DO9" i="195"/>
  <c r="DN9" i="195"/>
  <c r="DM9" i="195"/>
  <c r="DL9" i="195"/>
  <c r="DK9" i="195"/>
  <c r="DJ9" i="195"/>
  <c r="DI9" i="195"/>
  <c r="DH9" i="195"/>
  <c r="DG9" i="195"/>
  <c r="DF9" i="195"/>
  <c r="DE9" i="195"/>
  <c r="DD9" i="195"/>
  <c r="DC9" i="195"/>
  <c r="DB9" i="195"/>
  <c r="DA9" i="195"/>
  <c r="CZ9" i="195"/>
  <c r="CY9" i="195"/>
  <c r="CX9" i="195"/>
  <c r="CW9" i="195"/>
  <c r="CV9" i="195"/>
  <c r="CU9" i="195"/>
  <c r="CT9" i="195"/>
  <c r="CS9" i="195"/>
  <c r="CR9" i="195"/>
  <c r="CQ9" i="195"/>
  <c r="CP9" i="195"/>
  <c r="CO9" i="195"/>
  <c r="CN9" i="195"/>
  <c r="CM9" i="195"/>
  <c r="CL9" i="195"/>
  <c r="CK9" i="195"/>
  <c r="CJ9" i="195"/>
  <c r="CI9" i="195"/>
  <c r="CH9" i="195"/>
  <c r="CG9" i="195"/>
  <c r="CF9" i="195"/>
  <c r="CE9" i="195"/>
  <c r="CD9" i="195"/>
  <c r="CC9" i="195"/>
  <c r="CB9" i="195"/>
  <c r="CA9" i="195"/>
  <c r="BZ9" i="195"/>
  <c r="BY9" i="195"/>
  <c r="BX9" i="195"/>
  <c r="BW9" i="195"/>
  <c r="BV9" i="195"/>
  <c r="BU9" i="195"/>
  <c r="BT9" i="195"/>
  <c r="BS9" i="195"/>
  <c r="BR9" i="195"/>
  <c r="BQ9" i="195"/>
  <c r="BP9" i="195"/>
  <c r="BO9" i="195"/>
  <c r="BN9" i="195"/>
  <c r="BM9" i="195"/>
  <c r="BL9" i="195"/>
  <c r="BK9" i="195"/>
  <c r="BJ9" i="195"/>
  <c r="BI9" i="195"/>
  <c r="BH9" i="195"/>
  <c r="BG9" i="195"/>
  <c r="BF9" i="195"/>
  <c r="BE9" i="195"/>
  <c r="BD9" i="195"/>
  <c r="BC9" i="195"/>
  <c r="BB9" i="195"/>
  <c r="BA9" i="195"/>
  <c r="AZ9" i="195"/>
  <c r="AY9" i="195"/>
  <c r="AX9" i="195"/>
  <c r="AW9" i="195"/>
  <c r="AV9" i="195"/>
  <c r="AU9" i="195"/>
  <c r="AT9" i="195"/>
  <c r="AS9" i="195"/>
  <c r="AR9" i="195"/>
  <c r="AQ9" i="195"/>
  <c r="AP9" i="195"/>
  <c r="AO9" i="195"/>
  <c r="AN9" i="195"/>
  <c r="AM9" i="195"/>
  <c r="AL9" i="195"/>
  <c r="AK9" i="195"/>
  <c r="AJ9" i="195"/>
  <c r="AI9" i="195"/>
  <c r="AH9" i="195"/>
  <c r="AG9" i="195"/>
  <c r="AF9" i="195"/>
  <c r="AE9" i="195"/>
  <c r="AD9" i="195"/>
  <c r="AC9" i="195"/>
  <c r="AB9" i="195"/>
  <c r="AA9" i="195"/>
  <c r="Z9" i="195"/>
  <c r="Y9" i="195"/>
  <c r="X9" i="195"/>
  <c r="W9" i="195"/>
  <c r="V9" i="195"/>
  <c r="U9" i="195"/>
  <c r="T9" i="195"/>
  <c r="S9" i="195"/>
  <c r="R9" i="195"/>
  <c r="Q9" i="195"/>
  <c r="P9" i="195"/>
  <c r="O9" i="195"/>
  <c r="N9" i="195"/>
  <c r="M9" i="195"/>
  <c r="L9" i="195"/>
  <c r="K9" i="195"/>
  <c r="J9" i="195"/>
  <c r="I9" i="195"/>
  <c r="H9" i="195"/>
  <c r="G9" i="195"/>
  <c r="F9" i="195"/>
  <c r="E9" i="195"/>
  <c r="D9" i="195"/>
  <c r="C9" i="195"/>
  <c r="B9" i="195"/>
  <c r="JA7" i="195"/>
  <c r="IZ7" i="195"/>
  <c r="IY7" i="195"/>
  <c r="IX7" i="195"/>
  <c r="IW7" i="195"/>
  <c r="IV7" i="195"/>
  <c r="IU7" i="195"/>
  <c r="IT7" i="195"/>
  <c r="IS7" i="195"/>
  <c r="IR7" i="195"/>
  <c r="IQ7" i="195"/>
  <c r="IP7" i="195"/>
  <c r="IO7" i="195"/>
  <c r="IN7" i="195"/>
  <c r="IM7" i="195"/>
  <c r="IL7" i="195"/>
  <c r="IK7" i="195"/>
  <c r="IJ7" i="195"/>
  <c r="II7" i="195"/>
  <c r="IH7" i="195"/>
  <c r="IG7" i="195"/>
  <c r="IF7" i="195"/>
  <c r="IE7" i="195"/>
  <c r="ID7" i="195"/>
  <c r="IC7" i="195"/>
  <c r="IB7" i="195"/>
  <c r="IA7" i="195"/>
  <c r="HZ7" i="195"/>
  <c r="HY7" i="195"/>
  <c r="HX7" i="195"/>
  <c r="HW7" i="195"/>
  <c r="HV7" i="195"/>
  <c r="HU7" i="195"/>
  <c r="HT7" i="195"/>
  <c r="HS7" i="195"/>
  <c r="HR7" i="195"/>
  <c r="HQ7" i="195"/>
  <c r="HP7" i="195"/>
  <c r="HO7" i="195"/>
  <c r="HN7" i="195"/>
  <c r="HM7" i="195"/>
  <c r="HL7" i="195"/>
  <c r="HK7" i="195"/>
  <c r="HJ7" i="195"/>
  <c r="HI7" i="195"/>
  <c r="HH7" i="195"/>
  <c r="HG7" i="195"/>
  <c r="HF7" i="195"/>
  <c r="HE7" i="195"/>
  <c r="HD7" i="195"/>
  <c r="HC7" i="195"/>
  <c r="HB7" i="195"/>
  <c r="HA7" i="195"/>
  <c r="GZ7" i="195"/>
  <c r="GY7" i="195"/>
  <c r="GX7" i="195"/>
  <c r="GW7" i="195"/>
  <c r="GV7" i="195"/>
  <c r="GU7" i="195"/>
  <c r="GT7" i="195"/>
  <c r="GS7" i="195"/>
  <c r="GR7" i="195"/>
  <c r="GQ7" i="195"/>
  <c r="GP7" i="195"/>
  <c r="GO7" i="195"/>
  <c r="GN7" i="195"/>
  <c r="GM7" i="195"/>
  <c r="GL7" i="195"/>
  <c r="GK7" i="195"/>
  <c r="GJ7" i="195"/>
  <c r="GI7" i="195"/>
  <c r="GH7" i="195"/>
  <c r="GG7" i="195"/>
  <c r="GF7" i="195"/>
  <c r="GE7" i="195"/>
  <c r="GD7" i="195"/>
  <c r="GC7" i="195"/>
  <c r="GB7" i="195"/>
  <c r="GA7" i="195"/>
  <c r="FZ7" i="195"/>
  <c r="FY7" i="195"/>
  <c r="FX7" i="195"/>
  <c r="FW7" i="195"/>
  <c r="FV7" i="195"/>
  <c r="FU7" i="195"/>
  <c r="FT7" i="195"/>
  <c r="FS7" i="195"/>
  <c r="FR7" i="195"/>
  <c r="FQ7" i="195"/>
  <c r="FP7" i="195"/>
  <c r="FO7" i="195"/>
  <c r="FN7" i="195"/>
  <c r="FM7" i="195"/>
  <c r="FL7" i="195"/>
  <c r="FK7" i="195"/>
  <c r="FJ7" i="195"/>
  <c r="FI7" i="195"/>
  <c r="FH7" i="195"/>
  <c r="FG7" i="195"/>
  <c r="FF7" i="195"/>
  <c r="FE7" i="195"/>
  <c r="FD7" i="195"/>
  <c r="FC7" i="195"/>
  <c r="FB7" i="195"/>
  <c r="FA7" i="195"/>
  <c r="EZ7" i="195"/>
  <c r="EY7" i="195"/>
  <c r="EX7" i="195"/>
  <c r="EW7" i="195"/>
  <c r="EV7" i="195"/>
  <c r="EU7" i="195"/>
  <c r="ET7" i="195"/>
  <c r="ES7" i="195"/>
  <c r="ER7" i="195"/>
  <c r="EQ7" i="195"/>
  <c r="EP7" i="195"/>
  <c r="EO7" i="195"/>
  <c r="EN7" i="195"/>
  <c r="EM7" i="195"/>
  <c r="EL7" i="195"/>
  <c r="EK7" i="195"/>
  <c r="EJ7" i="195"/>
  <c r="EI7" i="195"/>
  <c r="EH7" i="195"/>
  <c r="EG7" i="195"/>
  <c r="EF7" i="195"/>
  <c r="EE7" i="195"/>
  <c r="ED7" i="195"/>
  <c r="EC7" i="195"/>
  <c r="EB7" i="195"/>
  <c r="EA7" i="195"/>
  <c r="DZ7" i="195"/>
  <c r="DY7" i="195"/>
  <c r="DX7" i="195"/>
  <c r="DW7" i="195"/>
  <c r="DV7" i="195"/>
  <c r="DU7" i="195"/>
  <c r="DT7" i="195"/>
  <c r="DS7" i="195"/>
  <c r="DR7" i="195"/>
  <c r="DQ7" i="195"/>
  <c r="DP7" i="195"/>
  <c r="DO7" i="195"/>
  <c r="DN7" i="195"/>
  <c r="DM7" i="195"/>
  <c r="DL7" i="195"/>
  <c r="DK7" i="195"/>
  <c r="DJ7" i="195"/>
  <c r="DI7" i="195"/>
  <c r="DH7" i="195"/>
  <c r="DG7" i="195"/>
  <c r="DF7" i="195"/>
  <c r="DE7" i="195"/>
  <c r="DD7" i="195"/>
  <c r="DC7" i="195"/>
  <c r="DB7" i="195"/>
  <c r="DA7" i="195"/>
  <c r="CZ7" i="195"/>
  <c r="CY7" i="195"/>
  <c r="CX7" i="195"/>
  <c r="CW7" i="195"/>
  <c r="CV7" i="195"/>
  <c r="CU7" i="195"/>
  <c r="CT7" i="195"/>
  <c r="CS7" i="195"/>
  <c r="CR7" i="195"/>
  <c r="CQ7" i="195"/>
  <c r="CP7" i="195"/>
  <c r="CO7" i="195"/>
  <c r="CN7" i="195"/>
  <c r="CM7" i="195"/>
  <c r="CL7" i="195"/>
  <c r="CK7" i="195"/>
  <c r="CJ7" i="195"/>
  <c r="CI7" i="195"/>
  <c r="CH7" i="195"/>
  <c r="CG7" i="195"/>
  <c r="CF7" i="195"/>
  <c r="CE7" i="195"/>
  <c r="CD7" i="195"/>
  <c r="CC7" i="195"/>
  <c r="CB7" i="195"/>
  <c r="CA7" i="195"/>
  <c r="BZ7" i="195"/>
  <c r="BY7" i="195"/>
  <c r="BX7" i="195"/>
  <c r="BW7" i="195"/>
  <c r="BV7" i="195"/>
  <c r="BU7" i="195"/>
  <c r="BT7" i="195"/>
  <c r="BS7" i="195"/>
  <c r="BR7" i="195"/>
  <c r="BQ7" i="195"/>
  <c r="BP7" i="195"/>
  <c r="BO7" i="195"/>
  <c r="BN7" i="195"/>
  <c r="BM7" i="195"/>
  <c r="BL7" i="195"/>
  <c r="BK7" i="195"/>
  <c r="BJ7" i="195"/>
  <c r="BI7" i="195"/>
  <c r="BH7" i="195"/>
  <c r="BG7" i="195"/>
  <c r="BF7" i="195"/>
  <c r="BE7" i="195"/>
  <c r="BD7" i="195"/>
  <c r="BC7" i="195"/>
  <c r="BB7" i="195"/>
  <c r="BA7" i="195"/>
  <c r="AZ7" i="195"/>
  <c r="AY7" i="195"/>
  <c r="AX7" i="195"/>
  <c r="AW7" i="195"/>
  <c r="AV7" i="195"/>
  <c r="AU7" i="195"/>
  <c r="AT7" i="195"/>
  <c r="AS7" i="195"/>
  <c r="AR7" i="195"/>
  <c r="AQ7" i="195"/>
  <c r="AP7" i="195"/>
  <c r="AO7" i="195"/>
  <c r="AN7" i="195"/>
  <c r="AM7" i="195"/>
  <c r="AL7" i="195"/>
  <c r="AK7" i="195"/>
  <c r="AJ7" i="195"/>
  <c r="AI7" i="195"/>
  <c r="AH7" i="195"/>
  <c r="AG7" i="195"/>
  <c r="AF7" i="195"/>
  <c r="AE7" i="195"/>
  <c r="AD7" i="195"/>
  <c r="AC7" i="195"/>
  <c r="AB7" i="195"/>
  <c r="AA7" i="195"/>
  <c r="Z7" i="195"/>
  <c r="Y7" i="195"/>
  <c r="X7" i="195"/>
  <c r="W7" i="195"/>
  <c r="V7" i="195"/>
  <c r="U7" i="195"/>
  <c r="T7" i="195"/>
  <c r="S7" i="195"/>
  <c r="R7" i="195"/>
  <c r="Q7" i="195"/>
  <c r="P7" i="195"/>
  <c r="O7" i="195"/>
  <c r="N7" i="195"/>
  <c r="M7" i="195"/>
  <c r="L7" i="195"/>
  <c r="K7" i="195"/>
  <c r="J7" i="195"/>
  <c r="I7" i="195"/>
  <c r="H7" i="195"/>
  <c r="G7" i="195"/>
  <c r="F7" i="195"/>
  <c r="E7" i="195"/>
  <c r="D7" i="195"/>
  <c r="C7" i="195"/>
  <c r="B7" i="195"/>
  <c r="JA6" i="195"/>
  <c r="IZ6" i="195"/>
  <c r="IY6" i="195"/>
  <c r="IX6" i="195"/>
  <c r="IW6" i="195"/>
  <c r="IV6" i="195"/>
  <c r="IU6" i="195"/>
  <c r="IT6" i="195"/>
  <c r="IS6" i="195"/>
  <c r="IR6" i="195"/>
  <c r="IQ6" i="195"/>
  <c r="IP6" i="195"/>
  <c r="IO6" i="195"/>
  <c r="IN6" i="195"/>
  <c r="IM6" i="195"/>
  <c r="IL6" i="195"/>
  <c r="IK6" i="195"/>
  <c r="IJ6" i="195"/>
  <c r="II6" i="195"/>
  <c r="IH6" i="195"/>
  <c r="IG6" i="195"/>
  <c r="IF6" i="195"/>
  <c r="IE6" i="195"/>
  <c r="ID6" i="195"/>
  <c r="IC6" i="195"/>
  <c r="IB6" i="195"/>
  <c r="IA6" i="195"/>
  <c r="HZ6" i="195"/>
  <c r="HY6" i="195"/>
  <c r="HX6" i="195"/>
  <c r="HW6" i="195"/>
  <c r="HV6" i="195"/>
  <c r="HU6" i="195"/>
  <c r="HT6" i="195"/>
  <c r="HS6" i="195"/>
  <c r="HR6" i="195"/>
  <c r="HQ6" i="195"/>
  <c r="HP6" i="195"/>
  <c r="HO6" i="195"/>
  <c r="HN6" i="195"/>
  <c r="HM6" i="195"/>
  <c r="HL6" i="195"/>
  <c r="HK6" i="195"/>
  <c r="HJ6" i="195"/>
  <c r="HI6" i="195"/>
  <c r="HH6" i="195"/>
  <c r="HG6" i="195"/>
  <c r="HF6" i="195"/>
  <c r="HE6" i="195"/>
  <c r="HD6" i="195"/>
  <c r="HC6" i="195"/>
  <c r="HB6" i="195"/>
  <c r="HA6" i="195"/>
  <c r="GZ6" i="195"/>
  <c r="GY6" i="195"/>
  <c r="GX6" i="195"/>
  <c r="GW6" i="195"/>
  <c r="GV6" i="195"/>
  <c r="GU6" i="195"/>
  <c r="GT6" i="195"/>
  <c r="GS6" i="195"/>
  <c r="GR6" i="195"/>
  <c r="GQ6" i="195"/>
  <c r="GP6" i="195"/>
  <c r="GO6" i="195"/>
  <c r="GN6" i="195"/>
  <c r="GM6" i="195"/>
  <c r="GL6" i="195"/>
  <c r="GK6" i="195"/>
  <c r="GJ6" i="195"/>
  <c r="GI6" i="195"/>
  <c r="GH6" i="195"/>
  <c r="GG6" i="195"/>
  <c r="GF6" i="195"/>
  <c r="GE6" i="195"/>
  <c r="GD6" i="195"/>
  <c r="GC6" i="195"/>
  <c r="GB6" i="195"/>
  <c r="GA6" i="195"/>
  <c r="FZ6" i="195"/>
  <c r="FY6" i="195"/>
  <c r="FX6" i="195"/>
  <c r="FW6" i="195"/>
  <c r="FV6" i="195"/>
  <c r="FU6" i="195"/>
  <c r="FT6" i="195"/>
  <c r="FS6" i="195"/>
  <c r="FR6" i="195"/>
  <c r="FQ6" i="195"/>
  <c r="FP6" i="195"/>
  <c r="FO6" i="195"/>
  <c r="FN6" i="195"/>
  <c r="FM6" i="195"/>
  <c r="FL6" i="195"/>
  <c r="FK6" i="195"/>
  <c r="FJ6" i="195"/>
  <c r="FI6" i="195"/>
  <c r="FH6" i="195"/>
  <c r="FG6" i="195"/>
  <c r="FF6" i="195"/>
  <c r="FE6" i="195"/>
  <c r="FD6" i="195"/>
  <c r="FC6" i="195"/>
  <c r="FB6" i="195"/>
  <c r="FA6" i="195"/>
  <c r="EZ6" i="195"/>
  <c r="EY6" i="195"/>
  <c r="EX6" i="195"/>
  <c r="EW6" i="195"/>
  <c r="EV6" i="195"/>
  <c r="EU6" i="195"/>
  <c r="ET6" i="195"/>
  <c r="ES6" i="195"/>
  <c r="ER6" i="195"/>
  <c r="EQ6" i="195"/>
  <c r="EP6" i="195"/>
  <c r="EO6" i="195"/>
  <c r="EN6" i="195"/>
  <c r="EM6" i="195"/>
  <c r="EL6" i="195"/>
  <c r="EK6" i="195"/>
  <c r="EJ6" i="195"/>
  <c r="EI6" i="195"/>
  <c r="EH6" i="195"/>
  <c r="EG6" i="195"/>
  <c r="EF6" i="195"/>
  <c r="EE6" i="195"/>
  <c r="ED6" i="195"/>
  <c r="EC6" i="195"/>
  <c r="EB6" i="195"/>
  <c r="EA6" i="195"/>
  <c r="DZ6" i="195"/>
  <c r="DY6" i="195"/>
  <c r="DX6" i="195"/>
  <c r="DW6" i="195"/>
  <c r="DV6" i="195"/>
  <c r="DU6" i="195"/>
  <c r="DT6" i="195"/>
  <c r="DS6" i="195"/>
  <c r="DR6" i="195"/>
  <c r="DQ6" i="195"/>
  <c r="DP6" i="195"/>
  <c r="DO6" i="195"/>
  <c r="DN6" i="195"/>
  <c r="DM6" i="195"/>
  <c r="DL6" i="195"/>
  <c r="DK6" i="195"/>
  <c r="DJ6" i="195"/>
  <c r="DI6" i="195"/>
  <c r="DH6" i="195"/>
  <c r="DG6" i="195"/>
  <c r="DF6" i="195"/>
  <c r="DE6" i="195"/>
  <c r="DD6" i="195"/>
  <c r="DC6" i="195"/>
  <c r="DB6" i="195"/>
  <c r="DA6" i="195"/>
  <c r="CZ6" i="195"/>
  <c r="CY6" i="195"/>
  <c r="CX6" i="195"/>
  <c r="CW6" i="195"/>
  <c r="CV6" i="195"/>
  <c r="CU6" i="195"/>
  <c r="CT6" i="195"/>
  <c r="CS6" i="195"/>
  <c r="CR6" i="195"/>
  <c r="CQ6" i="195"/>
  <c r="CP6" i="195"/>
  <c r="CO6" i="195"/>
  <c r="CN6" i="195"/>
  <c r="CM6" i="195"/>
  <c r="CL6" i="195"/>
  <c r="CK6" i="195"/>
  <c r="CJ6" i="195"/>
  <c r="CI6" i="195"/>
  <c r="CH6" i="195"/>
  <c r="CG6" i="195"/>
  <c r="CF6" i="195"/>
  <c r="CE6" i="195"/>
  <c r="CD6" i="195"/>
  <c r="CC6" i="195"/>
  <c r="CB6" i="195"/>
  <c r="CA6" i="195"/>
  <c r="BZ6" i="195"/>
  <c r="BY6" i="195"/>
  <c r="BX6" i="195"/>
  <c r="BW6" i="195"/>
  <c r="BV6" i="195"/>
  <c r="BU6" i="195"/>
  <c r="BT6" i="195"/>
  <c r="BS6" i="195"/>
  <c r="BR6" i="195"/>
  <c r="BQ6" i="195"/>
  <c r="BP6" i="195"/>
  <c r="BO6" i="195"/>
  <c r="BN6" i="195"/>
  <c r="BM6" i="195"/>
  <c r="BL6" i="195"/>
  <c r="BK6" i="195"/>
  <c r="BJ6" i="195"/>
  <c r="BI6" i="195"/>
  <c r="BH6" i="195"/>
  <c r="BG6" i="195"/>
  <c r="BF6" i="195"/>
  <c r="BE6" i="195"/>
  <c r="BD6" i="195"/>
  <c r="BC6" i="195"/>
  <c r="BB6" i="195"/>
  <c r="BA6" i="195"/>
  <c r="AZ6" i="195"/>
  <c r="AY6" i="195"/>
  <c r="AX6" i="195"/>
  <c r="AW6" i="195"/>
  <c r="AV6" i="195"/>
  <c r="AU6" i="195"/>
  <c r="AT6" i="195"/>
  <c r="AS6" i="195"/>
  <c r="AR6" i="195"/>
  <c r="AQ6" i="195"/>
  <c r="AP6" i="195"/>
  <c r="AO6" i="195"/>
  <c r="AN6" i="195"/>
  <c r="AM6" i="195"/>
  <c r="AL6" i="195"/>
  <c r="AK6" i="195"/>
  <c r="AJ6" i="195"/>
  <c r="AI6" i="195"/>
  <c r="AH6" i="195"/>
  <c r="AG6" i="195"/>
  <c r="AF6" i="195"/>
  <c r="AE6" i="195"/>
  <c r="AD6" i="195"/>
  <c r="AC6" i="195"/>
  <c r="AB6" i="195"/>
  <c r="AA6" i="195"/>
  <c r="Z6" i="195"/>
  <c r="Y6" i="195"/>
  <c r="X6" i="195"/>
  <c r="W6" i="195"/>
  <c r="V6" i="195"/>
  <c r="U6" i="195"/>
  <c r="T6" i="195"/>
  <c r="S6" i="195"/>
  <c r="R6" i="195"/>
  <c r="Q6" i="195"/>
  <c r="P6" i="195"/>
  <c r="O6" i="195"/>
  <c r="N6" i="195"/>
  <c r="M6" i="195"/>
  <c r="L6" i="195"/>
  <c r="K6" i="195"/>
  <c r="J6" i="195"/>
  <c r="I6" i="195"/>
  <c r="H6" i="195"/>
  <c r="G6" i="195"/>
  <c r="F6" i="195"/>
  <c r="E6" i="195"/>
  <c r="D6" i="195"/>
  <c r="C6" i="195"/>
  <c r="B6" i="195"/>
  <c r="AB20" i="233"/>
  <c r="AA20" i="233"/>
  <c r="Z20" i="233"/>
  <c r="Y20" i="233"/>
  <c r="X20" i="233"/>
  <c r="W20" i="233"/>
  <c r="V20" i="233"/>
  <c r="U20" i="233"/>
  <c r="T20" i="233"/>
  <c r="S20" i="233"/>
  <c r="R20" i="233"/>
  <c r="Q20" i="233"/>
  <c r="P20" i="233"/>
  <c r="O20" i="233"/>
  <c r="N20" i="233"/>
  <c r="M20" i="233"/>
  <c r="L20" i="233"/>
  <c r="K20" i="233"/>
  <c r="J20" i="233"/>
  <c r="I20" i="233"/>
  <c r="H20" i="233"/>
  <c r="G20" i="233"/>
  <c r="F20" i="233"/>
  <c r="E20" i="233"/>
  <c r="D20" i="233"/>
  <c r="C20" i="233"/>
  <c r="B20" i="233"/>
  <c r="AB18" i="233"/>
  <c r="AA18" i="233"/>
  <c r="Z18" i="233"/>
  <c r="Y18" i="233"/>
  <c r="X18" i="233"/>
  <c r="W18" i="233"/>
  <c r="V18" i="233"/>
  <c r="U18" i="233"/>
  <c r="T18" i="233"/>
  <c r="S18" i="233"/>
  <c r="R18" i="233"/>
  <c r="Q18" i="233"/>
  <c r="P18" i="233"/>
  <c r="O18" i="233"/>
  <c r="N18" i="233"/>
  <c r="M18" i="233"/>
  <c r="L18" i="233"/>
  <c r="K18" i="233"/>
  <c r="J18" i="233"/>
  <c r="I18" i="233"/>
  <c r="H18" i="233"/>
  <c r="G18" i="233"/>
  <c r="F18" i="233"/>
  <c r="E18" i="233"/>
  <c r="D18" i="233"/>
  <c r="C18" i="233"/>
  <c r="B18" i="233"/>
  <c r="AB16" i="233"/>
  <c r="AA16" i="233"/>
  <c r="Z16" i="233"/>
  <c r="Y16" i="233"/>
  <c r="X16" i="233"/>
  <c r="W16" i="233"/>
  <c r="V16" i="233"/>
  <c r="U16" i="233"/>
  <c r="T16" i="233"/>
  <c r="S16" i="233"/>
  <c r="R16" i="233"/>
  <c r="Q16" i="233"/>
  <c r="P16" i="233"/>
  <c r="O16" i="233"/>
  <c r="N16" i="233"/>
  <c r="M16" i="233"/>
  <c r="L16" i="233"/>
  <c r="K16" i="233"/>
  <c r="J16" i="233"/>
  <c r="I16" i="233"/>
  <c r="H16" i="233"/>
  <c r="G16" i="233"/>
  <c r="F16" i="233"/>
  <c r="E16" i="233"/>
  <c r="D16" i="233"/>
  <c r="C16" i="233"/>
  <c r="B16" i="233"/>
  <c r="AB15" i="233"/>
  <c r="AA15" i="233"/>
  <c r="Z15" i="233"/>
  <c r="Y15" i="233"/>
  <c r="X15" i="233"/>
  <c r="W15" i="233"/>
  <c r="V15" i="233"/>
  <c r="U15" i="233"/>
  <c r="T15" i="233"/>
  <c r="S15" i="233"/>
  <c r="R15" i="233"/>
  <c r="Q15" i="233"/>
  <c r="P15" i="233"/>
  <c r="O15" i="233"/>
  <c r="N15" i="233"/>
  <c r="M15" i="233"/>
  <c r="L15" i="233"/>
  <c r="K15" i="233"/>
  <c r="J15" i="233"/>
  <c r="I15" i="233"/>
  <c r="H15" i="233"/>
  <c r="G15" i="233"/>
  <c r="F15" i="233"/>
  <c r="E15" i="233"/>
  <c r="D15" i="233"/>
  <c r="C15" i="233"/>
  <c r="B15" i="233"/>
  <c r="AB13" i="233"/>
  <c r="AA13" i="233"/>
  <c r="Z13" i="233"/>
  <c r="Y13" i="233"/>
  <c r="X13" i="233"/>
  <c r="W13" i="233"/>
  <c r="V13" i="233"/>
  <c r="U13" i="233"/>
  <c r="T13" i="233"/>
  <c r="S13" i="233"/>
  <c r="R13" i="233"/>
  <c r="Q13" i="233"/>
  <c r="P13" i="233"/>
  <c r="O13" i="233"/>
  <c r="N13" i="233"/>
  <c r="M13" i="233"/>
  <c r="L13" i="233"/>
  <c r="K13" i="233"/>
  <c r="J13" i="233"/>
  <c r="I13" i="233"/>
  <c r="H13" i="233"/>
  <c r="G13" i="233"/>
  <c r="F13" i="233"/>
  <c r="E13" i="233"/>
  <c r="D13" i="233"/>
  <c r="C13" i="233"/>
  <c r="B13" i="233"/>
  <c r="AB12" i="233"/>
  <c r="AA12" i="233"/>
  <c r="Z12" i="233"/>
  <c r="Y12" i="233"/>
  <c r="X12" i="233"/>
  <c r="W12" i="233"/>
  <c r="V12" i="233"/>
  <c r="U12" i="233"/>
  <c r="T12" i="233"/>
  <c r="S12" i="233"/>
  <c r="R12" i="233"/>
  <c r="Q12" i="233"/>
  <c r="P12" i="233"/>
  <c r="O12" i="233"/>
  <c r="N12" i="233"/>
  <c r="M12" i="233"/>
  <c r="L12" i="233"/>
  <c r="K12" i="233"/>
  <c r="J12" i="233"/>
  <c r="I12" i="233"/>
  <c r="H12" i="233"/>
  <c r="G12" i="233"/>
  <c r="F12" i="233"/>
  <c r="E12" i="233"/>
  <c r="D12" i="233"/>
  <c r="C12" i="233"/>
  <c r="B12" i="233"/>
  <c r="AB10" i="233"/>
  <c r="AA10" i="233"/>
  <c r="Z10" i="233"/>
  <c r="Y10" i="233"/>
  <c r="X10" i="233"/>
  <c r="W10" i="233"/>
  <c r="V10" i="233"/>
  <c r="U10" i="233"/>
  <c r="T10" i="233"/>
  <c r="S10" i="233"/>
  <c r="R10" i="233"/>
  <c r="Q10" i="233"/>
  <c r="P10" i="233"/>
  <c r="O10" i="233"/>
  <c r="N10" i="233"/>
  <c r="M10" i="233"/>
  <c r="L10" i="233"/>
  <c r="K10" i="233"/>
  <c r="J10" i="233"/>
  <c r="I10" i="233"/>
  <c r="H10" i="233"/>
  <c r="G10" i="233"/>
  <c r="F10" i="233"/>
  <c r="E10" i="233"/>
  <c r="D10" i="233"/>
  <c r="C10" i="233"/>
  <c r="B10" i="233"/>
  <c r="AB9" i="233"/>
  <c r="AA9" i="233"/>
  <c r="Z9" i="233"/>
  <c r="Y9" i="233"/>
  <c r="X9" i="233"/>
  <c r="W9" i="233"/>
  <c r="V9" i="233"/>
  <c r="U9" i="233"/>
  <c r="T9" i="233"/>
  <c r="S9" i="233"/>
  <c r="R9" i="233"/>
  <c r="Q9" i="233"/>
  <c r="P9" i="233"/>
  <c r="O9" i="233"/>
  <c r="N9" i="233"/>
  <c r="M9" i="233"/>
  <c r="L9" i="233"/>
  <c r="K9" i="233"/>
  <c r="J9" i="233"/>
  <c r="I9" i="233"/>
  <c r="H9" i="233"/>
  <c r="G9" i="233"/>
  <c r="F9" i="233"/>
  <c r="E9" i="233"/>
  <c r="D9" i="233"/>
  <c r="C9" i="233"/>
  <c r="B9" i="233"/>
  <c r="AB7" i="233"/>
  <c r="AA7" i="233"/>
  <c r="Z7" i="233"/>
  <c r="Y7" i="233"/>
  <c r="X7" i="233"/>
  <c r="W7" i="233"/>
  <c r="V7" i="233"/>
  <c r="U7" i="233"/>
  <c r="T7" i="233"/>
  <c r="S7" i="233"/>
  <c r="R7" i="233"/>
  <c r="Q7" i="233"/>
  <c r="P7" i="233"/>
  <c r="O7" i="233"/>
  <c r="N7" i="233"/>
  <c r="M7" i="233"/>
  <c r="L7" i="233"/>
  <c r="K7" i="233"/>
  <c r="J7" i="233"/>
  <c r="I7" i="233"/>
  <c r="H7" i="233"/>
  <c r="G7" i="233"/>
  <c r="F7" i="233"/>
  <c r="E7" i="233"/>
  <c r="D7" i="233"/>
  <c r="C7" i="233"/>
  <c r="B7" i="233"/>
  <c r="AB6" i="233"/>
  <c r="AA6" i="233"/>
  <c r="Z6" i="233"/>
  <c r="Y6" i="233"/>
  <c r="X6" i="233"/>
  <c r="W6" i="233"/>
  <c r="V6" i="233"/>
  <c r="U6" i="233"/>
  <c r="T6" i="233"/>
  <c r="S6" i="233"/>
  <c r="R6" i="233"/>
  <c r="Q6" i="233"/>
  <c r="P6" i="233"/>
  <c r="O6" i="233"/>
  <c r="N6" i="233"/>
  <c r="M6" i="233"/>
  <c r="L6" i="233"/>
  <c r="K6" i="233"/>
  <c r="J6" i="233"/>
  <c r="I6" i="233"/>
  <c r="H6" i="233"/>
  <c r="G6" i="233"/>
  <c r="F6" i="233"/>
  <c r="E6" i="233"/>
  <c r="D6" i="233"/>
  <c r="C6" i="233"/>
  <c r="B6" i="233"/>
  <c r="C20" i="228"/>
  <c r="B20" i="228"/>
  <c r="C18" i="228"/>
  <c r="B18" i="228"/>
  <c r="C16" i="228"/>
  <c r="B16" i="228"/>
  <c r="C15" i="228"/>
  <c r="B15" i="228"/>
  <c r="C13" i="228"/>
  <c r="B13" i="228"/>
  <c r="C12" i="228"/>
  <c r="B12" i="228"/>
  <c r="C10" i="228"/>
  <c r="B10" i="228"/>
  <c r="C9" i="228"/>
  <c r="B9" i="228"/>
  <c r="C7" i="228"/>
  <c r="B7" i="228"/>
  <c r="C6" i="228"/>
  <c r="B6" i="228"/>
  <c r="HB20" i="132"/>
  <c r="HA20" i="132"/>
  <c r="GZ20" i="132"/>
  <c r="GY20" i="132"/>
  <c r="GX20" i="132"/>
  <c r="GW20" i="132"/>
  <c r="GV20" i="132"/>
  <c r="GU20" i="132"/>
  <c r="GT20" i="132"/>
  <c r="GS20" i="132"/>
  <c r="GR20" i="132"/>
  <c r="GQ20" i="132"/>
  <c r="GP20" i="132"/>
  <c r="GO20" i="132"/>
  <c r="GN20" i="132"/>
  <c r="GM20" i="132"/>
  <c r="GL20" i="132"/>
  <c r="GK20" i="132"/>
  <c r="GJ20" i="132"/>
  <c r="GI20" i="132"/>
  <c r="GH20" i="132"/>
  <c r="GG20" i="132"/>
  <c r="GF20" i="132"/>
  <c r="GE20" i="132"/>
  <c r="GD20" i="132"/>
  <c r="GC20" i="132"/>
  <c r="GB20" i="132"/>
  <c r="GA20" i="132"/>
  <c r="FZ20" i="132"/>
  <c r="FY20" i="132"/>
  <c r="FX20" i="132"/>
  <c r="FW20" i="132"/>
  <c r="FV20" i="132"/>
  <c r="FU20" i="132"/>
  <c r="FT20" i="132"/>
  <c r="FS20" i="132"/>
  <c r="FR20" i="132"/>
  <c r="FQ20" i="132"/>
  <c r="FP20" i="132"/>
  <c r="FO20" i="132"/>
  <c r="FN20" i="132"/>
  <c r="FM20" i="132"/>
  <c r="FL20" i="132"/>
  <c r="FK20" i="132"/>
  <c r="FJ20" i="132"/>
  <c r="FI20" i="132"/>
  <c r="FH20" i="132"/>
  <c r="FG20" i="132"/>
  <c r="FF20" i="132"/>
  <c r="FE20" i="132"/>
  <c r="FD20" i="132"/>
  <c r="FC20" i="132"/>
  <c r="FB20" i="132"/>
  <c r="FA20" i="132"/>
  <c r="EZ20" i="132"/>
  <c r="EY20" i="132"/>
  <c r="EX20" i="132"/>
  <c r="EW20" i="132"/>
  <c r="EV20" i="132"/>
  <c r="EU20" i="132"/>
  <c r="ET20" i="132"/>
  <c r="ES20" i="132"/>
  <c r="ER20" i="132"/>
  <c r="EQ20" i="132"/>
  <c r="EP20" i="132"/>
  <c r="EO20" i="132"/>
  <c r="EN20" i="132"/>
  <c r="EM20" i="132"/>
  <c r="EL20" i="132"/>
  <c r="EK20" i="132"/>
  <c r="EJ20" i="132"/>
  <c r="EI20" i="132"/>
  <c r="EH20" i="132"/>
  <c r="EG20" i="132"/>
  <c r="EF20" i="132"/>
  <c r="EE20" i="132"/>
  <c r="ED20" i="132"/>
  <c r="EC20" i="132"/>
  <c r="EB20" i="132"/>
  <c r="EA20" i="132"/>
  <c r="DZ20" i="132"/>
  <c r="DY20" i="132"/>
  <c r="DX20" i="132"/>
  <c r="DW20" i="132"/>
  <c r="DV20" i="132"/>
  <c r="DU20" i="132"/>
  <c r="DT20" i="132"/>
  <c r="DS20" i="132"/>
  <c r="DR20" i="132"/>
  <c r="DQ20" i="132"/>
  <c r="DP20" i="132"/>
  <c r="DO20" i="132"/>
  <c r="DN20" i="132"/>
  <c r="DM20" i="132"/>
  <c r="DL20" i="132"/>
  <c r="DK20" i="132"/>
  <c r="DJ20" i="132"/>
  <c r="DI20" i="132"/>
  <c r="DH20" i="132"/>
  <c r="DG20" i="132"/>
  <c r="DF20" i="132"/>
  <c r="DE20" i="132"/>
  <c r="DD20" i="132"/>
  <c r="DC20" i="132"/>
  <c r="DB20" i="132"/>
  <c r="DA20" i="132"/>
  <c r="CZ20" i="132"/>
  <c r="CY20" i="132"/>
  <c r="CX20" i="132"/>
  <c r="CW20" i="132"/>
  <c r="CV20" i="132"/>
  <c r="CU20" i="132"/>
  <c r="CT20" i="132"/>
  <c r="CS20" i="132"/>
  <c r="CR20" i="132"/>
  <c r="CQ20" i="132"/>
  <c r="CP20" i="132"/>
  <c r="CO20" i="132"/>
  <c r="CN20" i="132"/>
  <c r="CM20" i="132"/>
  <c r="CL20" i="132"/>
  <c r="CK20" i="132"/>
  <c r="CJ20" i="132"/>
  <c r="CI20" i="132"/>
  <c r="CH20" i="132"/>
  <c r="CG20" i="132"/>
  <c r="CF20" i="132"/>
  <c r="CE20" i="132"/>
  <c r="CD20" i="132"/>
  <c r="CC20" i="132"/>
  <c r="CB20" i="132"/>
  <c r="CA20" i="132"/>
  <c r="BZ20" i="132"/>
  <c r="BY20" i="132"/>
  <c r="BX20" i="132"/>
  <c r="BW20" i="132"/>
  <c r="BV20" i="132"/>
  <c r="BU20" i="132"/>
  <c r="BT20" i="132"/>
  <c r="BS20" i="132"/>
  <c r="BR20" i="132"/>
  <c r="BQ20" i="132"/>
  <c r="BP20" i="132"/>
  <c r="BO20" i="132"/>
  <c r="BN20" i="132"/>
  <c r="BM20" i="132"/>
  <c r="BL20" i="132"/>
  <c r="BK20" i="132"/>
  <c r="BJ20" i="132"/>
  <c r="BI20" i="132"/>
  <c r="BH20" i="132"/>
  <c r="BG20" i="132"/>
  <c r="BF20" i="132"/>
  <c r="BE20" i="132"/>
  <c r="BD20" i="132"/>
  <c r="BC20" i="132"/>
  <c r="BB20" i="132"/>
  <c r="BA20" i="132"/>
  <c r="AZ20" i="132"/>
  <c r="AY20" i="132"/>
  <c r="AX20" i="132"/>
  <c r="AW20" i="132"/>
  <c r="AV20" i="132"/>
  <c r="AU20" i="132"/>
  <c r="AT20" i="132"/>
  <c r="AS20" i="132"/>
  <c r="AR20" i="132"/>
  <c r="AQ20" i="132"/>
  <c r="AP20" i="132"/>
  <c r="AO20" i="132"/>
  <c r="AN20" i="132"/>
  <c r="AM20" i="132"/>
  <c r="AL20" i="132"/>
  <c r="AK20" i="132"/>
  <c r="AJ20" i="132"/>
  <c r="AI20" i="132"/>
  <c r="AH20" i="132"/>
  <c r="AG20" i="132"/>
  <c r="AF20" i="132"/>
  <c r="AE20" i="132"/>
  <c r="AD20" i="132"/>
  <c r="AC20" i="132"/>
  <c r="AB20" i="132"/>
  <c r="AA20" i="132"/>
  <c r="Z20" i="132"/>
  <c r="Y20" i="132"/>
  <c r="X20" i="132"/>
  <c r="W20" i="132"/>
  <c r="V20" i="132"/>
  <c r="U20" i="132"/>
  <c r="T20" i="132"/>
  <c r="S20" i="132"/>
  <c r="R20" i="132"/>
  <c r="Q20" i="132"/>
  <c r="P20" i="132"/>
  <c r="O20" i="132"/>
  <c r="N20" i="132"/>
  <c r="M20" i="132"/>
  <c r="L20" i="132"/>
  <c r="K20" i="132"/>
  <c r="J20" i="132"/>
  <c r="I20" i="132"/>
  <c r="H20" i="132"/>
  <c r="G20" i="132"/>
  <c r="F20" i="132"/>
  <c r="E20" i="132"/>
  <c r="D20" i="132"/>
  <c r="C20" i="132"/>
  <c r="B20" i="132"/>
  <c r="HB18" i="132"/>
  <c r="HA18" i="132"/>
  <c r="GZ18" i="132"/>
  <c r="GY18" i="132"/>
  <c r="GX18" i="132"/>
  <c r="GW18" i="132"/>
  <c r="GV18" i="132"/>
  <c r="GU18" i="132"/>
  <c r="GT18" i="132"/>
  <c r="GS18" i="132"/>
  <c r="GR18" i="132"/>
  <c r="GQ18" i="132"/>
  <c r="GP18" i="132"/>
  <c r="GO18" i="132"/>
  <c r="GN18" i="132"/>
  <c r="GM18" i="132"/>
  <c r="GL18" i="132"/>
  <c r="GK18" i="132"/>
  <c r="GJ18" i="132"/>
  <c r="GI18" i="132"/>
  <c r="GH18" i="132"/>
  <c r="GG18" i="132"/>
  <c r="GF18" i="132"/>
  <c r="GE18" i="132"/>
  <c r="GD18" i="132"/>
  <c r="GC18" i="132"/>
  <c r="GB18" i="132"/>
  <c r="GA18" i="132"/>
  <c r="FZ18" i="132"/>
  <c r="FY18" i="132"/>
  <c r="FX18" i="132"/>
  <c r="FW18" i="132"/>
  <c r="FV18" i="132"/>
  <c r="FU18" i="132"/>
  <c r="FT18" i="132"/>
  <c r="FS18" i="132"/>
  <c r="FR18" i="132"/>
  <c r="FQ18" i="132"/>
  <c r="FP18" i="132"/>
  <c r="FO18" i="132"/>
  <c r="FN18" i="132"/>
  <c r="FM18" i="132"/>
  <c r="FL18" i="132"/>
  <c r="FK18" i="132"/>
  <c r="FJ18" i="132"/>
  <c r="FI18" i="132"/>
  <c r="FH18" i="132"/>
  <c r="FG18" i="132"/>
  <c r="FF18" i="132"/>
  <c r="FE18" i="132"/>
  <c r="FD18" i="132"/>
  <c r="FC18" i="132"/>
  <c r="FB18" i="132"/>
  <c r="FA18" i="132"/>
  <c r="EZ18" i="132"/>
  <c r="EY18" i="132"/>
  <c r="EX18" i="132"/>
  <c r="EW18" i="132"/>
  <c r="EV18" i="132"/>
  <c r="EU18" i="132"/>
  <c r="ET18" i="132"/>
  <c r="ES18" i="132"/>
  <c r="ER18" i="132"/>
  <c r="EQ18" i="132"/>
  <c r="EP18" i="132"/>
  <c r="EO18" i="132"/>
  <c r="EN18" i="132"/>
  <c r="EM18" i="132"/>
  <c r="EL18" i="132"/>
  <c r="EK18" i="132"/>
  <c r="EJ18" i="132"/>
  <c r="EI18" i="132"/>
  <c r="EH18" i="132"/>
  <c r="EG18" i="132"/>
  <c r="EF18" i="132"/>
  <c r="EE18" i="132"/>
  <c r="ED18" i="132"/>
  <c r="EC18" i="132"/>
  <c r="EB18" i="132"/>
  <c r="EA18" i="132"/>
  <c r="DZ18" i="132"/>
  <c r="DY18" i="132"/>
  <c r="DX18" i="132"/>
  <c r="DW18" i="132"/>
  <c r="DV18" i="132"/>
  <c r="DU18" i="132"/>
  <c r="DT18" i="132"/>
  <c r="DS18" i="132"/>
  <c r="DR18" i="132"/>
  <c r="DQ18" i="132"/>
  <c r="DP18" i="132"/>
  <c r="DO18" i="132"/>
  <c r="DN18" i="132"/>
  <c r="DM18" i="132"/>
  <c r="DL18" i="132"/>
  <c r="DK18" i="132"/>
  <c r="DJ18" i="132"/>
  <c r="DI18" i="132"/>
  <c r="DH18" i="132"/>
  <c r="DG18" i="132"/>
  <c r="DF18" i="132"/>
  <c r="DE18" i="132"/>
  <c r="DD18" i="132"/>
  <c r="DC18" i="132"/>
  <c r="DB18" i="132"/>
  <c r="DA18" i="132"/>
  <c r="CZ18" i="132"/>
  <c r="CY18" i="132"/>
  <c r="CX18" i="132"/>
  <c r="CW18" i="132"/>
  <c r="CV18" i="132"/>
  <c r="CU18" i="132"/>
  <c r="CT18" i="132"/>
  <c r="CS18" i="132"/>
  <c r="CR18" i="132"/>
  <c r="CQ18" i="132"/>
  <c r="CP18" i="132"/>
  <c r="CO18" i="132"/>
  <c r="CN18" i="132"/>
  <c r="CM18" i="132"/>
  <c r="CL18" i="132"/>
  <c r="CK18" i="132"/>
  <c r="CJ18" i="132"/>
  <c r="CI18" i="132"/>
  <c r="CH18" i="132"/>
  <c r="CG18" i="132"/>
  <c r="CF18" i="132"/>
  <c r="CE18" i="132"/>
  <c r="CD18" i="132"/>
  <c r="CC18" i="132"/>
  <c r="CB18" i="132"/>
  <c r="CA18" i="132"/>
  <c r="BZ18" i="132"/>
  <c r="BY18" i="132"/>
  <c r="BX18" i="132"/>
  <c r="BW18" i="132"/>
  <c r="BV18" i="132"/>
  <c r="BU18" i="132"/>
  <c r="BT18" i="132"/>
  <c r="BS18" i="132"/>
  <c r="BR18" i="132"/>
  <c r="BQ18" i="132"/>
  <c r="BP18" i="132"/>
  <c r="BO18" i="132"/>
  <c r="BN18" i="132"/>
  <c r="BM18" i="132"/>
  <c r="BL18" i="132"/>
  <c r="BK18" i="132"/>
  <c r="BJ18" i="132"/>
  <c r="BI18" i="132"/>
  <c r="BH18" i="132"/>
  <c r="BG18" i="132"/>
  <c r="BF18" i="132"/>
  <c r="BE18" i="132"/>
  <c r="BD18" i="132"/>
  <c r="BC18" i="132"/>
  <c r="BB18" i="132"/>
  <c r="BA18" i="132"/>
  <c r="AZ18" i="132"/>
  <c r="AY18" i="132"/>
  <c r="AX18" i="132"/>
  <c r="AW18" i="132"/>
  <c r="AV18" i="132"/>
  <c r="AU18" i="132"/>
  <c r="AT18" i="132"/>
  <c r="AS18" i="132"/>
  <c r="AR18" i="132"/>
  <c r="AQ18" i="132"/>
  <c r="AP18" i="132"/>
  <c r="AO18" i="132"/>
  <c r="AN18" i="132"/>
  <c r="AM18" i="132"/>
  <c r="AL18" i="132"/>
  <c r="AK18" i="132"/>
  <c r="AJ18" i="132"/>
  <c r="AI18" i="132"/>
  <c r="AH18" i="132"/>
  <c r="AG18" i="132"/>
  <c r="AF18" i="132"/>
  <c r="AE18" i="132"/>
  <c r="AD18" i="132"/>
  <c r="AC18" i="132"/>
  <c r="AB18" i="132"/>
  <c r="AA18" i="132"/>
  <c r="Z18" i="132"/>
  <c r="Y18" i="132"/>
  <c r="X18" i="132"/>
  <c r="W18" i="132"/>
  <c r="V18" i="132"/>
  <c r="U18" i="132"/>
  <c r="T18" i="132"/>
  <c r="S18" i="132"/>
  <c r="R18" i="132"/>
  <c r="Q18" i="132"/>
  <c r="P18" i="132"/>
  <c r="O18" i="132"/>
  <c r="N18" i="132"/>
  <c r="M18" i="132"/>
  <c r="L18" i="132"/>
  <c r="K18" i="132"/>
  <c r="J18" i="132"/>
  <c r="I18" i="132"/>
  <c r="H18" i="132"/>
  <c r="G18" i="132"/>
  <c r="F18" i="132"/>
  <c r="E18" i="132"/>
  <c r="D18" i="132"/>
  <c r="C18" i="132"/>
  <c r="B18" i="132"/>
  <c r="HB16" i="132"/>
  <c r="HA16" i="132"/>
  <c r="GZ16" i="132"/>
  <c r="GY16" i="132"/>
  <c r="GX16" i="132"/>
  <c r="GW16" i="132"/>
  <c r="GV16" i="132"/>
  <c r="GU16" i="132"/>
  <c r="GT16" i="132"/>
  <c r="GS16" i="132"/>
  <c r="GR16" i="132"/>
  <c r="GQ16" i="132"/>
  <c r="GP16" i="132"/>
  <c r="GO16" i="132"/>
  <c r="GN16" i="132"/>
  <c r="GM16" i="132"/>
  <c r="GL16" i="132"/>
  <c r="GK16" i="132"/>
  <c r="GJ16" i="132"/>
  <c r="GI16" i="132"/>
  <c r="GH16" i="132"/>
  <c r="GG16" i="132"/>
  <c r="GF16" i="132"/>
  <c r="GE16" i="132"/>
  <c r="GD16" i="132"/>
  <c r="GC16" i="132"/>
  <c r="GB16" i="132"/>
  <c r="GA16" i="132"/>
  <c r="FZ16" i="132"/>
  <c r="FY16" i="132"/>
  <c r="FX16" i="132"/>
  <c r="FW16" i="132"/>
  <c r="FV16" i="132"/>
  <c r="FU16" i="132"/>
  <c r="FT16" i="132"/>
  <c r="FS16" i="132"/>
  <c r="FR16" i="132"/>
  <c r="FQ16" i="132"/>
  <c r="FP16" i="132"/>
  <c r="FO16" i="132"/>
  <c r="FN16" i="132"/>
  <c r="FM16" i="132"/>
  <c r="FL16" i="132"/>
  <c r="FK16" i="132"/>
  <c r="FJ16" i="132"/>
  <c r="FI16" i="132"/>
  <c r="FH16" i="132"/>
  <c r="FG16" i="132"/>
  <c r="FF16" i="132"/>
  <c r="FE16" i="132"/>
  <c r="FD16" i="132"/>
  <c r="FC16" i="132"/>
  <c r="FB16" i="132"/>
  <c r="FA16" i="132"/>
  <c r="EZ16" i="132"/>
  <c r="EY16" i="132"/>
  <c r="EX16" i="132"/>
  <c r="EW16" i="132"/>
  <c r="EV16" i="132"/>
  <c r="EU16" i="132"/>
  <c r="ET16" i="132"/>
  <c r="ES16" i="132"/>
  <c r="ER16" i="132"/>
  <c r="EQ16" i="132"/>
  <c r="EP16" i="132"/>
  <c r="EO16" i="132"/>
  <c r="EN16" i="132"/>
  <c r="EM16" i="132"/>
  <c r="EL16" i="132"/>
  <c r="EK16" i="132"/>
  <c r="EJ16" i="132"/>
  <c r="EI16" i="132"/>
  <c r="EH16" i="132"/>
  <c r="EG16" i="132"/>
  <c r="EF16" i="132"/>
  <c r="EE16" i="132"/>
  <c r="ED16" i="132"/>
  <c r="EC16" i="132"/>
  <c r="EB16" i="132"/>
  <c r="EA16" i="132"/>
  <c r="DZ16" i="132"/>
  <c r="DY16" i="132"/>
  <c r="DX16" i="132"/>
  <c r="DW16" i="132"/>
  <c r="DV16" i="132"/>
  <c r="DU16" i="132"/>
  <c r="DT16" i="132"/>
  <c r="DS16" i="132"/>
  <c r="DR16" i="132"/>
  <c r="DQ16" i="132"/>
  <c r="DP16" i="132"/>
  <c r="DO16" i="132"/>
  <c r="DN16" i="132"/>
  <c r="DM16" i="132"/>
  <c r="DL16" i="132"/>
  <c r="DK16" i="132"/>
  <c r="DJ16" i="132"/>
  <c r="DI16" i="132"/>
  <c r="DH16" i="132"/>
  <c r="DG16" i="132"/>
  <c r="DF16" i="132"/>
  <c r="DE16" i="132"/>
  <c r="DD16" i="132"/>
  <c r="DC16" i="132"/>
  <c r="DB16" i="132"/>
  <c r="DA16" i="132"/>
  <c r="CZ16" i="132"/>
  <c r="CY16" i="132"/>
  <c r="CX16" i="132"/>
  <c r="CW16" i="132"/>
  <c r="CV16" i="132"/>
  <c r="CU16" i="132"/>
  <c r="CT16" i="132"/>
  <c r="CS16" i="132"/>
  <c r="CR16" i="132"/>
  <c r="CQ16" i="132"/>
  <c r="CP16" i="132"/>
  <c r="CO16" i="132"/>
  <c r="CN16" i="132"/>
  <c r="CM16" i="132"/>
  <c r="CL16" i="132"/>
  <c r="CK16" i="132"/>
  <c r="CJ16" i="132"/>
  <c r="CI16" i="132"/>
  <c r="CH16" i="132"/>
  <c r="CG16" i="132"/>
  <c r="CF16" i="132"/>
  <c r="CE16" i="132"/>
  <c r="CD16" i="132"/>
  <c r="CC16" i="132"/>
  <c r="CB16" i="132"/>
  <c r="CA16" i="132"/>
  <c r="BZ16" i="132"/>
  <c r="BY16" i="132"/>
  <c r="BX16" i="132"/>
  <c r="BW16" i="132"/>
  <c r="BV16" i="132"/>
  <c r="BU16" i="132"/>
  <c r="BT16" i="132"/>
  <c r="BS16" i="132"/>
  <c r="BR16" i="132"/>
  <c r="BQ16" i="132"/>
  <c r="BP16" i="132"/>
  <c r="BO16" i="132"/>
  <c r="BN16" i="132"/>
  <c r="BM16" i="132"/>
  <c r="BL16" i="132"/>
  <c r="BK16" i="132"/>
  <c r="BJ16" i="132"/>
  <c r="BI16" i="132"/>
  <c r="BH16" i="132"/>
  <c r="BG16" i="132"/>
  <c r="BF16" i="132"/>
  <c r="BE16" i="132"/>
  <c r="BD16" i="132"/>
  <c r="BC16" i="132"/>
  <c r="BB16" i="132"/>
  <c r="BA16" i="132"/>
  <c r="AZ16" i="132"/>
  <c r="AY16" i="132"/>
  <c r="AX16" i="132"/>
  <c r="AW16" i="132"/>
  <c r="AV16" i="132"/>
  <c r="AU16" i="132"/>
  <c r="AT16" i="132"/>
  <c r="AS16" i="132"/>
  <c r="AR16" i="132"/>
  <c r="AQ16" i="132"/>
  <c r="AP16" i="132"/>
  <c r="AO16" i="132"/>
  <c r="AN16" i="132"/>
  <c r="AM16" i="132"/>
  <c r="AL16" i="132"/>
  <c r="AK16" i="132"/>
  <c r="AJ16" i="132"/>
  <c r="AI16" i="132"/>
  <c r="AH16" i="132"/>
  <c r="AG16" i="132"/>
  <c r="AF16" i="132"/>
  <c r="AE16" i="132"/>
  <c r="AD16" i="132"/>
  <c r="AC16" i="132"/>
  <c r="AB16" i="132"/>
  <c r="AA16" i="132"/>
  <c r="Z16" i="132"/>
  <c r="Y16" i="132"/>
  <c r="X16" i="132"/>
  <c r="W16" i="132"/>
  <c r="V16" i="132"/>
  <c r="U16" i="132"/>
  <c r="T16" i="132"/>
  <c r="S16" i="132"/>
  <c r="R16" i="132"/>
  <c r="Q16" i="132"/>
  <c r="P16" i="132"/>
  <c r="O16" i="132"/>
  <c r="N16" i="132"/>
  <c r="M16" i="132"/>
  <c r="L16" i="132"/>
  <c r="K16" i="132"/>
  <c r="J16" i="132"/>
  <c r="I16" i="132"/>
  <c r="H16" i="132"/>
  <c r="G16" i="132"/>
  <c r="F16" i="132"/>
  <c r="E16" i="132"/>
  <c r="D16" i="132"/>
  <c r="C16" i="132"/>
  <c r="B16" i="132"/>
  <c r="HB15" i="132"/>
  <c r="HA15" i="132"/>
  <c r="GZ15" i="132"/>
  <c r="GY15" i="132"/>
  <c r="GX15" i="132"/>
  <c r="GW15" i="132"/>
  <c r="GV15" i="132"/>
  <c r="GU15" i="132"/>
  <c r="GT15" i="132"/>
  <c r="GS15" i="132"/>
  <c r="GR15" i="132"/>
  <c r="GQ15" i="132"/>
  <c r="GP15" i="132"/>
  <c r="GO15" i="132"/>
  <c r="GN15" i="132"/>
  <c r="GM15" i="132"/>
  <c r="GL15" i="132"/>
  <c r="GK15" i="132"/>
  <c r="GJ15" i="132"/>
  <c r="GI15" i="132"/>
  <c r="GH15" i="132"/>
  <c r="GG15" i="132"/>
  <c r="GF15" i="132"/>
  <c r="GE15" i="132"/>
  <c r="GD15" i="132"/>
  <c r="GC15" i="132"/>
  <c r="GB15" i="132"/>
  <c r="GA15" i="132"/>
  <c r="FZ15" i="132"/>
  <c r="FY15" i="132"/>
  <c r="FX15" i="132"/>
  <c r="FW15" i="132"/>
  <c r="FV15" i="132"/>
  <c r="FU15" i="132"/>
  <c r="FT15" i="132"/>
  <c r="FS15" i="132"/>
  <c r="FR15" i="132"/>
  <c r="FQ15" i="132"/>
  <c r="FP15" i="132"/>
  <c r="FO15" i="132"/>
  <c r="FN15" i="132"/>
  <c r="FM15" i="132"/>
  <c r="FL15" i="132"/>
  <c r="FK15" i="132"/>
  <c r="FJ15" i="132"/>
  <c r="FI15" i="132"/>
  <c r="FH15" i="132"/>
  <c r="FG15" i="132"/>
  <c r="FF15" i="132"/>
  <c r="FE15" i="132"/>
  <c r="FD15" i="132"/>
  <c r="FC15" i="132"/>
  <c r="FB15" i="132"/>
  <c r="FA15" i="132"/>
  <c r="EZ15" i="132"/>
  <c r="EY15" i="132"/>
  <c r="EX15" i="132"/>
  <c r="EW15" i="132"/>
  <c r="EV15" i="132"/>
  <c r="EU15" i="132"/>
  <c r="ET15" i="132"/>
  <c r="ES15" i="132"/>
  <c r="ER15" i="132"/>
  <c r="EQ15" i="132"/>
  <c r="EP15" i="132"/>
  <c r="EO15" i="132"/>
  <c r="EN15" i="132"/>
  <c r="EM15" i="132"/>
  <c r="EL15" i="132"/>
  <c r="EK15" i="132"/>
  <c r="EJ15" i="132"/>
  <c r="EI15" i="132"/>
  <c r="EH15" i="132"/>
  <c r="EG15" i="132"/>
  <c r="EF15" i="132"/>
  <c r="EE15" i="132"/>
  <c r="ED15" i="132"/>
  <c r="EC15" i="132"/>
  <c r="EB15" i="132"/>
  <c r="EA15" i="132"/>
  <c r="DZ15" i="132"/>
  <c r="DY15" i="132"/>
  <c r="DX15" i="132"/>
  <c r="DW15" i="132"/>
  <c r="DV15" i="132"/>
  <c r="DU15" i="132"/>
  <c r="DT15" i="132"/>
  <c r="DS15" i="132"/>
  <c r="DR15" i="132"/>
  <c r="DQ15" i="132"/>
  <c r="DP15" i="132"/>
  <c r="DO15" i="132"/>
  <c r="DN15" i="132"/>
  <c r="DM15" i="132"/>
  <c r="DL15" i="132"/>
  <c r="DK15" i="132"/>
  <c r="DJ15" i="132"/>
  <c r="DI15" i="132"/>
  <c r="DH15" i="132"/>
  <c r="DG15" i="132"/>
  <c r="DF15" i="132"/>
  <c r="DE15" i="132"/>
  <c r="DD15" i="132"/>
  <c r="DC15" i="132"/>
  <c r="DB15" i="132"/>
  <c r="DA15" i="132"/>
  <c r="CZ15" i="132"/>
  <c r="CY15" i="132"/>
  <c r="CX15" i="132"/>
  <c r="CW15" i="132"/>
  <c r="CV15" i="132"/>
  <c r="CU15" i="132"/>
  <c r="CT15" i="132"/>
  <c r="CS15" i="132"/>
  <c r="CR15" i="132"/>
  <c r="CQ15" i="132"/>
  <c r="CP15" i="132"/>
  <c r="CO15" i="132"/>
  <c r="CN15" i="132"/>
  <c r="CM15" i="132"/>
  <c r="CL15" i="132"/>
  <c r="CK15" i="132"/>
  <c r="CJ15" i="132"/>
  <c r="CI15" i="132"/>
  <c r="CH15" i="132"/>
  <c r="CG15" i="132"/>
  <c r="CF15" i="132"/>
  <c r="CE15" i="132"/>
  <c r="CD15" i="132"/>
  <c r="CC15" i="132"/>
  <c r="CB15" i="132"/>
  <c r="CA15" i="132"/>
  <c r="BZ15" i="132"/>
  <c r="BY15" i="132"/>
  <c r="BX15" i="132"/>
  <c r="BW15" i="132"/>
  <c r="BV15" i="132"/>
  <c r="BU15" i="132"/>
  <c r="BT15" i="132"/>
  <c r="BS15" i="132"/>
  <c r="BR15" i="132"/>
  <c r="BQ15" i="132"/>
  <c r="BP15" i="132"/>
  <c r="BO15" i="132"/>
  <c r="BN15" i="132"/>
  <c r="BM15" i="132"/>
  <c r="BL15" i="132"/>
  <c r="BK15" i="132"/>
  <c r="BJ15" i="132"/>
  <c r="BI15" i="132"/>
  <c r="BH15" i="132"/>
  <c r="BG15" i="132"/>
  <c r="BF15" i="132"/>
  <c r="BE15" i="132"/>
  <c r="BD15" i="132"/>
  <c r="BC15" i="132"/>
  <c r="BB15" i="132"/>
  <c r="BA15" i="132"/>
  <c r="AZ15" i="132"/>
  <c r="AY15" i="132"/>
  <c r="AX15" i="132"/>
  <c r="AW15" i="132"/>
  <c r="AV15" i="132"/>
  <c r="AU15" i="132"/>
  <c r="AT15" i="132"/>
  <c r="AS15" i="132"/>
  <c r="AR15" i="132"/>
  <c r="AQ15" i="132"/>
  <c r="AP15" i="132"/>
  <c r="AO15" i="132"/>
  <c r="AN15" i="132"/>
  <c r="AM15" i="132"/>
  <c r="AL15" i="132"/>
  <c r="AK15" i="132"/>
  <c r="AJ15" i="132"/>
  <c r="AI15" i="132"/>
  <c r="AH15" i="132"/>
  <c r="AG15" i="132"/>
  <c r="AF15" i="132"/>
  <c r="AE15" i="132"/>
  <c r="AD15" i="132"/>
  <c r="AC15" i="132"/>
  <c r="AB15" i="132"/>
  <c r="AA15" i="132"/>
  <c r="Z15" i="132"/>
  <c r="Y15" i="132"/>
  <c r="X15" i="132"/>
  <c r="W15" i="132"/>
  <c r="V15" i="132"/>
  <c r="U15" i="132"/>
  <c r="T15" i="132"/>
  <c r="S15" i="132"/>
  <c r="R15" i="132"/>
  <c r="Q15" i="132"/>
  <c r="P15" i="132"/>
  <c r="O15" i="132"/>
  <c r="N15" i="132"/>
  <c r="M15" i="132"/>
  <c r="L15" i="132"/>
  <c r="K15" i="132"/>
  <c r="J15" i="132"/>
  <c r="I15" i="132"/>
  <c r="H15" i="132"/>
  <c r="G15" i="132"/>
  <c r="F15" i="132"/>
  <c r="E15" i="132"/>
  <c r="D15" i="132"/>
  <c r="C15" i="132"/>
  <c r="B15" i="132"/>
  <c r="HB13" i="132"/>
  <c r="HA13" i="132"/>
  <c r="GZ13" i="132"/>
  <c r="GY13" i="132"/>
  <c r="GX13" i="132"/>
  <c r="GW13" i="132"/>
  <c r="GV13" i="132"/>
  <c r="GU13" i="132"/>
  <c r="GT13" i="132"/>
  <c r="GS13" i="132"/>
  <c r="GR13" i="132"/>
  <c r="GQ13" i="132"/>
  <c r="GP13" i="132"/>
  <c r="GO13" i="132"/>
  <c r="GN13" i="132"/>
  <c r="GM13" i="132"/>
  <c r="GL13" i="132"/>
  <c r="GK13" i="132"/>
  <c r="GJ13" i="132"/>
  <c r="GI13" i="132"/>
  <c r="GH13" i="132"/>
  <c r="GG13" i="132"/>
  <c r="GF13" i="132"/>
  <c r="GE13" i="132"/>
  <c r="GD13" i="132"/>
  <c r="GC13" i="132"/>
  <c r="GB13" i="132"/>
  <c r="GA13" i="132"/>
  <c r="FZ13" i="132"/>
  <c r="FY13" i="132"/>
  <c r="FX13" i="132"/>
  <c r="FW13" i="132"/>
  <c r="FV13" i="132"/>
  <c r="FU13" i="132"/>
  <c r="FT13" i="132"/>
  <c r="FS13" i="132"/>
  <c r="FR13" i="132"/>
  <c r="FQ13" i="132"/>
  <c r="FP13" i="132"/>
  <c r="FO13" i="132"/>
  <c r="FN13" i="132"/>
  <c r="FM13" i="132"/>
  <c r="FL13" i="132"/>
  <c r="FK13" i="132"/>
  <c r="FJ13" i="132"/>
  <c r="FI13" i="132"/>
  <c r="FH13" i="132"/>
  <c r="FG13" i="132"/>
  <c r="FF13" i="132"/>
  <c r="FE13" i="132"/>
  <c r="FD13" i="132"/>
  <c r="FC13" i="132"/>
  <c r="FB13" i="132"/>
  <c r="FA13" i="132"/>
  <c r="EZ13" i="132"/>
  <c r="EY13" i="132"/>
  <c r="EX13" i="132"/>
  <c r="EW13" i="132"/>
  <c r="EV13" i="132"/>
  <c r="EU13" i="132"/>
  <c r="ET13" i="132"/>
  <c r="ES13" i="132"/>
  <c r="ER13" i="132"/>
  <c r="EQ13" i="132"/>
  <c r="EP13" i="132"/>
  <c r="EO13" i="132"/>
  <c r="EN13" i="132"/>
  <c r="EM13" i="132"/>
  <c r="EL13" i="132"/>
  <c r="EK13" i="132"/>
  <c r="EJ13" i="132"/>
  <c r="EI13" i="132"/>
  <c r="EH13" i="132"/>
  <c r="EG13" i="132"/>
  <c r="EF13" i="132"/>
  <c r="EE13" i="132"/>
  <c r="ED13" i="132"/>
  <c r="EC13" i="132"/>
  <c r="EB13" i="132"/>
  <c r="EA13" i="132"/>
  <c r="DZ13" i="132"/>
  <c r="DY13" i="132"/>
  <c r="DX13" i="132"/>
  <c r="DW13" i="132"/>
  <c r="DV13" i="132"/>
  <c r="DU13" i="132"/>
  <c r="DT13" i="132"/>
  <c r="DS13" i="132"/>
  <c r="DR13" i="132"/>
  <c r="DQ13" i="132"/>
  <c r="DP13" i="132"/>
  <c r="DO13" i="132"/>
  <c r="DN13" i="132"/>
  <c r="DM13" i="132"/>
  <c r="DL13" i="132"/>
  <c r="DK13" i="132"/>
  <c r="DJ13" i="132"/>
  <c r="DI13" i="132"/>
  <c r="DH13" i="132"/>
  <c r="DG13" i="132"/>
  <c r="DF13" i="132"/>
  <c r="DE13" i="132"/>
  <c r="DD13" i="132"/>
  <c r="DC13" i="132"/>
  <c r="DB13" i="132"/>
  <c r="DA13" i="132"/>
  <c r="CZ13" i="132"/>
  <c r="CY13" i="132"/>
  <c r="CX13" i="132"/>
  <c r="CW13" i="132"/>
  <c r="CV13" i="132"/>
  <c r="CU13" i="132"/>
  <c r="CT13" i="132"/>
  <c r="CS13" i="132"/>
  <c r="CR13" i="132"/>
  <c r="CQ13" i="132"/>
  <c r="CP13" i="132"/>
  <c r="CO13" i="132"/>
  <c r="CN13" i="132"/>
  <c r="CM13" i="132"/>
  <c r="CL13" i="132"/>
  <c r="CK13" i="132"/>
  <c r="CJ13" i="132"/>
  <c r="CI13" i="132"/>
  <c r="CH13" i="132"/>
  <c r="CG13" i="132"/>
  <c r="CF13" i="132"/>
  <c r="CE13" i="132"/>
  <c r="CD13" i="132"/>
  <c r="CC13" i="132"/>
  <c r="CB13" i="132"/>
  <c r="CA13" i="132"/>
  <c r="BZ13" i="132"/>
  <c r="BY13" i="132"/>
  <c r="BX13" i="132"/>
  <c r="BW13" i="132"/>
  <c r="BV13" i="132"/>
  <c r="BU13" i="132"/>
  <c r="BT13" i="132"/>
  <c r="BS13" i="132"/>
  <c r="BR13" i="132"/>
  <c r="BQ13" i="132"/>
  <c r="BP13" i="132"/>
  <c r="BO13" i="132"/>
  <c r="BN13" i="132"/>
  <c r="BM13" i="132"/>
  <c r="BL13" i="132"/>
  <c r="BK13" i="132"/>
  <c r="BJ13" i="132"/>
  <c r="BI13" i="132"/>
  <c r="BH13" i="132"/>
  <c r="BG13" i="132"/>
  <c r="BF13" i="132"/>
  <c r="BE13" i="132"/>
  <c r="BD13" i="132"/>
  <c r="BC13" i="132"/>
  <c r="BB13" i="132"/>
  <c r="BA13" i="132"/>
  <c r="AZ13" i="132"/>
  <c r="AY13" i="132"/>
  <c r="AX13" i="132"/>
  <c r="AW13" i="132"/>
  <c r="AV13" i="132"/>
  <c r="AU13" i="132"/>
  <c r="AT13" i="132"/>
  <c r="AS13" i="132"/>
  <c r="AR13" i="132"/>
  <c r="AQ13" i="132"/>
  <c r="AP13" i="132"/>
  <c r="AO13" i="132"/>
  <c r="AN13" i="132"/>
  <c r="AM13" i="132"/>
  <c r="AL13" i="132"/>
  <c r="AK13" i="132"/>
  <c r="AJ13" i="132"/>
  <c r="AI13" i="132"/>
  <c r="AH13" i="132"/>
  <c r="AG13" i="132"/>
  <c r="AF13" i="132"/>
  <c r="AE13" i="132"/>
  <c r="AD13" i="132"/>
  <c r="AC13" i="132"/>
  <c r="AB13" i="132"/>
  <c r="AA13" i="132"/>
  <c r="Z13" i="132"/>
  <c r="Y13" i="132"/>
  <c r="X13" i="132"/>
  <c r="W13" i="132"/>
  <c r="V13" i="132"/>
  <c r="U13" i="132"/>
  <c r="T13" i="132"/>
  <c r="S13" i="132"/>
  <c r="R13" i="132"/>
  <c r="Q13" i="132"/>
  <c r="P13" i="132"/>
  <c r="O13" i="132"/>
  <c r="N13" i="132"/>
  <c r="M13" i="132"/>
  <c r="L13" i="132"/>
  <c r="K13" i="132"/>
  <c r="J13" i="132"/>
  <c r="I13" i="132"/>
  <c r="H13" i="132"/>
  <c r="G13" i="132"/>
  <c r="F13" i="132"/>
  <c r="E13" i="132"/>
  <c r="D13" i="132"/>
  <c r="C13" i="132"/>
  <c r="B13" i="132"/>
  <c r="HB12" i="132"/>
  <c r="HA12" i="132"/>
  <c r="GZ12" i="132"/>
  <c r="GY12" i="132"/>
  <c r="GX12" i="132"/>
  <c r="GW12" i="132"/>
  <c r="GV12" i="132"/>
  <c r="GU12" i="132"/>
  <c r="GT12" i="132"/>
  <c r="GS12" i="132"/>
  <c r="GR12" i="132"/>
  <c r="GQ12" i="132"/>
  <c r="GP12" i="132"/>
  <c r="GO12" i="132"/>
  <c r="GN12" i="132"/>
  <c r="GM12" i="132"/>
  <c r="GL12" i="132"/>
  <c r="GK12" i="132"/>
  <c r="GJ12" i="132"/>
  <c r="GI12" i="132"/>
  <c r="GH12" i="132"/>
  <c r="GG12" i="132"/>
  <c r="GF12" i="132"/>
  <c r="GE12" i="132"/>
  <c r="GD12" i="132"/>
  <c r="GC12" i="132"/>
  <c r="GB12" i="132"/>
  <c r="GA12" i="132"/>
  <c r="FZ12" i="132"/>
  <c r="FY12" i="132"/>
  <c r="FX12" i="132"/>
  <c r="FW12" i="132"/>
  <c r="FV12" i="132"/>
  <c r="FU12" i="132"/>
  <c r="FT12" i="132"/>
  <c r="FS12" i="132"/>
  <c r="FR12" i="132"/>
  <c r="FQ12" i="132"/>
  <c r="FP12" i="132"/>
  <c r="FO12" i="132"/>
  <c r="FN12" i="132"/>
  <c r="FM12" i="132"/>
  <c r="FL12" i="132"/>
  <c r="FK12" i="132"/>
  <c r="FJ12" i="132"/>
  <c r="FI12" i="132"/>
  <c r="FH12" i="132"/>
  <c r="FG12" i="132"/>
  <c r="FF12" i="132"/>
  <c r="FE12" i="132"/>
  <c r="FD12" i="132"/>
  <c r="FC12" i="132"/>
  <c r="FB12" i="132"/>
  <c r="FA12" i="132"/>
  <c r="EZ12" i="132"/>
  <c r="EY12" i="132"/>
  <c r="EX12" i="132"/>
  <c r="EW12" i="132"/>
  <c r="EV12" i="132"/>
  <c r="EU12" i="132"/>
  <c r="ET12" i="132"/>
  <c r="ES12" i="132"/>
  <c r="ER12" i="132"/>
  <c r="EQ12" i="132"/>
  <c r="EP12" i="132"/>
  <c r="EO12" i="132"/>
  <c r="EN12" i="132"/>
  <c r="EM12" i="132"/>
  <c r="EL12" i="132"/>
  <c r="EK12" i="132"/>
  <c r="EJ12" i="132"/>
  <c r="EI12" i="132"/>
  <c r="EH12" i="132"/>
  <c r="EG12" i="132"/>
  <c r="EF12" i="132"/>
  <c r="EE12" i="132"/>
  <c r="ED12" i="132"/>
  <c r="EC12" i="132"/>
  <c r="EB12" i="132"/>
  <c r="EA12" i="132"/>
  <c r="DZ12" i="132"/>
  <c r="DY12" i="132"/>
  <c r="DX12" i="132"/>
  <c r="DW12" i="132"/>
  <c r="DV12" i="132"/>
  <c r="DU12" i="132"/>
  <c r="DT12" i="132"/>
  <c r="DS12" i="132"/>
  <c r="DR12" i="132"/>
  <c r="DQ12" i="132"/>
  <c r="DP12" i="132"/>
  <c r="DO12" i="132"/>
  <c r="DN12" i="132"/>
  <c r="DM12" i="132"/>
  <c r="DL12" i="132"/>
  <c r="DK12" i="132"/>
  <c r="DJ12" i="132"/>
  <c r="DI12" i="132"/>
  <c r="DH12" i="132"/>
  <c r="DG12" i="132"/>
  <c r="DF12" i="132"/>
  <c r="DE12" i="132"/>
  <c r="DD12" i="132"/>
  <c r="DC12" i="132"/>
  <c r="DB12" i="132"/>
  <c r="DA12" i="132"/>
  <c r="CZ12" i="132"/>
  <c r="CY12" i="132"/>
  <c r="CX12" i="132"/>
  <c r="CW12" i="132"/>
  <c r="CV12" i="132"/>
  <c r="CU12" i="132"/>
  <c r="CT12" i="132"/>
  <c r="CS12" i="132"/>
  <c r="CR12" i="132"/>
  <c r="CQ12" i="132"/>
  <c r="CP12" i="132"/>
  <c r="CO12" i="132"/>
  <c r="CN12" i="132"/>
  <c r="CM12" i="132"/>
  <c r="CL12" i="132"/>
  <c r="CK12" i="132"/>
  <c r="CJ12" i="132"/>
  <c r="CI12" i="132"/>
  <c r="CH12" i="132"/>
  <c r="CG12" i="132"/>
  <c r="CF12" i="132"/>
  <c r="CE12" i="132"/>
  <c r="CD12" i="132"/>
  <c r="CC12" i="132"/>
  <c r="CB12" i="132"/>
  <c r="CA12" i="132"/>
  <c r="BZ12" i="132"/>
  <c r="BY12" i="132"/>
  <c r="BX12" i="132"/>
  <c r="BW12" i="132"/>
  <c r="BV12" i="132"/>
  <c r="BU12" i="132"/>
  <c r="BT12" i="132"/>
  <c r="BS12" i="132"/>
  <c r="BR12" i="132"/>
  <c r="BQ12" i="132"/>
  <c r="BP12" i="132"/>
  <c r="BO12" i="132"/>
  <c r="BN12" i="132"/>
  <c r="BM12" i="132"/>
  <c r="BL12" i="132"/>
  <c r="BK12" i="132"/>
  <c r="BJ12" i="132"/>
  <c r="BI12" i="132"/>
  <c r="BH12" i="132"/>
  <c r="BG12" i="132"/>
  <c r="BF12" i="132"/>
  <c r="BE12" i="132"/>
  <c r="BD12" i="132"/>
  <c r="BC12" i="132"/>
  <c r="BB12" i="132"/>
  <c r="BA12" i="132"/>
  <c r="AZ12" i="132"/>
  <c r="AY12" i="132"/>
  <c r="AX12" i="132"/>
  <c r="AW12" i="132"/>
  <c r="AV12" i="132"/>
  <c r="AU12" i="132"/>
  <c r="AT12" i="132"/>
  <c r="AS12" i="132"/>
  <c r="AR12" i="132"/>
  <c r="AQ12" i="132"/>
  <c r="AP12" i="132"/>
  <c r="AO12" i="132"/>
  <c r="AN12" i="132"/>
  <c r="AM12" i="132"/>
  <c r="AL12" i="132"/>
  <c r="AK12" i="132"/>
  <c r="AJ12" i="132"/>
  <c r="AI12" i="132"/>
  <c r="AH12" i="132"/>
  <c r="AG12" i="132"/>
  <c r="AF12" i="132"/>
  <c r="AE12" i="132"/>
  <c r="AD12" i="132"/>
  <c r="AC12" i="132"/>
  <c r="AB12" i="132"/>
  <c r="AA12" i="132"/>
  <c r="Z12" i="132"/>
  <c r="Y12" i="132"/>
  <c r="X12" i="132"/>
  <c r="W12" i="132"/>
  <c r="V12" i="132"/>
  <c r="U12" i="132"/>
  <c r="T12" i="132"/>
  <c r="S12" i="132"/>
  <c r="R12" i="132"/>
  <c r="Q12" i="132"/>
  <c r="P12" i="132"/>
  <c r="O12" i="132"/>
  <c r="N12" i="132"/>
  <c r="M12" i="132"/>
  <c r="L12" i="132"/>
  <c r="K12" i="132"/>
  <c r="J12" i="132"/>
  <c r="I12" i="132"/>
  <c r="H12" i="132"/>
  <c r="G12" i="132"/>
  <c r="F12" i="132"/>
  <c r="E12" i="132"/>
  <c r="D12" i="132"/>
  <c r="C12" i="132"/>
  <c r="B12" i="132"/>
  <c r="HB10" i="132"/>
  <c r="HA10" i="132"/>
  <c r="GZ10" i="132"/>
  <c r="GY10" i="132"/>
  <c r="GX10" i="132"/>
  <c r="GW10" i="132"/>
  <c r="GV10" i="132"/>
  <c r="GU10" i="132"/>
  <c r="GT10" i="132"/>
  <c r="GS10" i="132"/>
  <c r="GR10" i="132"/>
  <c r="GQ10" i="132"/>
  <c r="GP10" i="132"/>
  <c r="GO10" i="132"/>
  <c r="GN10" i="132"/>
  <c r="GM10" i="132"/>
  <c r="GL10" i="132"/>
  <c r="GK10" i="132"/>
  <c r="GJ10" i="132"/>
  <c r="GI10" i="132"/>
  <c r="GH10" i="132"/>
  <c r="GG10" i="132"/>
  <c r="GF10" i="132"/>
  <c r="GE10" i="132"/>
  <c r="GD10" i="132"/>
  <c r="GC10" i="132"/>
  <c r="GB10" i="132"/>
  <c r="GA10" i="132"/>
  <c r="FZ10" i="132"/>
  <c r="FY10" i="132"/>
  <c r="FX10" i="132"/>
  <c r="FW10" i="132"/>
  <c r="FV10" i="132"/>
  <c r="FU10" i="132"/>
  <c r="FT10" i="132"/>
  <c r="FS10" i="132"/>
  <c r="FR10" i="132"/>
  <c r="FQ10" i="132"/>
  <c r="FP10" i="132"/>
  <c r="FO10" i="132"/>
  <c r="FN10" i="132"/>
  <c r="FM10" i="132"/>
  <c r="FL10" i="132"/>
  <c r="FK10" i="132"/>
  <c r="FJ10" i="132"/>
  <c r="FI10" i="132"/>
  <c r="FH10" i="132"/>
  <c r="FG10" i="132"/>
  <c r="FF10" i="132"/>
  <c r="FE10" i="132"/>
  <c r="FD10" i="132"/>
  <c r="FC10" i="132"/>
  <c r="FB10" i="132"/>
  <c r="FA10" i="132"/>
  <c r="EZ10" i="132"/>
  <c r="EY10" i="132"/>
  <c r="EX10" i="132"/>
  <c r="EW10" i="132"/>
  <c r="EV10" i="132"/>
  <c r="EU10" i="132"/>
  <c r="ET10" i="132"/>
  <c r="ES10" i="132"/>
  <c r="ER10" i="132"/>
  <c r="EQ10" i="132"/>
  <c r="EP10" i="132"/>
  <c r="EO10" i="132"/>
  <c r="EN10" i="132"/>
  <c r="EM10" i="132"/>
  <c r="EL10" i="132"/>
  <c r="EK10" i="132"/>
  <c r="EJ10" i="132"/>
  <c r="EI10" i="132"/>
  <c r="EH10" i="132"/>
  <c r="EG10" i="132"/>
  <c r="EF10" i="132"/>
  <c r="EE10" i="132"/>
  <c r="ED10" i="132"/>
  <c r="EC10" i="132"/>
  <c r="EB10" i="132"/>
  <c r="EA10" i="132"/>
  <c r="DZ10" i="132"/>
  <c r="DY10" i="132"/>
  <c r="DX10" i="132"/>
  <c r="DW10" i="132"/>
  <c r="DV10" i="132"/>
  <c r="DU10" i="132"/>
  <c r="DT10" i="132"/>
  <c r="DS10" i="132"/>
  <c r="DR10" i="132"/>
  <c r="DQ10" i="132"/>
  <c r="DP10" i="132"/>
  <c r="DO10" i="132"/>
  <c r="DN10" i="132"/>
  <c r="DM10" i="132"/>
  <c r="DL10" i="132"/>
  <c r="DK10" i="132"/>
  <c r="DJ10" i="132"/>
  <c r="DI10" i="132"/>
  <c r="DH10" i="132"/>
  <c r="DG10" i="132"/>
  <c r="DF10" i="132"/>
  <c r="DE10" i="132"/>
  <c r="DD10" i="132"/>
  <c r="DC10" i="132"/>
  <c r="DB10" i="132"/>
  <c r="DA10" i="132"/>
  <c r="CZ10" i="132"/>
  <c r="CY10" i="132"/>
  <c r="CX10" i="132"/>
  <c r="CW10" i="132"/>
  <c r="CV10" i="132"/>
  <c r="CU10" i="132"/>
  <c r="CT10" i="132"/>
  <c r="CS10" i="132"/>
  <c r="CR10" i="132"/>
  <c r="CQ10" i="132"/>
  <c r="CP10" i="132"/>
  <c r="CO10" i="132"/>
  <c r="CN10" i="132"/>
  <c r="CM10" i="132"/>
  <c r="CL10" i="132"/>
  <c r="CK10" i="132"/>
  <c r="CJ10" i="132"/>
  <c r="CI10" i="132"/>
  <c r="CH10" i="132"/>
  <c r="CG10" i="132"/>
  <c r="CF10" i="132"/>
  <c r="CE10" i="132"/>
  <c r="CD10" i="132"/>
  <c r="CC10" i="132"/>
  <c r="CB10" i="132"/>
  <c r="CA10" i="132"/>
  <c r="BZ10" i="132"/>
  <c r="BY10" i="132"/>
  <c r="BX10" i="132"/>
  <c r="BW10" i="132"/>
  <c r="BV10" i="132"/>
  <c r="BU10" i="132"/>
  <c r="BT10" i="132"/>
  <c r="BS10" i="132"/>
  <c r="BR10" i="132"/>
  <c r="BQ10" i="132"/>
  <c r="BP10" i="132"/>
  <c r="BO10" i="132"/>
  <c r="BN10" i="132"/>
  <c r="BM10" i="132"/>
  <c r="BL10" i="132"/>
  <c r="BK10" i="132"/>
  <c r="BJ10" i="132"/>
  <c r="BI10" i="132"/>
  <c r="BH10" i="132"/>
  <c r="BG10" i="132"/>
  <c r="BF10" i="132"/>
  <c r="BE10" i="132"/>
  <c r="BD10" i="132"/>
  <c r="BC10" i="132"/>
  <c r="BB10" i="132"/>
  <c r="BA10" i="132"/>
  <c r="AZ10" i="132"/>
  <c r="AY10" i="132"/>
  <c r="AX10" i="132"/>
  <c r="AW10" i="132"/>
  <c r="AV10" i="132"/>
  <c r="AU10" i="132"/>
  <c r="AT10" i="132"/>
  <c r="AS10" i="132"/>
  <c r="AR10" i="132"/>
  <c r="AQ10" i="132"/>
  <c r="AP10" i="132"/>
  <c r="AO10" i="132"/>
  <c r="AN10" i="132"/>
  <c r="AM10" i="132"/>
  <c r="AL10" i="132"/>
  <c r="AK10" i="132"/>
  <c r="AJ10" i="132"/>
  <c r="AI10" i="132"/>
  <c r="AH10" i="132"/>
  <c r="AG10" i="132"/>
  <c r="AF10" i="132"/>
  <c r="AE10" i="132"/>
  <c r="AD10" i="132"/>
  <c r="AC10" i="132"/>
  <c r="AB10" i="132"/>
  <c r="AA10" i="132"/>
  <c r="Z10" i="132"/>
  <c r="Y10" i="132"/>
  <c r="X10" i="132"/>
  <c r="W10" i="132"/>
  <c r="V10" i="132"/>
  <c r="U10" i="132"/>
  <c r="T10" i="132"/>
  <c r="S10" i="132"/>
  <c r="R10" i="132"/>
  <c r="Q10" i="132"/>
  <c r="P10" i="132"/>
  <c r="O10" i="132"/>
  <c r="N10" i="132"/>
  <c r="M10" i="132"/>
  <c r="L10" i="132"/>
  <c r="K10" i="132"/>
  <c r="J10" i="132"/>
  <c r="I10" i="132"/>
  <c r="H10" i="132"/>
  <c r="G10" i="132"/>
  <c r="F10" i="132"/>
  <c r="E10" i="132"/>
  <c r="D10" i="132"/>
  <c r="C10" i="132"/>
  <c r="B10" i="132"/>
  <c r="HB9" i="132"/>
  <c r="HA9" i="132"/>
  <c r="GZ9" i="132"/>
  <c r="GY9" i="132"/>
  <c r="GX9" i="132"/>
  <c r="GW9" i="132"/>
  <c r="GV9" i="132"/>
  <c r="GU9" i="132"/>
  <c r="GT9" i="132"/>
  <c r="GS9" i="132"/>
  <c r="GR9" i="132"/>
  <c r="GQ9" i="132"/>
  <c r="GP9" i="132"/>
  <c r="GO9" i="132"/>
  <c r="GN9" i="132"/>
  <c r="GM9" i="132"/>
  <c r="GL9" i="132"/>
  <c r="GK9" i="132"/>
  <c r="GJ9" i="132"/>
  <c r="GI9" i="132"/>
  <c r="GH9" i="132"/>
  <c r="GG9" i="132"/>
  <c r="GF9" i="132"/>
  <c r="GE9" i="132"/>
  <c r="GD9" i="132"/>
  <c r="GC9" i="132"/>
  <c r="GB9" i="132"/>
  <c r="GA9" i="132"/>
  <c r="FZ9" i="132"/>
  <c r="FY9" i="132"/>
  <c r="FX9" i="132"/>
  <c r="FW9" i="132"/>
  <c r="FV9" i="132"/>
  <c r="FU9" i="132"/>
  <c r="FT9" i="132"/>
  <c r="FS9" i="132"/>
  <c r="FR9" i="132"/>
  <c r="FQ9" i="132"/>
  <c r="FP9" i="132"/>
  <c r="FO9" i="132"/>
  <c r="FN9" i="132"/>
  <c r="FM9" i="132"/>
  <c r="FL9" i="132"/>
  <c r="FK9" i="132"/>
  <c r="FJ9" i="132"/>
  <c r="FI9" i="132"/>
  <c r="FH9" i="132"/>
  <c r="FG9" i="132"/>
  <c r="FF9" i="132"/>
  <c r="FE9" i="132"/>
  <c r="FD9" i="132"/>
  <c r="FC9" i="132"/>
  <c r="FB9" i="132"/>
  <c r="FA9" i="132"/>
  <c r="EZ9" i="132"/>
  <c r="EY9" i="132"/>
  <c r="EX9" i="132"/>
  <c r="EW9" i="132"/>
  <c r="EV9" i="132"/>
  <c r="EU9" i="132"/>
  <c r="ET9" i="132"/>
  <c r="ES9" i="132"/>
  <c r="ER9" i="132"/>
  <c r="EQ9" i="132"/>
  <c r="EP9" i="132"/>
  <c r="EO9" i="132"/>
  <c r="EN9" i="132"/>
  <c r="EM9" i="132"/>
  <c r="EL9" i="132"/>
  <c r="EK9" i="132"/>
  <c r="EJ9" i="132"/>
  <c r="EI9" i="132"/>
  <c r="EH9" i="132"/>
  <c r="EG9" i="132"/>
  <c r="EF9" i="132"/>
  <c r="EE9" i="132"/>
  <c r="ED9" i="132"/>
  <c r="EC9" i="132"/>
  <c r="EB9" i="132"/>
  <c r="EA9" i="132"/>
  <c r="DZ9" i="132"/>
  <c r="DY9" i="132"/>
  <c r="DX9" i="132"/>
  <c r="DW9" i="132"/>
  <c r="DV9" i="132"/>
  <c r="DU9" i="132"/>
  <c r="DT9" i="132"/>
  <c r="DS9" i="132"/>
  <c r="DR9" i="132"/>
  <c r="DQ9" i="132"/>
  <c r="DP9" i="132"/>
  <c r="DO9" i="132"/>
  <c r="DN9" i="132"/>
  <c r="DM9" i="132"/>
  <c r="DL9" i="132"/>
  <c r="DK9" i="132"/>
  <c r="DJ9" i="132"/>
  <c r="DI9" i="132"/>
  <c r="DH9" i="132"/>
  <c r="DG9" i="132"/>
  <c r="DF9" i="132"/>
  <c r="DE9" i="132"/>
  <c r="DD9" i="132"/>
  <c r="DC9" i="132"/>
  <c r="DB9" i="132"/>
  <c r="DA9" i="132"/>
  <c r="CZ9" i="132"/>
  <c r="CY9" i="132"/>
  <c r="CX9" i="132"/>
  <c r="CW9" i="132"/>
  <c r="CV9" i="132"/>
  <c r="CU9" i="132"/>
  <c r="CT9" i="132"/>
  <c r="CS9" i="132"/>
  <c r="CR9" i="132"/>
  <c r="CQ9" i="132"/>
  <c r="CP9" i="132"/>
  <c r="CO9" i="132"/>
  <c r="CN9" i="132"/>
  <c r="CM9" i="132"/>
  <c r="CL9" i="132"/>
  <c r="CK9" i="132"/>
  <c r="CJ9" i="132"/>
  <c r="CI9" i="132"/>
  <c r="CH9" i="132"/>
  <c r="CG9" i="132"/>
  <c r="CF9" i="132"/>
  <c r="CE9" i="132"/>
  <c r="CD9" i="132"/>
  <c r="CC9" i="132"/>
  <c r="CB9" i="132"/>
  <c r="CA9" i="132"/>
  <c r="BZ9" i="132"/>
  <c r="BY9" i="132"/>
  <c r="BX9" i="132"/>
  <c r="BW9" i="132"/>
  <c r="BV9" i="132"/>
  <c r="BU9" i="132"/>
  <c r="BT9" i="132"/>
  <c r="BS9" i="132"/>
  <c r="BR9" i="132"/>
  <c r="BQ9" i="132"/>
  <c r="BP9" i="132"/>
  <c r="BO9" i="132"/>
  <c r="BN9" i="132"/>
  <c r="BM9" i="132"/>
  <c r="BL9" i="132"/>
  <c r="BK9" i="132"/>
  <c r="BJ9" i="132"/>
  <c r="BI9" i="132"/>
  <c r="BH9" i="132"/>
  <c r="BG9" i="132"/>
  <c r="BF9" i="132"/>
  <c r="BE9" i="132"/>
  <c r="BD9" i="132"/>
  <c r="BC9" i="132"/>
  <c r="BB9" i="132"/>
  <c r="BA9" i="132"/>
  <c r="AZ9" i="132"/>
  <c r="AY9" i="132"/>
  <c r="AX9" i="132"/>
  <c r="AW9" i="132"/>
  <c r="AV9" i="132"/>
  <c r="AU9" i="132"/>
  <c r="AT9" i="132"/>
  <c r="AS9" i="132"/>
  <c r="AR9" i="132"/>
  <c r="AQ9" i="132"/>
  <c r="AP9" i="132"/>
  <c r="AO9" i="132"/>
  <c r="AN9" i="132"/>
  <c r="AM9" i="132"/>
  <c r="AL9" i="132"/>
  <c r="AK9" i="132"/>
  <c r="AJ9" i="132"/>
  <c r="AI9" i="132"/>
  <c r="AH9" i="132"/>
  <c r="AG9" i="132"/>
  <c r="AF9" i="132"/>
  <c r="AE9" i="132"/>
  <c r="AD9" i="132"/>
  <c r="AC9" i="132"/>
  <c r="AB9" i="132"/>
  <c r="AA9" i="132"/>
  <c r="Z9" i="132"/>
  <c r="Y9" i="132"/>
  <c r="X9" i="132"/>
  <c r="W9" i="132"/>
  <c r="V9" i="132"/>
  <c r="U9" i="132"/>
  <c r="T9" i="132"/>
  <c r="S9" i="132"/>
  <c r="R9" i="132"/>
  <c r="Q9" i="132"/>
  <c r="P9" i="132"/>
  <c r="O9" i="132"/>
  <c r="N9" i="132"/>
  <c r="M9" i="132"/>
  <c r="L9" i="132"/>
  <c r="K9" i="132"/>
  <c r="J9" i="132"/>
  <c r="I9" i="132"/>
  <c r="H9" i="132"/>
  <c r="G9" i="132"/>
  <c r="F9" i="132"/>
  <c r="E9" i="132"/>
  <c r="D9" i="132"/>
  <c r="C9" i="132"/>
  <c r="B9" i="132"/>
  <c r="HB7" i="132"/>
  <c r="HA7" i="132"/>
  <c r="GZ7" i="132"/>
  <c r="GY7" i="132"/>
  <c r="GX7" i="132"/>
  <c r="GW7" i="132"/>
  <c r="GV7" i="132"/>
  <c r="GU7" i="132"/>
  <c r="GT7" i="132"/>
  <c r="GS7" i="132"/>
  <c r="GR7" i="132"/>
  <c r="GQ7" i="132"/>
  <c r="GP7" i="132"/>
  <c r="GO7" i="132"/>
  <c r="GN7" i="132"/>
  <c r="GM7" i="132"/>
  <c r="GL7" i="132"/>
  <c r="GK7" i="132"/>
  <c r="GJ7" i="132"/>
  <c r="GI7" i="132"/>
  <c r="GH7" i="132"/>
  <c r="GG7" i="132"/>
  <c r="GF7" i="132"/>
  <c r="GE7" i="132"/>
  <c r="GD7" i="132"/>
  <c r="GC7" i="132"/>
  <c r="GB7" i="132"/>
  <c r="GA7" i="132"/>
  <c r="FZ7" i="132"/>
  <c r="FY7" i="132"/>
  <c r="FX7" i="132"/>
  <c r="FW7" i="132"/>
  <c r="FV7" i="132"/>
  <c r="FU7" i="132"/>
  <c r="FT7" i="132"/>
  <c r="FS7" i="132"/>
  <c r="FR7" i="132"/>
  <c r="FQ7" i="132"/>
  <c r="FP7" i="132"/>
  <c r="FO7" i="132"/>
  <c r="FN7" i="132"/>
  <c r="FM7" i="132"/>
  <c r="FL7" i="132"/>
  <c r="FK7" i="132"/>
  <c r="FJ7" i="132"/>
  <c r="FI7" i="132"/>
  <c r="FH7" i="132"/>
  <c r="FG7" i="132"/>
  <c r="FF7" i="132"/>
  <c r="FE7" i="132"/>
  <c r="FD7" i="132"/>
  <c r="FC7" i="132"/>
  <c r="FB7" i="132"/>
  <c r="FA7" i="132"/>
  <c r="EZ7" i="132"/>
  <c r="EY7" i="132"/>
  <c r="EX7" i="132"/>
  <c r="EW7" i="132"/>
  <c r="EV7" i="132"/>
  <c r="EU7" i="132"/>
  <c r="ET7" i="132"/>
  <c r="ES7" i="132"/>
  <c r="ER7" i="132"/>
  <c r="EQ7" i="132"/>
  <c r="EP7" i="132"/>
  <c r="EO7" i="132"/>
  <c r="EN7" i="132"/>
  <c r="EM7" i="132"/>
  <c r="EL7" i="132"/>
  <c r="EK7" i="132"/>
  <c r="EJ7" i="132"/>
  <c r="EI7" i="132"/>
  <c r="EH7" i="132"/>
  <c r="EG7" i="132"/>
  <c r="EF7" i="132"/>
  <c r="EE7" i="132"/>
  <c r="ED7" i="132"/>
  <c r="EC7" i="132"/>
  <c r="EB7" i="132"/>
  <c r="EA7" i="132"/>
  <c r="DZ7" i="132"/>
  <c r="DY7" i="132"/>
  <c r="DX7" i="132"/>
  <c r="DW7" i="132"/>
  <c r="DV7" i="132"/>
  <c r="DU7" i="132"/>
  <c r="DT7" i="132"/>
  <c r="DS7" i="132"/>
  <c r="DR7" i="132"/>
  <c r="DQ7" i="132"/>
  <c r="DP7" i="132"/>
  <c r="DO7" i="132"/>
  <c r="DN7" i="132"/>
  <c r="DM7" i="132"/>
  <c r="DL7" i="132"/>
  <c r="DK7" i="132"/>
  <c r="DJ7" i="132"/>
  <c r="DI7" i="132"/>
  <c r="DH7" i="132"/>
  <c r="DG7" i="132"/>
  <c r="DF7" i="132"/>
  <c r="DE7" i="132"/>
  <c r="DD7" i="132"/>
  <c r="DC7" i="132"/>
  <c r="DB7" i="132"/>
  <c r="DA7" i="132"/>
  <c r="CZ7" i="132"/>
  <c r="CY7" i="132"/>
  <c r="CX7" i="132"/>
  <c r="CW7" i="132"/>
  <c r="CV7" i="132"/>
  <c r="CU7" i="132"/>
  <c r="CT7" i="132"/>
  <c r="CS7" i="132"/>
  <c r="CR7" i="132"/>
  <c r="CQ7" i="132"/>
  <c r="CP7" i="132"/>
  <c r="CO7" i="132"/>
  <c r="CN7" i="132"/>
  <c r="CM7" i="132"/>
  <c r="CL7" i="132"/>
  <c r="CK7" i="132"/>
  <c r="CJ7" i="132"/>
  <c r="CI7" i="132"/>
  <c r="CH7" i="132"/>
  <c r="CG7" i="132"/>
  <c r="CF7" i="132"/>
  <c r="CE7" i="132"/>
  <c r="CD7" i="132"/>
  <c r="CC7" i="132"/>
  <c r="CB7" i="132"/>
  <c r="CA7" i="132"/>
  <c r="BZ7" i="132"/>
  <c r="BY7" i="132"/>
  <c r="BX7" i="132"/>
  <c r="BW7" i="132"/>
  <c r="BV7" i="132"/>
  <c r="BU7" i="132"/>
  <c r="BT7" i="132"/>
  <c r="BS7" i="132"/>
  <c r="BR7" i="132"/>
  <c r="BQ7" i="132"/>
  <c r="BP7" i="132"/>
  <c r="BO7" i="132"/>
  <c r="BN7" i="132"/>
  <c r="BM7" i="132"/>
  <c r="BL7" i="132"/>
  <c r="BK7" i="132"/>
  <c r="BJ7" i="132"/>
  <c r="BI7" i="132"/>
  <c r="BH7" i="132"/>
  <c r="BG7" i="132"/>
  <c r="BF7" i="132"/>
  <c r="BE7" i="132"/>
  <c r="BD7" i="132"/>
  <c r="BC7" i="132"/>
  <c r="BB7" i="132"/>
  <c r="BA7" i="132"/>
  <c r="AZ7" i="132"/>
  <c r="AY7" i="132"/>
  <c r="AX7" i="132"/>
  <c r="AW7" i="132"/>
  <c r="AV7" i="132"/>
  <c r="AU7" i="132"/>
  <c r="AT7" i="132"/>
  <c r="AS7" i="132"/>
  <c r="AR7" i="132"/>
  <c r="AQ7" i="132"/>
  <c r="AP7" i="132"/>
  <c r="AO7" i="132"/>
  <c r="AN7" i="132"/>
  <c r="AM7" i="132"/>
  <c r="AL7" i="132"/>
  <c r="AK7" i="132"/>
  <c r="AJ7" i="132"/>
  <c r="AI7" i="132"/>
  <c r="AH7" i="132"/>
  <c r="AG7" i="132"/>
  <c r="AF7" i="132"/>
  <c r="AE7" i="132"/>
  <c r="AD7" i="132"/>
  <c r="AC7" i="132"/>
  <c r="AB7" i="132"/>
  <c r="AA7" i="132"/>
  <c r="Z7" i="132"/>
  <c r="Y7" i="132"/>
  <c r="X7" i="132"/>
  <c r="W7" i="132"/>
  <c r="V7" i="132"/>
  <c r="U7" i="132"/>
  <c r="T7" i="132"/>
  <c r="S7" i="132"/>
  <c r="R7" i="132"/>
  <c r="Q7" i="132"/>
  <c r="P7" i="132"/>
  <c r="O7" i="132"/>
  <c r="N7" i="132"/>
  <c r="M7" i="132"/>
  <c r="L7" i="132"/>
  <c r="K7" i="132"/>
  <c r="J7" i="132"/>
  <c r="I7" i="132"/>
  <c r="H7" i="132"/>
  <c r="G7" i="132"/>
  <c r="F7" i="132"/>
  <c r="E7" i="132"/>
  <c r="D7" i="132"/>
  <c r="C7" i="132"/>
  <c r="B7" i="132"/>
  <c r="HB6" i="132"/>
  <c r="HA6" i="132"/>
  <c r="GZ6" i="132"/>
  <c r="GY6" i="132"/>
  <c r="GX6" i="132"/>
  <c r="GW6" i="132"/>
  <c r="GV6" i="132"/>
  <c r="GU6" i="132"/>
  <c r="GT6" i="132"/>
  <c r="GS6" i="132"/>
  <c r="GR6" i="132"/>
  <c r="GQ6" i="132"/>
  <c r="GP6" i="132"/>
  <c r="GO6" i="132"/>
  <c r="GN6" i="132"/>
  <c r="GM6" i="132"/>
  <c r="GL6" i="132"/>
  <c r="GK6" i="132"/>
  <c r="GJ6" i="132"/>
  <c r="GI6" i="132"/>
  <c r="GH6" i="132"/>
  <c r="GG6" i="132"/>
  <c r="GF6" i="132"/>
  <c r="GE6" i="132"/>
  <c r="GD6" i="132"/>
  <c r="GC6" i="132"/>
  <c r="GB6" i="132"/>
  <c r="GA6" i="132"/>
  <c r="FZ6" i="132"/>
  <c r="FY6" i="132"/>
  <c r="FX6" i="132"/>
  <c r="FW6" i="132"/>
  <c r="FV6" i="132"/>
  <c r="FU6" i="132"/>
  <c r="FT6" i="132"/>
  <c r="FS6" i="132"/>
  <c r="FR6" i="132"/>
  <c r="FQ6" i="132"/>
  <c r="FP6" i="132"/>
  <c r="FO6" i="132"/>
  <c r="FN6" i="132"/>
  <c r="FM6" i="132"/>
  <c r="FL6" i="132"/>
  <c r="FK6" i="132"/>
  <c r="FJ6" i="132"/>
  <c r="FI6" i="132"/>
  <c r="FH6" i="132"/>
  <c r="FG6" i="132"/>
  <c r="FF6" i="132"/>
  <c r="FE6" i="132"/>
  <c r="FD6" i="132"/>
  <c r="FC6" i="132"/>
  <c r="FB6" i="132"/>
  <c r="FA6" i="132"/>
  <c r="EZ6" i="132"/>
  <c r="EY6" i="132"/>
  <c r="EX6" i="132"/>
  <c r="EW6" i="132"/>
  <c r="EV6" i="132"/>
  <c r="EU6" i="132"/>
  <c r="ET6" i="132"/>
  <c r="ES6" i="132"/>
  <c r="ER6" i="132"/>
  <c r="EQ6" i="132"/>
  <c r="EP6" i="132"/>
  <c r="EO6" i="132"/>
  <c r="EN6" i="132"/>
  <c r="EM6" i="132"/>
  <c r="EL6" i="132"/>
  <c r="EK6" i="132"/>
  <c r="EJ6" i="132"/>
  <c r="EI6" i="132"/>
  <c r="EH6" i="132"/>
  <c r="EG6" i="132"/>
  <c r="EF6" i="132"/>
  <c r="EE6" i="132"/>
  <c r="ED6" i="132"/>
  <c r="EC6" i="132"/>
  <c r="EB6" i="132"/>
  <c r="EA6" i="132"/>
  <c r="DZ6" i="132"/>
  <c r="DY6" i="132"/>
  <c r="DX6" i="132"/>
  <c r="DW6" i="132"/>
  <c r="DV6" i="132"/>
  <c r="DU6" i="132"/>
  <c r="DT6" i="132"/>
  <c r="DS6" i="132"/>
  <c r="DR6" i="132"/>
  <c r="DQ6" i="132"/>
  <c r="DP6" i="132"/>
  <c r="DO6" i="132"/>
  <c r="DN6" i="132"/>
  <c r="DM6" i="132"/>
  <c r="DL6" i="132"/>
  <c r="DK6" i="132"/>
  <c r="DJ6" i="132"/>
  <c r="DI6" i="132"/>
  <c r="DH6" i="132"/>
  <c r="DG6" i="132"/>
  <c r="DF6" i="132"/>
  <c r="DE6" i="132"/>
  <c r="DD6" i="132"/>
  <c r="DC6" i="132"/>
  <c r="DB6" i="132"/>
  <c r="DA6" i="132"/>
  <c r="CZ6" i="132"/>
  <c r="CY6" i="132"/>
  <c r="CX6" i="132"/>
  <c r="CW6" i="132"/>
  <c r="CV6" i="132"/>
  <c r="CU6" i="132"/>
  <c r="CT6" i="132"/>
  <c r="CS6" i="132"/>
  <c r="CR6" i="132"/>
  <c r="CQ6" i="132"/>
  <c r="CP6" i="132"/>
  <c r="CO6" i="132"/>
  <c r="CN6" i="132"/>
  <c r="CM6" i="132"/>
  <c r="CL6" i="132"/>
  <c r="CK6" i="132"/>
  <c r="CJ6" i="132"/>
  <c r="CI6" i="132"/>
  <c r="CH6" i="132"/>
  <c r="CG6" i="132"/>
  <c r="CF6" i="132"/>
  <c r="CE6" i="132"/>
  <c r="CD6" i="132"/>
  <c r="CC6" i="132"/>
  <c r="CB6" i="132"/>
  <c r="CA6" i="132"/>
  <c r="BZ6" i="132"/>
  <c r="BY6" i="132"/>
  <c r="BX6" i="132"/>
  <c r="BW6" i="132"/>
  <c r="BV6" i="132"/>
  <c r="BU6" i="132"/>
  <c r="BT6" i="132"/>
  <c r="BS6" i="132"/>
  <c r="BR6" i="132"/>
  <c r="BQ6" i="132"/>
  <c r="BP6" i="132"/>
  <c r="BO6" i="132"/>
  <c r="BN6" i="132"/>
  <c r="BM6" i="132"/>
  <c r="BL6" i="132"/>
  <c r="BK6" i="132"/>
  <c r="BJ6" i="132"/>
  <c r="BI6" i="132"/>
  <c r="BH6" i="132"/>
  <c r="BG6" i="132"/>
  <c r="BF6" i="132"/>
  <c r="BE6" i="132"/>
  <c r="BD6" i="132"/>
  <c r="BC6" i="132"/>
  <c r="BB6" i="132"/>
  <c r="BA6" i="132"/>
  <c r="AZ6" i="132"/>
  <c r="AY6" i="132"/>
  <c r="AX6" i="132"/>
  <c r="AW6" i="132"/>
  <c r="AV6" i="132"/>
  <c r="AU6" i="132"/>
  <c r="AT6" i="132"/>
  <c r="AS6" i="132"/>
  <c r="AR6" i="132"/>
  <c r="AQ6" i="132"/>
  <c r="AP6" i="132"/>
  <c r="AO6" i="132"/>
  <c r="AN6" i="132"/>
  <c r="AM6" i="132"/>
  <c r="AL6" i="132"/>
  <c r="AK6" i="132"/>
  <c r="AJ6" i="132"/>
  <c r="AI6" i="132"/>
  <c r="AH6" i="132"/>
  <c r="AG6" i="132"/>
  <c r="AF6" i="132"/>
  <c r="AE6" i="132"/>
  <c r="AD6" i="132"/>
  <c r="AC6" i="132"/>
  <c r="AB6" i="132"/>
  <c r="AA6" i="132"/>
  <c r="Z6" i="132"/>
  <c r="Y6" i="132"/>
  <c r="X6" i="132"/>
  <c r="W6" i="132"/>
  <c r="V6" i="132"/>
  <c r="U6" i="132"/>
  <c r="T6" i="132"/>
  <c r="S6" i="132"/>
  <c r="R6" i="132"/>
  <c r="Q6" i="132"/>
  <c r="P6" i="132"/>
  <c r="O6" i="132"/>
  <c r="N6" i="132"/>
  <c r="M6" i="132"/>
  <c r="L6" i="132"/>
  <c r="K6" i="132"/>
  <c r="J6" i="132"/>
  <c r="I6" i="132"/>
  <c r="H6" i="132"/>
  <c r="G6" i="132"/>
  <c r="F6" i="132"/>
  <c r="E6" i="132"/>
  <c r="D6" i="132"/>
  <c r="C6" i="132"/>
  <c r="B6" i="132"/>
  <c r="GJ12" i="155"/>
  <c r="GI12" i="155"/>
  <c r="GH12" i="155"/>
  <c r="GG12" i="155"/>
  <c r="GF12" i="155"/>
  <c r="GE12" i="155"/>
  <c r="GD12" i="155"/>
  <c r="GC12" i="155"/>
  <c r="GB12" i="155"/>
  <c r="GA12" i="155"/>
  <c r="FZ12" i="155"/>
  <c r="FY12" i="155"/>
  <c r="FX12" i="155"/>
  <c r="FW12" i="155"/>
  <c r="FV12" i="155"/>
  <c r="FU12" i="155"/>
  <c r="FT12" i="155"/>
  <c r="FS12" i="155"/>
  <c r="FR12" i="155"/>
  <c r="FQ12" i="155"/>
  <c r="FP12" i="155"/>
  <c r="FO12" i="155"/>
  <c r="FN12" i="155"/>
  <c r="FM12" i="155"/>
  <c r="FL12" i="155"/>
  <c r="FK12" i="155"/>
  <c r="FJ12" i="155"/>
  <c r="FI12" i="155"/>
  <c r="FH12" i="155"/>
  <c r="FG12" i="155"/>
  <c r="FF12" i="155"/>
  <c r="FE12" i="155"/>
  <c r="FD12" i="155"/>
  <c r="FC12" i="155"/>
  <c r="FB12" i="155"/>
  <c r="FA12" i="155"/>
  <c r="EZ12" i="155"/>
  <c r="EY12" i="155"/>
  <c r="EX12" i="155"/>
  <c r="EW12" i="155"/>
  <c r="EV12" i="155"/>
  <c r="EU12" i="155"/>
  <c r="ET12" i="155"/>
  <c r="ES12" i="155"/>
  <c r="ER12" i="155"/>
  <c r="EQ12" i="155"/>
  <c r="EP12" i="155"/>
  <c r="EO12" i="155"/>
  <c r="EN12" i="155"/>
  <c r="EM12" i="155"/>
  <c r="EL12" i="155"/>
  <c r="EK12" i="155"/>
  <c r="EJ12" i="155"/>
  <c r="EI12" i="155"/>
  <c r="EH12" i="155"/>
  <c r="EG12" i="155"/>
  <c r="EF12" i="155"/>
  <c r="EE12" i="155"/>
  <c r="ED12" i="155"/>
  <c r="EC12" i="155"/>
  <c r="EB12" i="155"/>
  <c r="EA12" i="155"/>
  <c r="DZ12" i="155"/>
  <c r="DY12" i="155"/>
  <c r="DX12" i="155"/>
  <c r="DW12" i="155"/>
  <c r="DV12" i="155"/>
  <c r="DU12" i="155"/>
  <c r="DT12" i="155"/>
  <c r="DS12" i="155"/>
  <c r="DR12" i="155"/>
  <c r="DQ12" i="155"/>
  <c r="DP12" i="155"/>
  <c r="DO12" i="155"/>
  <c r="DN12" i="155"/>
  <c r="DM12" i="155"/>
  <c r="DL12" i="155"/>
  <c r="DK12" i="155"/>
  <c r="DJ12" i="155"/>
  <c r="DI12" i="155"/>
  <c r="DH12" i="155"/>
  <c r="DG12" i="155"/>
  <c r="DF12" i="155"/>
  <c r="DE12" i="155"/>
  <c r="DD12" i="155"/>
  <c r="DC12" i="155"/>
  <c r="DB12" i="155"/>
  <c r="DA12" i="155"/>
  <c r="CZ12" i="155"/>
  <c r="CY12" i="155"/>
  <c r="CX12" i="155"/>
  <c r="CW12" i="155"/>
  <c r="CV12" i="155"/>
  <c r="CU12" i="155"/>
  <c r="CT12" i="155"/>
  <c r="CS12" i="155"/>
  <c r="CR12" i="155"/>
  <c r="CQ12" i="155"/>
  <c r="CP12" i="155"/>
  <c r="CO12" i="155"/>
  <c r="CN12" i="155"/>
  <c r="CM12" i="155"/>
  <c r="CL12" i="155"/>
  <c r="CK12" i="155"/>
  <c r="CJ12" i="155"/>
  <c r="CI12" i="155"/>
  <c r="CH12" i="155"/>
  <c r="CG12" i="155"/>
  <c r="CF12" i="155"/>
  <c r="CE12" i="155"/>
  <c r="CD12" i="155"/>
  <c r="CC12" i="155"/>
  <c r="CB12" i="155"/>
  <c r="CA12" i="155"/>
  <c r="BZ12" i="155"/>
  <c r="BY12" i="155"/>
  <c r="BX12" i="155"/>
  <c r="BW12" i="155"/>
  <c r="BV12" i="155"/>
  <c r="BU12" i="155"/>
  <c r="BT12" i="155"/>
  <c r="BS12" i="155"/>
  <c r="BR12" i="155"/>
  <c r="BQ12" i="155"/>
  <c r="BP12" i="155"/>
  <c r="BO12" i="155"/>
  <c r="BN12" i="155"/>
  <c r="BM12" i="155"/>
  <c r="BL12" i="155"/>
  <c r="BK12" i="155"/>
  <c r="BJ12" i="155"/>
  <c r="BI12" i="155"/>
  <c r="BH12" i="155"/>
  <c r="BG12" i="155"/>
  <c r="BF12" i="155"/>
  <c r="BE12" i="155"/>
  <c r="BD12" i="155"/>
  <c r="BC12" i="155"/>
  <c r="BB12" i="155"/>
  <c r="BA12" i="155"/>
  <c r="AZ12" i="155"/>
  <c r="AY12" i="155"/>
  <c r="AX12" i="155"/>
  <c r="AW12" i="155"/>
  <c r="AV12" i="155"/>
  <c r="AU12" i="155"/>
  <c r="AT12" i="155"/>
  <c r="AS12" i="155"/>
  <c r="AR12" i="155"/>
  <c r="AQ12" i="155"/>
  <c r="AP12" i="155"/>
  <c r="AO12" i="155"/>
  <c r="AN12" i="155"/>
  <c r="AM12" i="155"/>
  <c r="AL12" i="155"/>
  <c r="AK12" i="155"/>
  <c r="AJ12" i="155"/>
  <c r="AI12" i="155"/>
  <c r="AH12" i="155"/>
  <c r="AG12" i="155"/>
  <c r="AF12" i="155"/>
  <c r="AE12" i="155"/>
  <c r="AD12" i="155"/>
  <c r="AC12" i="155"/>
  <c r="AB12" i="155"/>
  <c r="AA12" i="155"/>
  <c r="Z12" i="155"/>
  <c r="Y12" i="155"/>
  <c r="X12" i="155"/>
  <c r="W12" i="155"/>
  <c r="V12" i="155"/>
  <c r="U12" i="155"/>
  <c r="T12" i="155"/>
  <c r="S12" i="155"/>
  <c r="R12" i="155"/>
  <c r="Q12" i="155"/>
  <c r="P12" i="155"/>
  <c r="O12" i="155"/>
  <c r="N12" i="155"/>
  <c r="M12" i="155"/>
  <c r="L12" i="155"/>
  <c r="K12" i="155"/>
  <c r="J12" i="155"/>
  <c r="I12" i="155"/>
  <c r="H12" i="155"/>
  <c r="G12" i="155"/>
  <c r="F12" i="155"/>
  <c r="E12" i="155"/>
  <c r="D12" i="155"/>
  <c r="C12" i="155"/>
  <c r="B12" i="155"/>
  <c r="GJ10" i="155"/>
  <c r="GI10" i="155"/>
  <c r="GH10" i="155"/>
  <c r="GG10" i="155"/>
  <c r="GF10" i="155"/>
  <c r="GE10" i="155"/>
  <c r="GD10" i="155"/>
  <c r="GC10" i="155"/>
  <c r="GB10" i="155"/>
  <c r="GA10" i="155"/>
  <c r="FZ10" i="155"/>
  <c r="FY10" i="155"/>
  <c r="FX10" i="155"/>
  <c r="FW10" i="155"/>
  <c r="FV10" i="155"/>
  <c r="FU10" i="155"/>
  <c r="FT10" i="155"/>
  <c r="FS10" i="155"/>
  <c r="FR10" i="155"/>
  <c r="FQ10" i="155"/>
  <c r="FP10" i="155"/>
  <c r="FO10" i="155"/>
  <c r="FN10" i="155"/>
  <c r="FM10" i="155"/>
  <c r="FL10" i="155"/>
  <c r="FK10" i="155"/>
  <c r="FJ10" i="155"/>
  <c r="FI10" i="155"/>
  <c r="FH10" i="155"/>
  <c r="FG10" i="155"/>
  <c r="FF10" i="155"/>
  <c r="FE10" i="155"/>
  <c r="FD10" i="155"/>
  <c r="FC10" i="155"/>
  <c r="FB10" i="155"/>
  <c r="FA10" i="155"/>
  <c r="EZ10" i="155"/>
  <c r="EY10" i="155"/>
  <c r="EX10" i="155"/>
  <c r="EW10" i="155"/>
  <c r="EV10" i="155"/>
  <c r="EU10" i="155"/>
  <c r="ET10" i="155"/>
  <c r="ES10" i="155"/>
  <c r="ER10" i="155"/>
  <c r="EQ10" i="155"/>
  <c r="EP10" i="155"/>
  <c r="EO10" i="155"/>
  <c r="EN10" i="155"/>
  <c r="EM10" i="155"/>
  <c r="EL10" i="155"/>
  <c r="EK10" i="155"/>
  <c r="EJ10" i="155"/>
  <c r="EI10" i="155"/>
  <c r="EH10" i="155"/>
  <c r="EG10" i="155"/>
  <c r="EF10" i="155"/>
  <c r="EE10" i="155"/>
  <c r="ED10" i="155"/>
  <c r="EC10" i="155"/>
  <c r="EB10" i="155"/>
  <c r="EA10" i="155"/>
  <c r="DZ10" i="155"/>
  <c r="DY10" i="155"/>
  <c r="DX10" i="155"/>
  <c r="DW10" i="155"/>
  <c r="DV10" i="155"/>
  <c r="DU10" i="155"/>
  <c r="DT10" i="155"/>
  <c r="DS10" i="155"/>
  <c r="DR10" i="155"/>
  <c r="DQ10" i="155"/>
  <c r="DP10" i="155"/>
  <c r="DO10" i="155"/>
  <c r="DN10" i="155"/>
  <c r="DM10" i="155"/>
  <c r="DL10" i="155"/>
  <c r="DK10" i="155"/>
  <c r="DJ10" i="155"/>
  <c r="DI10" i="155"/>
  <c r="DH10" i="155"/>
  <c r="DG10" i="155"/>
  <c r="DF10" i="155"/>
  <c r="DE10" i="155"/>
  <c r="DD10" i="155"/>
  <c r="DC10" i="155"/>
  <c r="DB10" i="155"/>
  <c r="DA10" i="155"/>
  <c r="CZ10" i="155"/>
  <c r="CY10" i="155"/>
  <c r="CX10" i="155"/>
  <c r="CW10" i="155"/>
  <c r="CV10" i="155"/>
  <c r="CU10" i="155"/>
  <c r="CT10" i="155"/>
  <c r="CS10" i="155"/>
  <c r="CR10" i="155"/>
  <c r="CQ10" i="155"/>
  <c r="CP10" i="155"/>
  <c r="CO10" i="155"/>
  <c r="CN10" i="155"/>
  <c r="CM10" i="155"/>
  <c r="CL10" i="155"/>
  <c r="CK10" i="155"/>
  <c r="CJ10" i="155"/>
  <c r="CI10" i="155"/>
  <c r="CH10" i="155"/>
  <c r="CG10" i="155"/>
  <c r="CF10" i="155"/>
  <c r="CE10" i="155"/>
  <c r="CD10" i="155"/>
  <c r="CC10" i="155"/>
  <c r="CB10" i="155"/>
  <c r="CA10" i="155"/>
  <c r="BZ10" i="155"/>
  <c r="BY10" i="155"/>
  <c r="BX10" i="155"/>
  <c r="BW10" i="155"/>
  <c r="BV10" i="155"/>
  <c r="BU10" i="155"/>
  <c r="BT10" i="155"/>
  <c r="BS10" i="155"/>
  <c r="BR10" i="155"/>
  <c r="BQ10" i="155"/>
  <c r="BP10" i="155"/>
  <c r="BO10" i="155"/>
  <c r="BN10" i="155"/>
  <c r="BM10" i="155"/>
  <c r="BL10" i="155"/>
  <c r="BK10" i="155"/>
  <c r="BJ10" i="155"/>
  <c r="BI10" i="155"/>
  <c r="BH10" i="155"/>
  <c r="BG10" i="155"/>
  <c r="BF10" i="155"/>
  <c r="BE10" i="155"/>
  <c r="BD10" i="155"/>
  <c r="BC10" i="155"/>
  <c r="BB10" i="155"/>
  <c r="BA10" i="155"/>
  <c r="AZ10" i="155"/>
  <c r="AY10" i="155"/>
  <c r="AX10" i="155"/>
  <c r="AW10" i="155"/>
  <c r="AV10" i="155"/>
  <c r="AU10" i="155"/>
  <c r="AT10" i="155"/>
  <c r="AS10" i="155"/>
  <c r="AR10" i="155"/>
  <c r="AQ10" i="155"/>
  <c r="AP10" i="155"/>
  <c r="AO10" i="155"/>
  <c r="AN10" i="155"/>
  <c r="AM10" i="155"/>
  <c r="AL10" i="155"/>
  <c r="AK10" i="155"/>
  <c r="AJ10" i="155"/>
  <c r="AI10" i="155"/>
  <c r="AH10" i="155"/>
  <c r="AG10" i="155"/>
  <c r="AF10" i="155"/>
  <c r="AE10" i="155"/>
  <c r="AD10" i="155"/>
  <c r="AC10" i="155"/>
  <c r="AB10" i="155"/>
  <c r="AA10" i="155"/>
  <c r="Z10" i="155"/>
  <c r="Y10" i="155"/>
  <c r="X10" i="155"/>
  <c r="W10" i="155"/>
  <c r="V10" i="155"/>
  <c r="U10" i="155"/>
  <c r="T10" i="155"/>
  <c r="S10" i="155"/>
  <c r="R10" i="155"/>
  <c r="Q10" i="155"/>
  <c r="P10" i="155"/>
  <c r="O10" i="155"/>
  <c r="N10" i="155"/>
  <c r="M10" i="155"/>
  <c r="L10" i="155"/>
  <c r="K10" i="155"/>
  <c r="J10" i="155"/>
  <c r="I10" i="155"/>
  <c r="H10" i="155"/>
  <c r="G10" i="155"/>
  <c r="F10" i="155"/>
  <c r="E10" i="155"/>
  <c r="D10" i="155"/>
  <c r="C10" i="155"/>
  <c r="B10" i="155"/>
  <c r="GJ8" i="155"/>
  <c r="GI8" i="155"/>
  <c r="GH8" i="155"/>
  <c r="GG8" i="155"/>
  <c r="GF8" i="155"/>
  <c r="GE8" i="155"/>
  <c r="GD8" i="155"/>
  <c r="GC8" i="155"/>
  <c r="GB8" i="155"/>
  <c r="GA8" i="155"/>
  <c r="FZ8" i="155"/>
  <c r="FY8" i="155"/>
  <c r="FX8" i="155"/>
  <c r="FW8" i="155"/>
  <c r="FV8" i="155"/>
  <c r="FU8" i="155"/>
  <c r="FT8" i="155"/>
  <c r="FS8" i="155"/>
  <c r="FR8" i="155"/>
  <c r="FQ8" i="155"/>
  <c r="FP8" i="155"/>
  <c r="FO8" i="155"/>
  <c r="FN8" i="155"/>
  <c r="FM8" i="155"/>
  <c r="FL8" i="155"/>
  <c r="FK8" i="155"/>
  <c r="FJ8" i="155"/>
  <c r="FI8" i="155"/>
  <c r="FH8" i="155"/>
  <c r="FG8" i="155"/>
  <c r="FF8" i="155"/>
  <c r="FE8" i="155"/>
  <c r="FD8" i="155"/>
  <c r="FC8" i="155"/>
  <c r="FB8" i="155"/>
  <c r="FA8" i="155"/>
  <c r="EZ8" i="155"/>
  <c r="EY8" i="155"/>
  <c r="EX8" i="155"/>
  <c r="EW8" i="155"/>
  <c r="EV8" i="155"/>
  <c r="EU8" i="155"/>
  <c r="ET8" i="155"/>
  <c r="ES8" i="155"/>
  <c r="ER8" i="155"/>
  <c r="EQ8" i="155"/>
  <c r="EP8" i="155"/>
  <c r="EO8" i="155"/>
  <c r="EN8" i="155"/>
  <c r="EM8" i="155"/>
  <c r="EL8" i="155"/>
  <c r="EK8" i="155"/>
  <c r="EJ8" i="155"/>
  <c r="EI8" i="155"/>
  <c r="EH8" i="155"/>
  <c r="EG8" i="155"/>
  <c r="EF8" i="155"/>
  <c r="EE8" i="155"/>
  <c r="ED8" i="155"/>
  <c r="EC8" i="155"/>
  <c r="EB8" i="155"/>
  <c r="EA8" i="155"/>
  <c r="DZ8" i="155"/>
  <c r="DY8" i="155"/>
  <c r="DX8" i="155"/>
  <c r="DW8" i="155"/>
  <c r="DV8" i="155"/>
  <c r="DU8" i="155"/>
  <c r="DT8" i="155"/>
  <c r="DS8" i="155"/>
  <c r="DR8" i="155"/>
  <c r="DQ8" i="155"/>
  <c r="DP8" i="155"/>
  <c r="DO8" i="155"/>
  <c r="DN8" i="155"/>
  <c r="DM8" i="155"/>
  <c r="DL8" i="155"/>
  <c r="DK8" i="155"/>
  <c r="DJ8" i="155"/>
  <c r="DI8" i="155"/>
  <c r="DH8" i="155"/>
  <c r="DG8" i="155"/>
  <c r="DF8" i="155"/>
  <c r="DE8" i="155"/>
  <c r="DD8" i="155"/>
  <c r="DC8" i="155"/>
  <c r="DB8" i="155"/>
  <c r="DA8" i="155"/>
  <c r="CZ8" i="155"/>
  <c r="CY8" i="155"/>
  <c r="CX8" i="155"/>
  <c r="CW8" i="155"/>
  <c r="CV8" i="155"/>
  <c r="CU8" i="155"/>
  <c r="CT8" i="155"/>
  <c r="CS8" i="155"/>
  <c r="CR8" i="155"/>
  <c r="CQ8" i="155"/>
  <c r="CP8" i="155"/>
  <c r="CO8" i="155"/>
  <c r="CN8" i="155"/>
  <c r="CM8" i="155"/>
  <c r="CL8" i="155"/>
  <c r="CK8" i="155"/>
  <c r="CJ8" i="155"/>
  <c r="CI8" i="155"/>
  <c r="CH8" i="155"/>
  <c r="CG8" i="155"/>
  <c r="CF8" i="155"/>
  <c r="CE8" i="155"/>
  <c r="CD8" i="155"/>
  <c r="CC8" i="155"/>
  <c r="CB8" i="155"/>
  <c r="CA8" i="155"/>
  <c r="BZ8" i="155"/>
  <c r="BY8" i="155"/>
  <c r="BX8" i="155"/>
  <c r="BW8" i="155"/>
  <c r="BV8" i="155"/>
  <c r="BU8" i="155"/>
  <c r="BT8" i="155"/>
  <c r="BS8" i="155"/>
  <c r="BR8" i="155"/>
  <c r="BQ8" i="155"/>
  <c r="BP8" i="155"/>
  <c r="BO8" i="155"/>
  <c r="BN8" i="155"/>
  <c r="BM8" i="155"/>
  <c r="BL8" i="155"/>
  <c r="BK8" i="155"/>
  <c r="BJ8" i="155"/>
  <c r="BI8" i="155"/>
  <c r="BH8" i="155"/>
  <c r="BG8" i="155"/>
  <c r="BF8" i="155"/>
  <c r="BE8" i="155"/>
  <c r="BD8" i="155"/>
  <c r="BC8" i="155"/>
  <c r="BB8" i="155"/>
  <c r="BA8" i="155"/>
  <c r="AZ8" i="155"/>
  <c r="AY8" i="155"/>
  <c r="AX8" i="155"/>
  <c r="AW8" i="155"/>
  <c r="AV8" i="155"/>
  <c r="AU8" i="155"/>
  <c r="AT8" i="155"/>
  <c r="AS8" i="155"/>
  <c r="AR8" i="155"/>
  <c r="AQ8" i="155"/>
  <c r="AP8" i="155"/>
  <c r="AO8" i="155"/>
  <c r="AN8" i="155"/>
  <c r="AM8" i="155"/>
  <c r="AL8" i="155"/>
  <c r="AK8" i="155"/>
  <c r="AJ8" i="155"/>
  <c r="AI8" i="155"/>
  <c r="AH8" i="155"/>
  <c r="AG8" i="155"/>
  <c r="AF8" i="155"/>
  <c r="AE8" i="155"/>
  <c r="AD8" i="155"/>
  <c r="AC8" i="155"/>
  <c r="AB8" i="155"/>
  <c r="AA8" i="155"/>
  <c r="Z8" i="155"/>
  <c r="Y8" i="155"/>
  <c r="X8" i="155"/>
  <c r="W8" i="155"/>
  <c r="V8" i="155"/>
  <c r="U8" i="155"/>
  <c r="T8" i="155"/>
  <c r="S8" i="155"/>
  <c r="R8" i="155"/>
  <c r="Q8" i="155"/>
  <c r="P8" i="155"/>
  <c r="O8" i="155"/>
  <c r="N8" i="155"/>
  <c r="M8" i="155"/>
  <c r="L8" i="155"/>
  <c r="K8" i="155"/>
  <c r="J8" i="155"/>
  <c r="I8" i="155"/>
  <c r="H8" i="155"/>
  <c r="G8" i="155"/>
  <c r="F8" i="155"/>
  <c r="E8" i="155"/>
  <c r="D8" i="155"/>
  <c r="C8" i="155"/>
  <c r="B8" i="155"/>
  <c r="GJ6" i="155"/>
  <c r="GI6" i="155"/>
  <c r="GH6" i="155"/>
  <c r="GG6" i="155"/>
  <c r="GF6" i="155"/>
  <c r="GE6" i="155"/>
  <c r="GD6" i="155"/>
  <c r="GC6" i="155"/>
  <c r="GB6" i="155"/>
  <c r="GA6" i="155"/>
  <c r="FZ6" i="155"/>
  <c r="FY6" i="155"/>
  <c r="FX6" i="155"/>
  <c r="FW6" i="155"/>
  <c r="FV6" i="155"/>
  <c r="FU6" i="155"/>
  <c r="FT6" i="155"/>
  <c r="FS6" i="155"/>
  <c r="FR6" i="155"/>
  <c r="FQ6" i="155"/>
  <c r="FP6" i="155"/>
  <c r="FO6" i="155"/>
  <c r="FN6" i="155"/>
  <c r="FM6" i="155"/>
  <c r="FL6" i="155"/>
  <c r="FK6" i="155"/>
  <c r="FJ6" i="155"/>
  <c r="FI6" i="155"/>
  <c r="FH6" i="155"/>
  <c r="FG6" i="155"/>
  <c r="FF6" i="155"/>
  <c r="FE6" i="155"/>
  <c r="FD6" i="155"/>
  <c r="FC6" i="155"/>
  <c r="FB6" i="155"/>
  <c r="FA6" i="155"/>
  <c r="EZ6" i="155"/>
  <c r="EY6" i="155"/>
  <c r="EX6" i="155"/>
  <c r="EW6" i="155"/>
  <c r="EV6" i="155"/>
  <c r="EU6" i="155"/>
  <c r="ET6" i="155"/>
  <c r="ES6" i="155"/>
  <c r="ER6" i="155"/>
  <c r="EQ6" i="155"/>
  <c r="EP6" i="155"/>
  <c r="EO6" i="155"/>
  <c r="EN6" i="155"/>
  <c r="EM6" i="155"/>
  <c r="EL6" i="155"/>
  <c r="EK6" i="155"/>
  <c r="EJ6" i="155"/>
  <c r="EI6" i="155"/>
  <c r="EH6" i="155"/>
  <c r="EG6" i="155"/>
  <c r="EF6" i="155"/>
  <c r="EE6" i="155"/>
  <c r="ED6" i="155"/>
  <c r="EC6" i="155"/>
  <c r="EB6" i="155"/>
  <c r="EA6" i="155"/>
  <c r="DZ6" i="155"/>
  <c r="DY6" i="155"/>
  <c r="DX6" i="155"/>
  <c r="DW6" i="155"/>
  <c r="DV6" i="155"/>
  <c r="DU6" i="155"/>
  <c r="DT6" i="155"/>
  <c r="DS6" i="155"/>
  <c r="DR6" i="155"/>
  <c r="DQ6" i="155"/>
  <c r="DP6" i="155"/>
  <c r="DO6" i="155"/>
  <c r="DN6" i="155"/>
  <c r="DM6" i="155"/>
  <c r="DL6" i="155"/>
  <c r="DK6" i="155"/>
  <c r="DJ6" i="155"/>
  <c r="DI6" i="155"/>
  <c r="DH6" i="155"/>
  <c r="DG6" i="155"/>
  <c r="DF6" i="155"/>
  <c r="DE6" i="155"/>
  <c r="DD6" i="155"/>
  <c r="DC6" i="155"/>
  <c r="DB6" i="155"/>
  <c r="DA6" i="155"/>
  <c r="CZ6" i="155"/>
  <c r="CY6" i="155"/>
  <c r="CX6" i="155"/>
  <c r="CW6" i="155"/>
  <c r="CV6" i="155"/>
  <c r="CU6" i="155"/>
  <c r="CT6" i="155"/>
  <c r="CS6" i="155"/>
  <c r="CR6" i="155"/>
  <c r="CQ6" i="155"/>
  <c r="CP6" i="155"/>
  <c r="CO6" i="155"/>
  <c r="CN6" i="155"/>
  <c r="CM6" i="155"/>
  <c r="CL6" i="155"/>
  <c r="CK6" i="155"/>
  <c r="CJ6" i="155"/>
  <c r="CI6" i="155"/>
  <c r="CH6" i="155"/>
  <c r="CG6" i="155"/>
  <c r="CF6" i="155"/>
  <c r="CE6" i="155"/>
  <c r="CD6" i="155"/>
  <c r="CC6" i="155"/>
  <c r="CB6" i="155"/>
  <c r="CA6" i="155"/>
  <c r="BZ6" i="155"/>
  <c r="BY6" i="155"/>
  <c r="BX6" i="155"/>
  <c r="BW6" i="155"/>
  <c r="BV6" i="155"/>
  <c r="BU6" i="155"/>
  <c r="BT6" i="155"/>
  <c r="BS6" i="155"/>
  <c r="BR6" i="155"/>
  <c r="BQ6" i="155"/>
  <c r="BP6" i="155"/>
  <c r="BO6" i="155"/>
  <c r="BN6" i="155"/>
  <c r="BM6" i="155"/>
  <c r="BL6" i="155"/>
  <c r="BK6" i="155"/>
  <c r="BJ6" i="155"/>
  <c r="BI6" i="155"/>
  <c r="BH6" i="155"/>
  <c r="BG6" i="155"/>
  <c r="BF6" i="155"/>
  <c r="BE6" i="155"/>
  <c r="BD6" i="155"/>
  <c r="BC6" i="155"/>
  <c r="BB6" i="155"/>
  <c r="BA6" i="155"/>
  <c r="AZ6" i="155"/>
  <c r="AY6" i="155"/>
  <c r="AX6" i="155"/>
  <c r="AW6" i="155"/>
  <c r="AV6" i="155"/>
  <c r="AU6" i="155"/>
  <c r="AT6" i="155"/>
  <c r="AS6" i="155"/>
  <c r="AR6" i="155"/>
  <c r="AQ6" i="155"/>
  <c r="AP6" i="155"/>
  <c r="AO6" i="155"/>
  <c r="AN6" i="155"/>
  <c r="AM6" i="155"/>
  <c r="AL6" i="155"/>
  <c r="AK6" i="155"/>
  <c r="AJ6" i="155"/>
  <c r="AI6" i="155"/>
  <c r="AH6" i="155"/>
  <c r="AG6" i="155"/>
  <c r="AF6" i="155"/>
  <c r="AE6" i="155"/>
  <c r="AD6" i="155"/>
  <c r="AC6" i="155"/>
  <c r="AB6" i="155"/>
  <c r="AA6" i="155"/>
  <c r="Z6" i="155"/>
  <c r="Y6" i="155"/>
  <c r="X6" i="155"/>
  <c r="W6" i="155"/>
  <c r="V6" i="155"/>
  <c r="U6" i="155"/>
  <c r="T6" i="155"/>
  <c r="S6" i="155"/>
  <c r="R6" i="155"/>
  <c r="Q6" i="155"/>
  <c r="P6" i="155"/>
  <c r="O6" i="155"/>
  <c r="N6" i="155"/>
  <c r="M6" i="155"/>
  <c r="L6" i="155"/>
  <c r="K6" i="155"/>
  <c r="J6" i="155"/>
  <c r="I6" i="155"/>
  <c r="H6" i="155"/>
  <c r="G6" i="155"/>
  <c r="F6" i="155"/>
  <c r="E6" i="155"/>
  <c r="D6" i="155"/>
  <c r="C6" i="155"/>
  <c r="B6" i="155"/>
  <c r="GJ4" i="155"/>
  <c r="GI4" i="155"/>
  <c r="GH4" i="155"/>
  <c r="GG4" i="155"/>
  <c r="GF4" i="155"/>
  <c r="GE4" i="155"/>
  <c r="GD4" i="155"/>
  <c r="GC4" i="155"/>
  <c r="GB4" i="155"/>
  <c r="GA4" i="155"/>
  <c r="FZ4" i="155"/>
  <c r="FY4" i="155"/>
  <c r="FX4" i="155"/>
  <c r="FW4" i="155"/>
  <c r="FV4" i="155"/>
  <c r="FU4" i="155"/>
  <c r="FT4" i="155"/>
  <c r="FS4" i="155"/>
  <c r="FR4" i="155"/>
  <c r="FQ4" i="155"/>
  <c r="FP4" i="155"/>
  <c r="FO4" i="155"/>
  <c r="FN4" i="155"/>
  <c r="FM4" i="155"/>
  <c r="FL4" i="155"/>
  <c r="FK4" i="155"/>
  <c r="FJ4" i="155"/>
  <c r="FI4" i="155"/>
  <c r="FH4" i="155"/>
  <c r="FG4" i="155"/>
  <c r="FF4" i="155"/>
  <c r="FE4" i="155"/>
  <c r="FD4" i="155"/>
  <c r="FC4" i="155"/>
  <c r="FB4" i="155"/>
  <c r="FA4" i="155"/>
  <c r="EZ4" i="155"/>
  <c r="EY4" i="155"/>
  <c r="EX4" i="155"/>
  <c r="EW4" i="155"/>
  <c r="EV4" i="155"/>
  <c r="EU4" i="155"/>
  <c r="ET4" i="155"/>
  <c r="ES4" i="155"/>
  <c r="ER4" i="155"/>
  <c r="EQ4" i="155"/>
  <c r="EP4" i="155"/>
  <c r="EO4" i="155"/>
  <c r="EN4" i="155"/>
  <c r="EM4" i="155"/>
  <c r="EL4" i="155"/>
  <c r="EK4" i="155"/>
  <c r="EJ4" i="155"/>
  <c r="EI4" i="155"/>
  <c r="EH4" i="155"/>
  <c r="EG4" i="155"/>
  <c r="EF4" i="155"/>
  <c r="EE4" i="155"/>
  <c r="ED4" i="155"/>
  <c r="EC4" i="155"/>
  <c r="EB4" i="155"/>
  <c r="EA4" i="155"/>
  <c r="DZ4" i="155"/>
  <c r="DY4" i="155"/>
  <c r="DX4" i="155"/>
  <c r="DW4" i="155"/>
  <c r="DV4" i="155"/>
  <c r="DU4" i="155"/>
  <c r="DT4" i="155"/>
  <c r="DS4" i="155"/>
  <c r="DR4" i="155"/>
  <c r="DQ4" i="155"/>
  <c r="DP4" i="155"/>
  <c r="DO4" i="155"/>
  <c r="DN4" i="155"/>
  <c r="DM4" i="155"/>
  <c r="DL4" i="155"/>
  <c r="DK4" i="155"/>
  <c r="DJ4" i="155"/>
  <c r="DI4" i="155"/>
  <c r="DH4" i="155"/>
  <c r="DG4" i="155"/>
  <c r="DF4" i="155"/>
  <c r="DE4" i="155"/>
  <c r="DD4" i="155"/>
  <c r="DC4" i="155"/>
  <c r="DB4" i="155"/>
  <c r="DA4" i="155"/>
  <c r="CZ4" i="155"/>
  <c r="CY4" i="155"/>
  <c r="CX4" i="155"/>
  <c r="CW4" i="155"/>
  <c r="CV4" i="155"/>
  <c r="CU4" i="155"/>
  <c r="CT4" i="155"/>
  <c r="CS4" i="155"/>
  <c r="CR4" i="155"/>
  <c r="CQ4" i="155"/>
  <c r="CP4" i="155"/>
  <c r="CO4" i="155"/>
  <c r="CN4" i="155"/>
  <c r="CM4" i="155"/>
  <c r="CL4" i="155"/>
  <c r="CK4" i="155"/>
  <c r="CJ4" i="155"/>
  <c r="CI4" i="155"/>
  <c r="CH4" i="155"/>
  <c r="CG4" i="155"/>
  <c r="CF4" i="155"/>
  <c r="CE4" i="155"/>
  <c r="CD4" i="155"/>
  <c r="CC4" i="155"/>
  <c r="CB4" i="155"/>
  <c r="CA4" i="155"/>
  <c r="BZ4" i="155"/>
  <c r="BY4" i="155"/>
  <c r="BX4" i="155"/>
  <c r="BW4" i="155"/>
  <c r="BV4" i="155"/>
  <c r="BU4" i="155"/>
  <c r="BT4" i="155"/>
  <c r="BS4" i="155"/>
  <c r="BR4" i="155"/>
  <c r="BQ4" i="155"/>
  <c r="BP4" i="155"/>
  <c r="BO4" i="155"/>
  <c r="BN4" i="155"/>
  <c r="BM4" i="155"/>
  <c r="BL4" i="155"/>
  <c r="BK4" i="155"/>
  <c r="BJ4" i="155"/>
  <c r="BI4" i="155"/>
  <c r="BH4" i="155"/>
  <c r="BG4" i="155"/>
  <c r="BF4" i="155"/>
  <c r="BE4" i="155"/>
  <c r="BD4" i="155"/>
  <c r="BC4" i="155"/>
  <c r="BB4" i="155"/>
  <c r="BA4" i="155"/>
  <c r="AZ4" i="155"/>
  <c r="AY4" i="155"/>
  <c r="AX4" i="155"/>
  <c r="AW4" i="155"/>
  <c r="AV4" i="155"/>
  <c r="AU4" i="155"/>
  <c r="AT4" i="155"/>
  <c r="AS4" i="155"/>
  <c r="AR4" i="155"/>
  <c r="AQ4" i="155"/>
  <c r="AP4" i="155"/>
  <c r="AO4" i="155"/>
  <c r="AN4" i="155"/>
  <c r="AM4" i="155"/>
  <c r="AL4" i="155"/>
  <c r="AK4" i="155"/>
  <c r="AJ4" i="155"/>
  <c r="AI4" i="155"/>
  <c r="AH4" i="155"/>
  <c r="AG4" i="155"/>
  <c r="AF4" i="155"/>
  <c r="AE4" i="155"/>
  <c r="AD4" i="155"/>
  <c r="AC4" i="155"/>
  <c r="AB4" i="155"/>
  <c r="AA4" i="155"/>
  <c r="Z4" i="155"/>
  <c r="Y4" i="155"/>
  <c r="X4" i="155"/>
  <c r="W4" i="155"/>
  <c r="V4" i="155"/>
  <c r="U4" i="155"/>
  <c r="T4" i="155"/>
  <c r="S4" i="155"/>
  <c r="R4" i="155"/>
  <c r="Q4" i="155"/>
  <c r="P4" i="155"/>
  <c r="O4" i="155"/>
  <c r="N4" i="155"/>
  <c r="M4" i="155"/>
  <c r="L4" i="155"/>
  <c r="K4" i="155"/>
  <c r="J4" i="155"/>
  <c r="I4" i="155"/>
  <c r="H4" i="155"/>
  <c r="G4" i="155"/>
  <c r="F4" i="155"/>
  <c r="E4" i="155"/>
  <c r="D4" i="155"/>
  <c r="C4" i="155"/>
  <c r="B4" i="155"/>
  <c r="AZ20" i="237"/>
  <c r="AY20" i="237"/>
  <c r="AX20" i="237"/>
  <c r="AW20" i="237"/>
  <c r="AV20" i="237"/>
  <c r="AU20" i="237"/>
  <c r="AT20" i="237"/>
  <c r="AS20" i="237"/>
  <c r="AR20" i="237"/>
  <c r="AQ20" i="237"/>
  <c r="AP20" i="237"/>
  <c r="AO20" i="237"/>
  <c r="AN20" i="237"/>
  <c r="AM20" i="237"/>
  <c r="AL20" i="237"/>
  <c r="AK20" i="237"/>
  <c r="AJ20" i="237"/>
  <c r="AI20" i="237"/>
  <c r="AH20" i="237"/>
  <c r="AG20" i="237"/>
  <c r="AF20" i="237"/>
  <c r="AE20" i="237"/>
  <c r="AD20" i="237"/>
  <c r="AC20" i="237"/>
  <c r="AB20" i="237"/>
  <c r="AA20" i="237"/>
  <c r="Z20" i="237"/>
  <c r="Y20" i="237"/>
  <c r="X20" i="237"/>
  <c r="W20" i="237"/>
  <c r="V20" i="237"/>
  <c r="U20" i="237"/>
  <c r="T20" i="237"/>
  <c r="S20" i="237"/>
  <c r="R20" i="237"/>
  <c r="Q20" i="237"/>
  <c r="P20" i="237"/>
  <c r="O20" i="237"/>
  <c r="N20" i="237"/>
  <c r="M20" i="237"/>
  <c r="L20" i="237"/>
  <c r="K20" i="237"/>
  <c r="J20" i="237"/>
  <c r="I20" i="237"/>
  <c r="H20" i="237"/>
  <c r="G20" i="237"/>
  <c r="F20" i="237"/>
  <c r="E20" i="237"/>
  <c r="D20" i="237"/>
  <c r="C20" i="237"/>
  <c r="B20" i="237"/>
  <c r="AZ18" i="237"/>
  <c r="AY18" i="237"/>
  <c r="AX18" i="237"/>
  <c r="AW18" i="237"/>
  <c r="AV18" i="237"/>
  <c r="AU18" i="237"/>
  <c r="AT18" i="237"/>
  <c r="AS18" i="237"/>
  <c r="AR18" i="237"/>
  <c r="AQ18" i="237"/>
  <c r="AP18" i="237"/>
  <c r="AO18" i="237"/>
  <c r="AN18" i="237"/>
  <c r="AM18" i="237"/>
  <c r="AL18" i="237"/>
  <c r="AK18" i="237"/>
  <c r="AJ18" i="237"/>
  <c r="AI18" i="237"/>
  <c r="AH18" i="237"/>
  <c r="AG18" i="237"/>
  <c r="AF18" i="237"/>
  <c r="AE18" i="237"/>
  <c r="AD18" i="237"/>
  <c r="AC18" i="237"/>
  <c r="AB18" i="237"/>
  <c r="AA18" i="237"/>
  <c r="Z18" i="237"/>
  <c r="Y18" i="237"/>
  <c r="X18" i="237"/>
  <c r="W18" i="237"/>
  <c r="V18" i="237"/>
  <c r="U18" i="237"/>
  <c r="T18" i="237"/>
  <c r="S18" i="237"/>
  <c r="R18" i="237"/>
  <c r="Q18" i="237"/>
  <c r="P18" i="237"/>
  <c r="O18" i="237"/>
  <c r="N18" i="237"/>
  <c r="M18" i="237"/>
  <c r="L18" i="237"/>
  <c r="K18" i="237"/>
  <c r="J18" i="237"/>
  <c r="I18" i="237"/>
  <c r="H18" i="237"/>
  <c r="G18" i="237"/>
  <c r="F18" i="237"/>
  <c r="E18" i="237"/>
  <c r="D18" i="237"/>
  <c r="C18" i="237"/>
  <c r="B18" i="237"/>
  <c r="AZ16" i="237"/>
  <c r="AY16" i="237"/>
  <c r="AX16" i="237"/>
  <c r="AW16" i="237"/>
  <c r="AV16" i="237"/>
  <c r="AU16" i="237"/>
  <c r="AT16" i="237"/>
  <c r="AS16" i="237"/>
  <c r="AR16" i="237"/>
  <c r="AQ16" i="237"/>
  <c r="AP16" i="237"/>
  <c r="AO16" i="237"/>
  <c r="AN16" i="237"/>
  <c r="AM16" i="237"/>
  <c r="AL16" i="237"/>
  <c r="AK16" i="237"/>
  <c r="AJ16" i="237"/>
  <c r="AI16" i="237"/>
  <c r="AH16" i="237"/>
  <c r="AG16" i="237"/>
  <c r="AF16" i="237"/>
  <c r="AE16" i="237"/>
  <c r="AD16" i="237"/>
  <c r="AC16" i="237"/>
  <c r="AB16" i="237"/>
  <c r="AA16" i="237"/>
  <c r="Z16" i="237"/>
  <c r="Y16" i="237"/>
  <c r="X16" i="237"/>
  <c r="W16" i="237"/>
  <c r="V16" i="237"/>
  <c r="U16" i="237"/>
  <c r="T16" i="237"/>
  <c r="S16" i="237"/>
  <c r="R16" i="237"/>
  <c r="Q16" i="237"/>
  <c r="P16" i="237"/>
  <c r="O16" i="237"/>
  <c r="N16" i="237"/>
  <c r="M16" i="237"/>
  <c r="L16" i="237"/>
  <c r="K16" i="237"/>
  <c r="J16" i="237"/>
  <c r="I16" i="237"/>
  <c r="H16" i="237"/>
  <c r="G16" i="237"/>
  <c r="F16" i="237"/>
  <c r="E16" i="237"/>
  <c r="D16" i="237"/>
  <c r="C16" i="237"/>
  <c r="B16" i="237"/>
  <c r="AZ15" i="237"/>
  <c r="AY15" i="237"/>
  <c r="AX15" i="237"/>
  <c r="AW15" i="237"/>
  <c r="AV15" i="237"/>
  <c r="AU15" i="237"/>
  <c r="AT15" i="237"/>
  <c r="AS15" i="237"/>
  <c r="AR15" i="237"/>
  <c r="AQ15" i="237"/>
  <c r="AP15" i="237"/>
  <c r="AO15" i="237"/>
  <c r="AN15" i="237"/>
  <c r="AM15" i="237"/>
  <c r="AL15" i="237"/>
  <c r="AK15" i="237"/>
  <c r="AJ15" i="237"/>
  <c r="AI15" i="237"/>
  <c r="AH15" i="237"/>
  <c r="AG15" i="237"/>
  <c r="AF15" i="237"/>
  <c r="AE15" i="237"/>
  <c r="AD15" i="237"/>
  <c r="AC15" i="237"/>
  <c r="AB15" i="237"/>
  <c r="AA15" i="237"/>
  <c r="Z15" i="237"/>
  <c r="Y15" i="237"/>
  <c r="X15" i="237"/>
  <c r="W15" i="237"/>
  <c r="V15" i="237"/>
  <c r="U15" i="237"/>
  <c r="T15" i="237"/>
  <c r="S15" i="237"/>
  <c r="R15" i="237"/>
  <c r="Q15" i="237"/>
  <c r="P15" i="237"/>
  <c r="O15" i="237"/>
  <c r="N15" i="237"/>
  <c r="M15" i="237"/>
  <c r="L15" i="237"/>
  <c r="K15" i="237"/>
  <c r="J15" i="237"/>
  <c r="I15" i="237"/>
  <c r="H15" i="237"/>
  <c r="G15" i="237"/>
  <c r="F15" i="237"/>
  <c r="E15" i="237"/>
  <c r="D15" i="237"/>
  <c r="C15" i="237"/>
  <c r="B15" i="237"/>
  <c r="AZ13" i="237"/>
  <c r="AY13" i="237"/>
  <c r="AX13" i="237"/>
  <c r="AW13" i="237"/>
  <c r="AV13" i="237"/>
  <c r="AU13" i="237"/>
  <c r="AT13" i="237"/>
  <c r="AS13" i="237"/>
  <c r="AR13" i="237"/>
  <c r="AQ13" i="237"/>
  <c r="AP13" i="237"/>
  <c r="AO13" i="237"/>
  <c r="AN13" i="237"/>
  <c r="AM13" i="237"/>
  <c r="AL13" i="237"/>
  <c r="AK13" i="237"/>
  <c r="AJ13" i="237"/>
  <c r="AI13" i="237"/>
  <c r="AH13" i="237"/>
  <c r="AG13" i="237"/>
  <c r="AF13" i="237"/>
  <c r="AE13" i="237"/>
  <c r="AD13" i="237"/>
  <c r="AC13" i="237"/>
  <c r="AB13" i="237"/>
  <c r="AA13" i="237"/>
  <c r="Z13" i="237"/>
  <c r="Y13" i="237"/>
  <c r="X13" i="237"/>
  <c r="W13" i="237"/>
  <c r="V13" i="237"/>
  <c r="U13" i="237"/>
  <c r="T13" i="237"/>
  <c r="S13" i="237"/>
  <c r="R13" i="237"/>
  <c r="Q13" i="237"/>
  <c r="P13" i="237"/>
  <c r="O13" i="237"/>
  <c r="N13" i="237"/>
  <c r="M13" i="237"/>
  <c r="L13" i="237"/>
  <c r="K13" i="237"/>
  <c r="J13" i="237"/>
  <c r="I13" i="237"/>
  <c r="H13" i="237"/>
  <c r="G13" i="237"/>
  <c r="F13" i="237"/>
  <c r="E13" i="237"/>
  <c r="D13" i="237"/>
  <c r="C13" i="237"/>
  <c r="B13" i="237"/>
  <c r="AZ12" i="237"/>
  <c r="AY12" i="237"/>
  <c r="AX12" i="237"/>
  <c r="AW12" i="237"/>
  <c r="AV12" i="237"/>
  <c r="AU12" i="237"/>
  <c r="AT12" i="237"/>
  <c r="AS12" i="237"/>
  <c r="AR12" i="237"/>
  <c r="AQ12" i="237"/>
  <c r="AP12" i="237"/>
  <c r="AO12" i="237"/>
  <c r="AN12" i="237"/>
  <c r="AM12" i="237"/>
  <c r="AL12" i="237"/>
  <c r="AK12" i="237"/>
  <c r="AJ12" i="237"/>
  <c r="AI12" i="237"/>
  <c r="AH12" i="237"/>
  <c r="AG12" i="237"/>
  <c r="AF12" i="237"/>
  <c r="AE12" i="237"/>
  <c r="AD12" i="237"/>
  <c r="AC12" i="237"/>
  <c r="AB12" i="237"/>
  <c r="AA12" i="237"/>
  <c r="Z12" i="237"/>
  <c r="Y12" i="237"/>
  <c r="X12" i="237"/>
  <c r="W12" i="237"/>
  <c r="V12" i="237"/>
  <c r="U12" i="237"/>
  <c r="T12" i="237"/>
  <c r="S12" i="237"/>
  <c r="R12" i="237"/>
  <c r="Q12" i="237"/>
  <c r="P12" i="237"/>
  <c r="O12" i="237"/>
  <c r="N12" i="237"/>
  <c r="M12" i="237"/>
  <c r="L12" i="237"/>
  <c r="K12" i="237"/>
  <c r="J12" i="237"/>
  <c r="I12" i="237"/>
  <c r="H12" i="237"/>
  <c r="G12" i="237"/>
  <c r="F12" i="237"/>
  <c r="E12" i="237"/>
  <c r="D12" i="237"/>
  <c r="C12" i="237"/>
  <c r="B12" i="237"/>
  <c r="AZ10" i="237"/>
  <c r="AY10" i="237"/>
  <c r="AX10" i="237"/>
  <c r="AW10" i="237"/>
  <c r="AV10" i="237"/>
  <c r="AU10" i="237"/>
  <c r="AT10" i="237"/>
  <c r="AS10" i="237"/>
  <c r="AR10" i="237"/>
  <c r="AQ10" i="237"/>
  <c r="AP10" i="237"/>
  <c r="AO10" i="237"/>
  <c r="AN10" i="237"/>
  <c r="AM10" i="237"/>
  <c r="AL10" i="237"/>
  <c r="AK10" i="237"/>
  <c r="AJ10" i="237"/>
  <c r="AI10" i="237"/>
  <c r="AH10" i="237"/>
  <c r="AG10" i="237"/>
  <c r="AF10" i="237"/>
  <c r="AE10" i="237"/>
  <c r="AD10" i="237"/>
  <c r="AC10" i="237"/>
  <c r="AB10" i="237"/>
  <c r="AA10" i="237"/>
  <c r="Z10" i="237"/>
  <c r="Y10" i="237"/>
  <c r="X10" i="237"/>
  <c r="W10" i="237"/>
  <c r="V10" i="237"/>
  <c r="U10" i="237"/>
  <c r="T10" i="237"/>
  <c r="S10" i="237"/>
  <c r="R10" i="237"/>
  <c r="Q10" i="237"/>
  <c r="P10" i="237"/>
  <c r="O10" i="237"/>
  <c r="N10" i="237"/>
  <c r="M10" i="237"/>
  <c r="L10" i="237"/>
  <c r="K10" i="237"/>
  <c r="J10" i="237"/>
  <c r="I10" i="237"/>
  <c r="H10" i="237"/>
  <c r="G10" i="237"/>
  <c r="F10" i="237"/>
  <c r="E10" i="237"/>
  <c r="D10" i="237"/>
  <c r="C10" i="237"/>
  <c r="B10" i="237"/>
  <c r="AZ9" i="237"/>
  <c r="AY9" i="237"/>
  <c r="AX9" i="237"/>
  <c r="AW9" i="237"/>
  <c r="AV9" i="237"/>
  <c r="AU9" i="237"/>
  <c r="AT9" i="237"/>
  <c r="AS9" i="237"/>
  <c r="AR9" i="237"/>
  <c r="AQ9" i="237"/>
  <c r="AP9" i="237"/>
  <c r="AO9" i="237"/>
  <c r="AN9" i="237"/>
  <c r="AM9" i="237"/>
  <c r="AL9" i="237"/>
  <c r="AK9" i="237"/>
  <c r="AJ9" i="237"/>
  <c r="AI9" i="237"/>
  <c r="AH9" i="237"/>
  <c r="AG9" i="237"/>
  <c r="AF9" i="237"/>
  <c r="AE9" i="237"/>
  <c r="AD9" i="237"/>
  <c r="AC9" i="237"/>
  <c r="AB9" i="237"/>
  <c r="AA9" i="237"/>
  <c r="Z9" i="237"/>
  <c r="Y9" i="237"/>
  <c r="X9" i="237"/>
  <c r="W9" i="237"/>
  <c r="V9" i="237"/>
  <c r="U9" i="237"/>
  <c r="T9" i="237"/>
  <c r="S9" i="237"/>
  <c r="R9" i="237"/>
  <c r="Q9" i="237"/>
  <c r="P9" i="237"/>
  <c r="O9" i="237"/>
  <c r="N9" i="237"/>
  <c r="M9" i="237"/>
  <c r="L9" i="237"/>
  <c r="K9" i="237"/>
  <c r="J9" i="237"/>
  <c r="I9" i="237"/>
  <c r="H9" i="237"/>
  <c r="G9" i="237"/>
  <c r="F9" i="237"/>
  <c r="E9" i="237"/>
  <c r="D9" i="237"/>
  <c r="C9" i="237"/>
  <c r="B9" i="237"/>
  <c r="AZ7" i="237"/>
  <c r="AY7" i="237"/>
  <c r="AX7" i="237"/>
  <c r="AW7" i="237"/>
  <c r="AV7" i="237"/>
  <c r="AU7" i="237"/>
  <c r="AT7" i="237"/>
  <c r="AS7" i="237"/>
  <c r="AR7" i="237"/>
  <c r="AQ7" i="237"/>
  <c r="AP7" i="237"/>
  <c r="AO7" i="237"/>
  <c r="AN7" i="237"/>
  <c r="AM7" i="237"/>
  <c r="AL7" i="237"/>
  <c r="AK7" i="237"/>
  <c r="AJ7" i="237"/>
  <c r="AI7" i="237"/>
  <c r="AH7" i="237"/>
  <c r="AG7" i="237"/>
  <c r="AF7" i="237"/>
  <c r="AE7" i="237"/>
  <c r="AD7" i="237"/>
  <c r="AC7" i="237"/>
  <c r="AB7" i="237"/>
  <c r="AA7" i="237"/>
  <c r="Z7" i="237"/>
  <c r="Y7" i="237"/>
  <c r="X7" i="237"/>
  <c r="W7" i="237"/>
  <c r="V7" i="237"/>
  <c r="U7" i="237"/>
  <c r="T7" i="237"/>
  <c r="S7" i="237"/>
  <c r="R7" i="237"/>
  <c r="Q7" i="237"/>
  <c r="P7" i="237"/>
  <c r="O7" i="237"/>
  <c r="N7" i="237"/>
  <c r="M7" i="237"/>
  <c r="L7" i="237"/>
  <c r="K7" i="237"/>
  <c r="J7" i="237"/>
  <c r="I7" i="237"/>
  <c r="H7" i="237"/>
  <c r="G7" i="237"/>
  <c r="F7" i="237"/>
  <c r="E7" i="237"/>
  <c r="D7" i="237"/>
  <c r="C7" i="237"/>
  <c r="B7" i="237"/>
  <c r="AZ6" i="237"/>
  <c r="AY6" i="237"/>
  <c r="AX6" i="237"/>
  <c r="AW6" i="237"/>
  <c r="AV6" i="237"/>
  <c r="AU6" i="237"/>
  <c r="AT6" i="237"/>
  <c r="AS6" i="237"/>
  <c r="AR6" i="237"/>
  <c r="AQ6" i="237"/>
  <c r="AP6" i="237"/>
  <c r="AO6" i="237"/>
  <c r="AN6" i="237"/>
  <c r="AM6" i="237"/>
  <c r="AL6" i="237"/>
  <c r="AK6" i="237"/>
  <c r="AJ6" i="237"/>
  <c r="AI6" i="237"/>
  <c r="AH6" i="237"/>
  <c r="AG6" i="237"/>
  <c r="AF6" i="237"/>
  <c r="AE6" i="237"/>
  <c r="AD6" i="237"/>
  <c r="AC6" i="237"/>
  <c r="AB6" i="237"/>
  <c r="AA6" i="237"/>
  <c r="Z6" i="237"/>
  <c r="Y6" i="237"/>
  <c r="X6" i="237"/>
  <c r="W6" i="237"/>
  <c r="V6" i="237"/>
  <c r="U6" i="237"/>
  <c r="T6" i="237"/>
  <c r="S6" i="237"/>
  <c r="R6" i="237"/>
  <c r="Q6" i="237"/>
  <c r="P6" i="237"/>
  <c r="O6" i="237"/>
  <c r="N6" i="237"/>
  <c r="M6" i="237"/>
  <c r="L6" i="237"/>
  <c r="K6" i="237"/>
  <c r="J6" i="237"/>
  <c r="I6" i="237"/>
  <c r="H6" i="237"/>
  <c r="G6" i="237"/>
  <c r="F6" i="237"/>
  <c r="E6" i="237"/>
  <c r="D6" i="237"/>
  <c r="C6" i="237"/>
  <c r="B6" i="237"/>
  <c r="F20" i="211"/>
  <c r="E20" i="211"/>
  <c r="D20" i="211"/>
  <c r="C20" i="211"/>
  <c r="B20" i="211"/>
  <c r="F18" i="211"/>
  <c r="E18" i="211"/>
  <c r="D18" i="211"/>
  <c r="C18" i="211"/>
  <c r="B18" i="211"/>
  <c r="F16" i="211"/>
  <c r="E16" i="211"/>
  <c r="D16" i="211"/>
  <c r="C16" i="211"/>
  <c r="B16" i="211"/>
  <c r="F15" i="211"/>
  <c r="E15" i="211"/>
  <c r="D15" i="211"/>
  <c r="C15" i="211"/>
  <c r="B15" i="211"/>
  <c r="F13" i="211"/>
  <c r="E13" i="211"/>
  <c r="D13" i="211"/>
  <c r="C13" i="211"/>
  <c r="B13" i="211"/>
  <c r="F12" i="211"/>
  <c r="E12" i="211"/>
  <c r="D12" i="211"/>
  <c r="C12" i="211"/>
  <c r="B12" i="211"/>
  <c r="F10" i="211"/>
  <c r="E10" i="211"/>
  <c r="D10" i="211"/>
  <c r="C10" i="211"/>
  <c r="B10" i="211"/>
  <c r="F9" i="211"/>
  <c r="E9" i="211"/>
  <c r="D9" i="211"/>
  <c r="C9" i="211"/>
  <c r="B9" i="211"/>
  <c r="F7" i="211"/>
  <c r="E7" i="211"/>
  <c r="D7" i="211"/>
  <c r="C7" i="211"/>
  <c r="B7" i="211"/>
  <c r="F6" i="211"/>
  <c r="E6" i="211"/>
  <c r="D6" i="211"/>
  <c r="C6" i="211"/>
  <c r="B6" i="211"/>
  <c r="E20" i="212"/>
  <c r="D20" i="212"/>
  <c r="C20" i="212"/>
  <c r="B20" i="212"/>
  <c r="E18" i="212"/>
  <c r="D18" i="212"/>
  <c r="C18" i="212"/>
  <c r="B18" i="212"/>
  <c r="E16" i="212"/>
  <c r="D16" i="212"/>
  <c r="C16" i="212"/>
  <c r="B16" i="212"/>
  <c r="E15" i="212"/>
  <c r="D15" i="212"/>
  <c r="C15" i="212"/>
  <c r="B15" i="212"/>
  <c r="E13" i="212"/>
  <c r="D13" i="212"/>
  <c r="C13" i="212"/>
  <c r="B13" i="212"/>
  <c r="E12" i="212"/>
  <c r="D12" i="212"/>
  <c r="C12" i="212"/>
  <c r="B12" i="212"/>
  <c r="E10" i="212"/>
  <c r="D10" i="212"/>
  <c r="C10" i="212"/>
  <c r="B10" i="212"/>
  <c r="E9" i="212"/>
  <c r="D9" i="212"/>
  <c r="C9" i="212"/>
  <c r="B9" i="212"/>
  <c r="E7" i="212"/>
  <c r="D7" i="212"/>
  <c r="C7" i="212"/>
  <c r="B7" i="212"/>
  <c r="E6" i="212"/>
  <c r="D6" i="212"/>
  <c r="C6" i="212"/>
  <c r="B6" i="212"/>
  <c r="E4" i="212"/>
  <c r="D4" i="212"/>
  <c r="C4" i="212"/>
  <c r="B4" i="212"/>
  <c r="JA20" i="222"/>
  <c r="IZ20" i="222"/>
  <c r="IY20" i="222"/>
  <c r="IX20" i="222"/>
  <c r="IW20" i="222"/>
  <c r="IV20" i="222"/>
  <c r="IU20" i="222"/>
  <c r="IT20" i="222"/>
  <c r="IS20" i="222"/>
  <c r="IR20" i="222"/>
  <c r="IQ20" i="222"/>
  <c r="IP20" i="222"/>
  <c r="IO20" i="222"/>
  <c r="IN20" i="222"/>
  <c r="IM20" i="222"/>
  <c r="IL20" i="222"/>
  <c r="IK20" i="222"/>
  <c r="IJ20" i="222"/>
  <c r="II20" i="222"/>
  <c r="IH20" i="222"/>
  <c r="IG20" i="222"/>
  <c r="IF20" i="222"/>
  <c r="IE20" i="222"/>
  <c r="ID20" i="222"/>
  <c r="IC20" i="222"/>
  <c r="IB20" i="222"/>
  <c r="IA20" i="222"/>
  <c r="HZ20" i="222"/>
  <c r="HY20" i="222"/>
  <c r="HX20" i="222"/>
  <c r="HW20" i="222"/>
  <c r="HV20" i="222"/>
  <c r="HU20" i="222"/>
  <c r="HT20" i="222"/>
  <c r="HS20" i="222"/>
  <c r="HR20" i="222"/>
  <c r="HQ20" i="222"/>
  <c r="HP20" i="222"/>
  <c r="HO20" i="222"/>
  <c r="HN20" i="222"/>
  <c r="HM20" i="222"/>
  <c r="HL20" i="222"/>
  <c r="HK20" i="222"/>
  <c r="HJ20" i="222"/>
  <c r="HI20" i="222"/>
  <c r="HH20" i="222"/>
  <c r="HG20" i="222"/>
  <c r="HF20" i="222"/>
  <c r="HE20" i="222"/>
  <c r="HD20" i="222"/>
  <c r="HC20" i="222"/>
  <c r="HB20" i="222"/>
  <c r="HA20" i="222"/>
  <c r="GZ20" i="222"/>
  <c r="GY20" i="222"/>
  <c r="GX20" i="222"/>
  <c r="GW20" i="222"/>
  <c r="GV20" i="222"/>
  <c r="GU20" i="222"/>
  <c r="GT20" i="222"/>
  <c r="GS20" i="222"/>
  <c r="GR20" i="222"/>
  <c r="GQ20" i="222"/>
  <c r="GP20" i="222"/>
  <c r="GO20" i="222"/>
  <c r="GN20" i="222"/>
  <c r="GM20" i="222"/>
  <c r="GL20" i="222"/>
  <c r="GK20" i="222"/>
  <c r="GJ20" i="222"/>
  <c r="GI20" i="222"/>
  <c r="GH20" i="222"/>
  <c r="GG20" i="222"/>
  <c r="GF20" i="222"/>
  <c r="GE20" i="222"/>
  <c r="GD20" i="222"/>
  <c r="GC20" i="222"/>
  <c r="GB20" i="222"/>
  <c r="GA20" i="222"/>
  <c r="FZ20" i="222"/>
  <c r="FY20" i="222"/>
  <c r="FX20" i="222"/>
  <c r="FW20" i="222"/>
  <c r="FV20" i="222"/>
  <c r="FU20" i="222"/>
  <c r="FT20" i="222"/>
  <c r="FS20" i="222"/>
  <c r="FR20" i="222"/>
  <c r="FQ20" i="222"/>
  <c r="FP20" i="222"/>
  <c r="FO20" i="222"/>
  <c r="FN20" i="222"/>
  <c r="FM20" i="222"/>
  <c r="FL20" i="222"/>
  <c r="FK20" i="222"/>
  <c r="FJ20" i="222"/>
  <c r="FI20" i="222"/>
  <c r="FH20" i="222"/>
  <c r="FG20" i="222"/>
  <c r="FF20" i="222"/>
  <c r="FE20" i="222"/>
  <c r="FD20" i="222"/>
  <c r="FC20" i="222"/>
  <c r="FB20" i="222"/>
  <c r="FA20" i="222"/>
  <c r="EZ20" i="222"/>
  <c r="EY20" i="222"/>
  <c r="EX20" i="222"/>
  <c r="EW20" i="222"/>
  <c r="EV20" i="222"/>
  <c r="EU20" i="222"/>
  <c r="ET20" i="222"/>
  <c r="ES20" i="222"/>
  <c r="ER20" i="222"/>
  <c r="EQ20" i="222"/>
  <c r="EP20" i="222"/>
  <c r="EO20" i="222"/>
  <c r="EN20" i="222"/>
  <c r="EM20" i="222"/>
  <c r="EL20" i="222"/>
  <c r="EK20" i="222"/>
  <c r="EJ20" i="222"/>
  <c r="EI20" i="222"/>
  <c r="EH20" i="222"/>
  <c r="EG20" i="222"/>
  <c r="EF20" i="222"/>
  <c r="EE20" i="222"/>
  <c r="ED20" i="222"/>
  <c r="EC20" i="222"/>
  <c r="EB20" i="222"/>
  <c r="EA20" i="222"/>
  <c r="DZ20" i="222"/>
  <c r="DY20" i="222"/>
  <c r="DX20" i="222"/>
  <c r="DW20" i="222"/>
  <c r="DV20" i="222"/>
  <c r="DU20" i="222"/>
  <c r="DT20" i="222"/>
  <c r="DS20" i="222"/>
  <c r="DR20" i="222"/>
  <c r="DQ20" i="222"/>
  <c r="DP20" i="222"/>
  <c r="DO20" i="222"/>
  <c r="DN20" i="222"/>
  <c r="DM20" i="222"/>
  <c r="DL20" i="222"/>
  <c r="DK20" i="222"/>
  <c r="DJ20" i="222"/>
  <c r="DI20" i="222"/>
  <c r="DH20" i="222"/>
  <c r="DG20" i="222"/>
  <c r="DF20" i="222"/>
  <c r="DE20" i="222"/>
  <c r="DD20" i="222"/>
  <c r="DC20" i="222"/>
  <c r="DB20" i="222"/>
  <c r="DA20" i="222"/>
  <c r="CZ20" i="222"/>
  <c r="CY20" i="222"/>
  <c r="CX20" i="222"/>
  <c r="CW20" i="222"/>
  <c r="CV20" i="222"/>
  <c r="CU20" i="222"/>
  <c r="CT20" i="222"/>
  <c r="CS20" i="222"/>
  <c r="CR20" i="222"/>
  <c r="CQ20" i="222"/>
  <c r="CP20" i="222"/>
  <c r="CO20" i="222"/>
  <c r="CN20" i="222"/>
  <c r="CM20" i="222"/>
  <c r="CL20" i="222"/>
  <c r="CK20" i="222"/>
  <c r="CJ20" i="222"/>
  <c r="CI20" i="222"/>
  <c r="CH20" i="222"/>
  <c r="CG20" i="222"/>
  <c r="CF20" i="222"/>
  <c r="CE20" i="222"/>
  <c r="CD20" i="222"/>
  <c r="CC20" i="222"/>
  <c r="CB20" i="222"/>
  <c r="CA20" i="222"/>
  <c r="BZ20" i="222"/>
  <c r="BY20" i="222"/>
  <c r="BX20" i="222"/>
  <c r="BW20" i="222"/>
  <c r="BV20" i="222"/>
  <c r="BU20" i="222"/>
  <c r="BT20" i="222"/>
  <c r="BS20" i="222"/>
  <c r="BR20" i="222"/>
  <c r="BQ20" i="222"/>
  <c r="BP20" i="222"/>
  <c r="BO20" i="222"/>
  <c r="BN20" i="222"/>
  <c r="BM20" i="222"/>
  <c r="BL20" i="222"/>
  <c r="BK20" i="222"/>
  <c r="BJ20" i="222"/>
  <c r="BI20" i="222"/>
  <c r="BH20" i="222"/>
  <c r="BG20" i="222"/>
  <c r="BF20" i="222"/>
  <c r="BE20" i="222"/>
  <c r="BD20" i="222"/>
  <c r="BC20" i="222"/>
  <c r="BB20" i="222"/>
  <c r="BA20" i="222"/>
  <c r="AZ20" i="222"/>
  <c r="AY20" i="222"/>
  <c r="AX20" i="222"/>
  <c r="AW20" i="222"/>
  <c r="AV20" i="222"/>
  <c r="AU20" i="222"/>
  <c r="AT20" i="222"/>
  <c r="AS20" i="222"/>
  <c r="AR20" i="222"/>
  <c r="AQ20" i="222"/>
  <c r="AP20" i="222"/>
  <c r="AO20" i="222"/>
  <c r="AN20" i="222"/>
  <c r="AM20" i="222"/>
  <c r="AL20" i="222"/>
  <c r="AK20" i="222"/>
  <c r="AJ20" i="222"/>
  <c r="AI20" i="222"/>
  <c r="AH20" i="222"/>
  <c r="AG20" i="222"/>
  <c r="AF20" i="222"/>
  <c r="AE20" i="222"/>
  <c r="AD20" i="222"/>
  <c r="AC20" i="222"/>
  <c r="AB20" i="222"/>
  <c r="AA20" i="222"/>
  <c r="Z20" i="222"/>
  <c r="Y20" i="222"/>
  <c r="X20" i="222"/>
  <c r="W20" i="222"/>
  <c r="V20" i="222"/>
  <c r="U20" i="222"/>
  <c r="T20" i="222"/>
  <c r="S20" i="222"/>
  <c r="R20" i="222"/>
  <c r="Q20" i="222"/>
  <c r="P20" i="222"/>
  <c r="O20" i="222"/>
  <c r="N20" i="222"/>
  <c r="M20" i="222"/>
  <c r="L20" i="222"/>
  <c r="K20" i="222"/>
  <c r="J20" i="222"/>
  <c r="I20" i="222"/>
  <c r="H20" i="222"/>
  <c r="G20" i="222"/>
  <c r="F20" i="222"/>
  <c r="E20" i="222"/>
  <c r="D20" i="222"/>
  <c r="C20" i="222"/>
  <c r="B20" i="222"/>
  <c r="JA18" i="222"/>
  <c r="IZ18" i="222"/>
  <c r="IY18" i="222"/>
  <c r="IX18" i="222"/>
  <c r="IW18" i="222"/>
  <c r="IV18" i="222"/>
  <c r="IU18" i="222"/>
  <c r="IT18" i="222"/>
  <c r="IS18" i="222"/>
  <c r="IR18" i="222"/>
  <c r="IQ18" i="222"/>
  <c r="IP18" i="222"/>
  <c r="IO18" i="222"/>
  <c r="IN18" i="222"/>
  <c r="IM18" i="222"/>
  <c r="IL18" i="222"/>
  <c r="IK18" i="222"/>
  <c r="IJ18" i="222"/>
  <c r="II18" i="222"/>
  <c r="IH18" i="222"/>
  <c r="IG18" i="222"/>
  <c r="IF18" i="222"/>
  <c r="IE18" i="222"/>
  <c r="ID18" i="222"/>
  <c r="IC18" i="222"/>
  <c r="IB18" i="222"/>
  <c r="IA18" i="222"/>
  <c r="HZ18" i="222"/>
  <c r="HY18" i="222"/>
  <c r="HX18" i="222"/>
  <c r="HW18" i="222"/>
  <c r="HV18" i="222"/>
  <c r="HU18" i="222"/>
  <c r="HT18" i="222"/>
  <c r="HS18" i="222"/>
  <c r="HR18" i="222"/>
  <c r="HQ18" i="222"/>
  <c r="HP18" i="222"/>
  <c r="HO18" i="222"/>
  <c r="HN18" i="222"/>
  <c r="HM18" i="222"/>
  <c r="HL18" i="222"/>
  <c r="HK18" i="222"/>
  <c r="HJ18" i="222"/>
  <c r="HI18" i="222"/>
  <c r="HH18" i="222"/>
  <c r="HG18" i="222"/>
  <c r="HF18" i="222"/>
  <c r="HE18" i="222"/>
  <c r="HD18" i="222"/>
  <c r="HC18" i="222"/>
  <c r="HB18" i="222"/>
  <c r="HA18" i="222"/>
  <c r="GZ18" i="222"/>
  <c r="GY18" i="222"/>
  <c r="GX18" i="222"/>
  <c r="GW18" i="222"/>
  <c r="GV18" i="222"/>
  <c r="GU18" i="222"/>
  <c r="GT18" i="222"/>
  <c r="GS18" i="222"/>
  <c r="GR18" i="222"/>
  <c r="GQ18" i="222"/>
  <c r="GP18" i="222"/>
  <c r="GO18" i="222"/>
  <c r="GN18" i="222"/>
  <c r="GM18" i="222"/>
  <c r="GL18" i="222"/>
  <c r="GK18" i="222"/>
  <c r="GJ18" i="222"/>
  <c r="GI18" i="222"/>
  <c r="GH18" i="222"/>
  <c r="GG18" i="222"/>
  <c r="GF18" i="222"/>
  <c r="GE18" i="222"/>
  <c r="GD18" i="222"/>
  <c r="GC18" i="222"/>
  <c r="GB18" i="222"/>
  <c r="GA18" i="222"/>
  <c r="FZ18" i="222"/>
  <c r="FY18" i="222"/>
  <c r="FX18" i="222"/>
  <c r="FW18" i="222"/>
  <c r="FV18" i="222"/>
  <c r="FU18" i="222"/>
  <c r="FT18" i="222"/>
  <c r="FS18" i="222"/>
  <c r="FR18" i="222"/>
  <c r="FQ18" i="222"/>
  <c r="FP18" i="222"/>
  <c r="FO18" i="222"/>
  <c r="FN18" i="222"/>
  <c r="FM18" i="222"/>
  <c r="FL18" i="222"/>
  <c r="FK18" i="222"/>
  <c r="FJ18" i="222"/>
  <c r="FI18" i="222"/>
  <c r="FH18" i="222"/>
  <c r="FG18" i="222"/>
  <c r="FF18" i="222"/>
  <c r="FE18" i="222"/>
  <c r="FD18" i="222"/>
  <c r="FC18" i="222"/>
  <c r="FB18" i="222"/>
  <c r="FA18" i="222"/>
  <c r="EZ18" i="222"/>
  <c r="EY18" i="222"/>
  <c r="EX18" i="222"/>
  <c r="EW18" i="222"/>
  <c r="EV18" i="222"/>
  <c r="EU18" i="222"/>
  <c r="ET18" i="222"/>
  <c r="ES18" i="222"/>
  <c r="ER18" i="222"/>
  <c r="EQ18" i="222"/>
  <c r="EP18" i="222"/>
  <c r="EO18" i="222"/>
  <c r="EN18" i="222"/>
  <c r="EM18" i="222"/>
  <c r="EL18" i="222"/>
  <c r="EK18" i="222"/>
  <c r="EJ18" i="222"/>
  <c r="EI18" i="222"/>
  <c r="EH18" i="222"/>
  <c r="EG18" i="222"/>
  <c r="EF18" i="222"/>
  <c r="EE18" i="222"/>
  <c r="ED18" i="222"/>
  <c r="EC18" i="222"/>
  <c r="EB18" i="222"/>
  <c r="EA18" i="222"/>
  <c r="DZ18" i="222"/>
  <c r="DY18" i="222"/>
  <c r="DX18" i="222"/>
  <c r="DW18" i="222"/>
  <c r="DV18" i="222"/>
  <c r="DU18" i="222"/>
  <c r="DT18" i="222"/>
  <c r="DS18" i="222"/>
  <c r="DR18" i="222"/>
  <c r="DQ18" i="222"/>
  <c r="DP18" i="222"/>
  <c r="DO18" i="222"/>
  <c r="DN18" i="222"/>
  <c r="DM18" i="222"/>
  <c r="DL18" i="222"/>
  <c r="DK18" i="222"/>
  <c r="DJ18" i="222"/>
  <c r="DI18" i="222"/>
  <c r="DH18" i="222"/>
  <c r="DG18" i="222"/>
  <c r="DF18" i="222"/>
  <c r="DE18" i="222"/>
  <c r="DD18" i="222"/>
  <c r="DC18" i="222"/>
  <c r="DB18" i="222"/>
  <c r="DA18" i="222"/>
  <c r="CZ18" i="222"/>
  <c r="CY18" i="222"/>
  <c r="CX18" i="222"/>
  <c r="CW18" i="222"/>
  <c r="CV18" i="222"/>
  <c r="CU18" i="222"/>
  <c r="CT18" i="222"/>
  <c r="CS18" i="222"/>
  <c r="CR18" i="222"/>
  <c r="CQ18" i="222"/>
  <c r="CP18" i="222"/>
  <c r="CO18" i="222"/>
  <c r="CN18" i="222"/>
  <c r="CM18" i="222"/>
  <c r="CL18" i="222"/>
  <c r="CK18" i="222"/>
  <c r="CJ18" i="222"/>
  <c r="CI18" i="222"/>
  <c r="CH18" i="222"/>
  <c r="CG18" i="222"/>
  <c r="CF18" i="222"/>
  <c r="CE18" i="222"/>
  <c r="CD18" i="222"/>
  <c r="CC18" i="222"/>
  <c r="CB18" i="222"/>
  <c r="CA18" i="222"/>
  <c r="BZ18" i="222"/>
  <c r="BY18" i="222"/>
  <c r="BX18" i="222"/>
  <c r="BW18" i="222"/>
  <c r="BV18" i="222"/>
  <c r="BU18" i="222"/>
  <c r="BT18" i="222"/>
  <c r="BS18" i="222"/>
  <c r="BR18" i="222"/>
  <c r="BQ18" i="222"/>
  <c r="BP18" i="222"/>
  <c r="BO18" i="222"/>
  <c r="BN18" i="222"/>
  <c r="BM18" i="222"/>
  <c r="BL18" i="222"/>
  <c r="BK18" i="222"/>
  <c r="BJ18" i="222"/>
  <c r="BI18" i="222"/>
  <c r="BH18" i="222"/>
  <c r="BG18" i="222"/>
  <c r="BF18" i="222"/>
  <c r="BE18" i="222"/>
  <c r="BD18" i="222"/>
  <c r="BC18" i="222"/>
  <c r="BB18" i="222"/>
  <c r="BA18" i="222"/>
  <c r="AZ18" i="222"/>
  <c r="AY18" i="222"/>
  <c r="AX18" i="222"/>
  <c r="AW18" i="222"/>
  <c r="AV18" i="222"/>
  <c r="AU18" i="222"/>
  <c r="AT18" i="222"/>
  <c r="AS18" i="222"/>
  <c r="AR18" i="222"/>
  <c r="AQ18" i="222"/>
  <c r="AP18" i="222"/>
  <c r="AO18" i="222"/>
  <c r="AN18" i="222"/>
  <c r="AM18" i="222"/>
  <c r="AL18" i="222"/>
  <c r="AK18" i="222"/>
  <c r="AJ18" i="222"/>
  <c r="AI18" i="222"/>
  <c r="AH18" i="222"/>
  <c r="AG18" i="222"/>
  <c r="AF18" i="222"/>
  <c r="AE18" i="222"/>
  <c r="AD18" i="222"/>
  <c r="AC18" i="222"/>
  <c r="AB18" i="222"/>
  <c r="AA18" i="222"/>
  <c r="Z18" i="222"/>
  <c r="Y18" i="222"/>
  <c r="X18" i="222"/>
  <c r="W18" i="222"/>
  <c r="V18" i="222"/>
  <c r="U18" i="222"/>
  <c r="T18" i="222"/>
  <c r="S18" i="222"/>
  <c r="R18" i="222"/>
  <c r="Q18" i="222"/>
  <c r="P18" i="222"/>
  <c r="O18" i="222"/>
  <c r="N18" i="222"/>
  <c r="M18" i="222"/>
  <c r="L18" i="222"/>
  <c r="K18" i="222"/>
  <c r="J18" i="222"/>
  <c r="I18" i="222"/>
  <c r="H18" i="222"/>
  <c r="G18" i="222"/>
  <c r="F18" i="222"/>
  <c r="E18" i="222"/>
  <c r="D18" i="222"/>
  <c r="C18" i="222"/>
  <c r="B18" i="222"/>
  <c r="JA16" i="222"/>
  <c r="IZ16" i="222"/>
  <c r="IY16" i="222"/>
  <c r="IX16" i="222"/>
  <c r="IW16" i="222"/>
  <c r="IV16" i="222"/>
  <c r="IU16" i="222"/>
  <c r="IT16" i="222"/>
  <c r="IS16" i="222"/>
  <c r="IR16" i="222"/>
  <c r="IQ16" i="222"/>
  <c r="IP16" i="222"/>
  <c r="IO16" i="222"/>
  <c r="IN16" i="222"/>
  <c r="IM16" i="222"/>
  <c r="IL16" i="222"/>
  <c r="IK16" i="222"/>
  <c r="IJ16" i="222"/>
  <c r="II16" i="222"/>
  <c r="IH16" i="222"/>
  <c r="IG16" i="222"/>
  <c r="IF16" i="222"/>
  <c r="IE16" i="222"/>
  <c r="ID16" i="222"/>
  <c r="IC16" i="222"/>
  <c r="IB16" i="222"/>
  <c r="IA16" i="222"/>
  <c r="HZ16" i="222"/>
  <c r="HY16" i="222"/>
  <c r="HX16" i="222"/>
  <c r="HW16" i="222"/>
  <c r="HV16" i="222"/>
  <c r="HU16" i="222"/>
  <c r="HT16" i="222"/>
  <c r="HS16" i="222"/>
  <c r="HR16" i="222"/>
  <c r="HQ16" i="222"/>
  <c r="HP16" i="222"/>
  <c r="HO16" i="222"/>
  <c r="HN16" i="222"/>
  <c r="HM16" i="222"/>
  <c r="HL16" i="222"/>
  <c r="HK16" i="222"/>
  <c r="HJ16" i="222"/>
  <c r="HI16" i="222"/>
  <c r="HH16" i="222"/>
  <c r="HG16" i="222"/>
  <c r="HF16" i="222"/>
  <c r="HE16" i="222"/>
  <c r="HD16" i="222"/>
  <c r="HC16" i="222"/>
  <c r="HB16" i="222"/>
  <c r="HA16" i="222"/>
  <c r="GZ16" i="222"/>
  <c r="GY16" i="222"/>
  <c r="GX16" i="222"/>
  <c r="GW16" i="222"/>
  <c r="GV16" i="222"/>
  <c r="GU16" i="222"/>
  <c r="GT16" i="222"/>
  <c r="GS16" i="222"/>
  <c r="GR16" i="222"/>
  <c r="GQ16" i="222"/>
  <c r="GP16" i="222"/>
  <c r="GO16" i="222"/>
  <c r="GN16" i="222"/>
  <c r="GM16" i="222"/>
  <c r="GL16" i="222"/>
  <c r="GK16" i="222"/>
  <c r="GJ16" i="222"/>
  <c r="GI16" i="222"/>
  <c r="GH16" i="222"/>
  <c r="GG16" i="222"/>
  <c r="GF16" i="222"/>
  <c r="GE16" i="222"/>
  <c r="GD16" i="222"/>
  <c r="GC16" i="222"/>
  <c r="GB16" i="222"/>
  <c r="GA16" i="222"/>
  <c r="FZ16" i="222"/>
  <c r="FY16" i="222"/>
  <c r="FX16" i="222"/>
  <c r="FW16" i="222"/>
  <c r="FV16" i="222"/>
  <c r="FU16" i="222"/>
  <c r="FT16" i="222"/>
  <c r="FS16" i="222"/>
  <c r="FR16" i="222"/>
  <c r="FQ16" i="222"/>
  <c r="FP16" i="222"/>
  <c r="FO16" i="222"/>
  <c r="FN16" i="222"/>
  <c r="FM16" i="222"/>
  <c r="FL16" i="222"/>
  <c r="FK16" i="222"/>
  <c r="FJ16" i="222"/>
  <c r="FI16" i="222"/>
  <c r="FH16" i="222"/>
  <c r="FG16" i="222"/>
  <c r="FF16" i="222"/>
  <c r="FE16" i="222"/>
  <c r="FD16" i="222"/>
  <c r="FC16" i="222"/>
  <c r="FB16" i="222"/>
  <c r="FA16" i="222"/>
  <c r="EZ16" i="222"/>
  <c r="EY16" i="222"/>
  <c r="EX16" i="222"/>
  <c r="EW16" i="222"/>
  <c r="EV16" i="222"/>
  <c r="EU16" i="222"/>
  <c r="ET16" i="222"/>
  <c r="ES16" i="222"/>
  <c r="ER16" i="222"/>
  <c r="EQ16" i="222"/>
  <c r="EP16" i="222"/>
  <c r="EO16" i="222"/>
  <c r="EN16" i="222"/>
  <c r="EM16" i="222"/>
  <c r="EL16" i="222"/>
  <c r="EK16" i="222"/>
  <c r="EJ16" i="222"/>
  <c r="EI16" i="222"/>
  <c r="EH16" i="222"/>
  <c r="EG16" i="222"/>
  <c r="EF16" i="222"/>
  <c r="EE16" i="222"/>
  <c r="ED16" i="222"/>
  <c r="EC16" i="222"/>
  <c r="EB16" i="222"/>
  <c r="EA16" i="222"/>
  <c r="DZ16" i="222"/>
  <c r="DY16" i="222"/>
  <c r="DX16" i="222"/>
  <c r="DW16" i="222"/>
  <c r="DV16" i="222"/>
  <c r="DU16" i="222"/>
  <c r="DT16" i="222"/>
  <c r="DS16" i="222"/>
  <c r="DR16" i="222"/>
  <c r="DQ16" i="222"/>
  <c r="DP16" i="222"/>
  <c r="DO16" i="222"/>
  <c r="DN16" i="222"/>
  <c r="DM16" i="222"/>
  <c r="DL16" i="222"/>
  <c r="DK16" i="222"/>
  <c r="DJ16" i="222"/>
  <c r="DI16" i="222"/>
  <c r="DH16" i="222"/>
  <c r="DG16" i="222"/>
  <c r="DF16" i="222"/>
  <c r="DE16" i="222"/>
  <c r="DD16" i="222"/>
  <c r="DC16" i="222"/>
  <c r="DB16" i="222"/>
  <c r="DA16" i="222"/>
  <c r="CZ16" i="222"/>
  <c r="CY16" i="222"/>
  <c r="CX16" i="222"/>
  <c r="CW16" i="222"/>
  <c r="CV16" i="222"/>
  <c r="CU16" i="222"/>
  <c r="CT16" i="222"/>
  <c r="CS16" i="222"/>
  <c r="CR16" i="222"/>
  <c r="CQ16" i="222"/>
  <c r="CP16" i="222"/>
  <c r="CO16" i="222"/>
  <c r="CN16" i="222"/>
  <c r="CM16" i="222"/>
  <c r="CL16" i="222"/>
  <c r="CK16" i="222"/>
  <c r="CJ16" i="222"/>
  <c r="CI16" i="222"/>
  <c r="CH16" i="222"/>
  <c r="CG16" i="222"/>
  <c r="CF16" i="222"/>
  <c r="CE16" i="222"/>
  <c r="CD16" i="222"/>
  <c r="CC16" i="222"/>
  <c r="CB16" i="222"/>
  <c r="CA16" i="222"/>
  <c r="BZ16" i="222"/>
  <c r="BY16" i="222"/>
  <c r="BX16" i="222"/>
  <c r="BW16" i="222"/>
  <c r="BV16" i="222"/>
  <c r="BU16" i="222"/>
  <c r="BT16" i="222"/>
  <c r="BS16" i="222"/>
  <c r="BR16" i="222"/>
  <c r="BQ16" i="222"/>
  <c r="BP16" i="222"/>
  <c r="BO16" i="222"/>
  <c r="BN16" i="222"/>
  <c r="BM16" i="222"/>
  <c r="BL16" i="222"/>
  <c r="BK16" i="222"/>
  <c r="BJ16" i="222"/>
  <c r="BI16" i="222"/>
  <c r="BH16" i="222"/>
  <c r="BG16" i="222"/>
  <c r="BF16" i="222"/>
  <c r="BE16" i="222"/>
  <c r="BD16" i="222"/>
  <c r="BC16" i="222"/>
  <c r="BB16" i="222"/>
  <c r="BA16" i="222"/>
  <c r="AZ16" i="222"/>
  <c r="AY16" i="222"/>
  <c r="AX16" i="222"/>
  <c r="AW16" i="222"/>
  <c r="AV16" i="222"/>
  <c r="AU16" i="222"/>
  <c r="AT16" i="222"/>
  <c r="AS16" i="222"/>
  <c r="AR16" i="222"/>
  <c r="AQ16" i="222"/>
  <c r="AP16" i="222"/>
  <c r="AO16" i="222"/>
  <c r="AN16" i="222"/>
  <c r="AM16" i="222"/>
  <c r="AL16" i="222"/>
  <c r="AK16" i="222"/>
  <c r="AJ16" i="222"/>
  <c r="AI16" i="222"/>
  <c r="AH16" i="222"/>
  <c r="AG16" i="222"/>
  <c r="AF16" i="222"/>
  <c r="AE16" i="222"/>
  <c r="AD16" i="222"/>
  <c r="AC16" i="222"/>
  <c r="AB16" i="222"/>
  <c r="AA16" i="222"/>
  <c r="Z16" i="222"/>
  <c r="Y16" i="222"/>
  <c r="X16" i="222"/>
  <c r="W16" i="222"/>
  <c r="V16" i="222"/>
  <c r="U16" i="222"/>
  <c r="T16" i="222"/>
  <c r="S16" i="222"/>
  <c r="R16" i="222"/>
  <c r="Q16" i="222"/>
  <c r="P16" i="222"/>
  <c r="O16" i="222"/>
  <c r="N16" i="222"/>
  <c r="M16" i="222"/>
  <c r="L16" i="222"/>
  <c r="K16" i="222"/>
  <c r="J16" i="222"/>
  <c r="I16" i="222"/>
  <c r="H16" i="222"/>
  <c r="G16" i="222"/>
  <c r="F16" i="222"/>
  <c r="E16" i="222"/>
  <c r="D16" i="222"/>
  <c r="C16" i="222"/>
  <c r="B16" i="222"/>
  <c r="JA15" i="222"/>
  <c r="IZ15" i="222"/>
  <c r="IY15" i="222"/>
  <c r="IX15" i="222"/>
  <c r="IW15" i="222"/>
  <c r="IV15" i="222"/>
  <c r="IU15" i="222"/>
  <c r="IT15" i="222"/>
  <c r="IS15" i="222"/>
  <c r="IR15" i="222"/>
  <c r="IQ15" i="222"/>
  <c r="IP15" i="222"/>
  <c r="IO15" i="222"/>
  <c r="IN15" i="222"/>
  <c r="IM15" i="222"/>
  <c r="IL15" i="222"/>
  <c r="IK15" i="222"/>
  <c r="IJ15" i="222"/>
  <c r="II15" i="222"/>
  <c r="IH15" i="222"/>
  <c r="IG15" i="222"/>
  <c r="IF15" i="222"/>
  <c r="IE15" i="222"/>
  <c r="ID15" i="222"/>
  <c r="IC15" i="222"/>
  <c r="IB15" i="222"/>
  <c r="IA15" i="222"/>
  <c r="HZ15" i="222"/>
  <c r="HY15" i="222"/>
  <c r="HX15" i="222"/>
  <c r="HW15" i="222"/>
  <c r="HV15" i="222"/>
  <c r="HU15" i="222"/>
  <c r="HT15" i="222"/>
  <c r="HS15" i="222"/>
  <c r="HR15" i="222"/>
  <c r="HQ15" i="222"/>
  <c r="HP15" i="222"/>
  <c r="HO15" i="222"/>
  <c r="HN15" i="222"/>
  <c r="HM15" i="222"/>
  <c r="HL15" i="222"/>
  <c r="HK15" i="222"/>
  <c r="HJ15" i="222"/>
  <c r="HI15" i="222"/>
  <c r="HH15" i="222"/>
  <c r="HG15" i="222"/>
  <c r="HF15" i="222"/>
  <c r="HE15" i="222"/>
  <c r="HD15" i="222"/>
  <c r="HC15" i="222"/>
  <c r="HB15" i="222"/>
  <c r="HA15" i="222"/>
  <c r="GZ15" i="222"/>
  <c r="GY15" i="222"/>
  <c r="GX15" i="222"/>
  <c r="GW15" i="222"/>
  <c r="GV15" i="222"/>
  <c r="GU15" i="222"/>
  <c r="GT15" i="222"/>
  <c r="GS15" i="222"/>
  <c r="GR15" i="222"/>
  <c r="GQ15" i="222"/>
  <c r="GP15" i="222"/>
  <c r="GO15" i="222"/>
  <c r="GN15" i="222"/>
  <c r="GM15" i="222"/>
  <c r="GL15" i="222"/>
  <c r="GK15" i="222"/>
  <c r="GJ15" i="222"/>
  <c r="GI15" i="222"/>
  <c r="GH15" i="222"/>
  <c r="GG15" i="222"/>
  <c r="GF15" i="222"/>
  <c r="GE15" i="222"/>
  <c r="GD15" i="222"/>
  <c r="GC15" i="222"/>
  <c r="GB15" i="222"/>
  <c r="GA15" i="222"/>
  <c r="FZ15" i="222"/>
  <c r="FY15" i="222"/>
  <c r="FX15" i="222"/>
  <c r="FW15" i="222"/>
  <c r="FV15" i="222"/>
  <c r="FU15" i="222"/>
  <c r="FT15" i="222"/>
  <c r="FS15" i="222"/>
  <c r="FR15" i="222"/>
  <c r="FQ15" i="222"/>
  <c r="FP15" i="222"/>
  <c r="FO15" i="222"/>
  <c r="FN15" i="222"/>
  <c r="FM15" i="222"/>
  <c r="FL15" i="222"/>
  <c r="FK15" i="222"/>
  <c r="FJ15" i="222"/>
  <c r="FI15" i="222"/>
  <c r="FH15" i="222"/>
  <c r="FG15" i="222"/>
  <c r="FF15" i="222"/>
  <c r="FE15" i="222"/>
  <c r="FD15" i="222"/>
  <c r="FC15" i="222"/>
  <c r="FB15" i="222"/>
  <c r="FA15" i="222"/>
  <c r="EZ15" i="222"/>
  <c r="EY15" i="222"/>
  <c r="EX15" i="222"/>
  <c r="EW15" i="222"/>
  <c r="EV15" i="222"/>
  <c r="EU15" i="222"/>
  <c r="ET15" i="222"/>
  <c r="ES15" i="222"/>
  <c r="ER15" i="222"/>
  <c r="EQ15" i="222"/>
  <c r="EP15" i="222"/>
  <c r="EO15" i="222"/>
  <c r="EN15" i="222"/>
  <c r="EM15" i="222"/>
  <c r="EL15" i="222"/>
  <c r="EK15" i="222"/>
  <c r="EJ15" i="222"/>
  <c r="EI15" i="222"/>
  <c r="EH15" i="222"/>
  <c r="EG15" i="222"/>
  <c r="EF15" i="222"/>
  <c r="EE15" i="222"/>
  <c r="ED15" i="222"/>
  <c r="EC15" i="222"/>
  <c r="EB15" i="222"/>
  <c r="EA15" i="222"/>
  <c r="DZ15" i="222"/>
  <c r="DY15" i="222"/>
  <c r="DX15" i="222"/>
  <c r="DW15" i="222"/>
  <c r="DV15" i="222"/>
  <c r="DU15" i="222"/>
  <c r="DT15" i="222"/>
  <c r="DS15" i="222"/>
  <c r="DR15" i="222"/>
  <c r="DQ15" i="222"/>
  <c r="DP15" i="222"/>
  <c r="DO15" i="222"/>
  <c r="DN15" i="222"/>
  <c r="DM15" i="222"/>
  <c r="DL15" i="222"/>
  <c r="DK15" i="222"/>
  <c r="DJ15" i="222"/>
  <c r="DI15" i="222"/>
  <c r="DH15" i="222"/>
  <c r="DG15" i="222"/>
  <c r="DF15" i="222"/>
  <c r="DE15" i="222"/>
  <c r="DD15" i="222"/>
  <c r="DC15" i="222"/>
  <c r="DB15" i="222"/>
  <c r="DA15" i="222"/>
  <c r="CZ15" i="222"/>
  <c r="CY15" i="222"/>
  <c r="CX15" i="222"/>
  <c r="CW15" i="222"/>
  <c r="CV15" i="222"/>
  <c r="CU15" i="222"/>
  <c r="CT15" i="222"/>
  <c r="CS15" i="222"/>
  <c r="CR15" i="222"/>
  <c r="CQ15" i="222"/>
  <c r="CP15" i="222"/>
  <c r="CO15" i="222"/>
  <c r="CN15" i="222"/>
  <c r="CM15" i="222"/>
  <c r="CL15" i="222"/>
  <c r="CK15" i="222"/>
  <c r="CJ15" i="222"/>
  <c r="CI15" i="222"/>
  <c r="CH15" i="222"/>
  <c r="CG15" i="222"/>
  <c r="CF15" i="222"/>
  <c r="CE15" i="222"/>
  <c r="CD15" i="222"/>
  <c r="CC15" i="222"/>
  <c r="CB15" i="222"/>
  <c r="CA15" i="222"/>
  <c r="BZ15" i="222"/>
  <c r="BY15" i="222"/>
  <c r="BX15" i="222"/>
  <c r="BW15" i="222"/>
  <c r="BV15" i="222"/>
  <c r="BU15" i="222"/>
  <c r="BT15" i="222"/>
  <c r="BS15" i="222"/>
  <c r="BR15" i="222"/>
  <c r="BQ15" i="222"/>
  <c r="BP15" i="222"/>
  <c r="BO15" i="222"/>
  <c r="BN15" i="222"/>
  <c r="BM15" i="222"/>
  <c r="BL15" i="222"/>
  <c r="BK15" i="222"/>
  <c r="BJ15" i="222"/>
  <c r="BI15" i="222"/>
  <c r="BH15" i="222"/>
  <c r="BG15" i="222"/>
  <c r="BF15" i="222"/>
  <c r="BE15" i="222"/>
  <c r="BD15" i="222"/>
  <c r="BC15" i="222"/>
  <c r="BB15" i="222"/>
  <c r="BA15" i="222"/>
  <c r="AZ15" i="222"/>
  <c r="AY15" i="222"/>
  <c r="AX15" i="222"/>
  <c r="AW15" i="222"/>
  <c r="AV15" i="222"/>
  <c r="AU15" i="222"/>
  <c r="AT15" i="222"/>
  <c r="AS15" i="222"/>
  <c r="AR15" i="222"/>
  <c r="AQ15" i="222"/>
  <c r="AP15" i="222"/>
  <c r="AO15" i="222"/>
  <c r="AN15" i="222"/>
  <c r="AM15" i="222"/>
  <c r="AL15" i="222"/>
  <c r="AK15" i="222"/>
  <c r="AJ15" i="222"/>
  <c r="AI15" i="222"/>
  <c r="AH15" i="222"/>
  <c r="AG15" i="222"/>
  <c r="AF15" i="222"/>
  <c r="AE15" i="222"/>
  <c r="AD15" i="222"/>
  <c r="AC15" i="222"/>
  <c r="AB15" i="222"/>
  <c r="AA15" i="222"/>
  <c r="Z15" i="222"/>
  <c r="Y15" i="222"/>
  <c r="X15" i="222"/>
  <c r="W15" i="222"/>
  <c r="V15" i="222"/>
  <c r="U15" i="222"/>
  <c r="T15" i="222"/>
  <c r="S15" i="222"/>
  <c r="R15" i="222"/>
  <c r="Q15" i="222"/>
  <c r="P15" i="222"/>
  <c r="O15" i="222"/>
  <c r="N15" i="222"/>
  <c r="M15" i="222"/>
  <c r="L15" i="222"/>
  <c r="K15" i="222"/>
  <c r="J15" i="222"/>
  <c r="I15" i="222"/>
  <c r="H15" i="222"/>
  <c r="G15" i="222"/>
  <c r="F15" i="222"/>
  <c r="E15" i="222"/>
  <c r="D15" i="222"/>
  <c r="C15" i="222"/>
  <c r="B15" i="222"/>
  <c r="JA13" i="222"/>
  <c r="IZ13" i="222"/>
  <c r="IY13" i="222"/>
  <c r="IX13" i="222"/>
  <c r="IW13" i="222"/>
  <c r="IV13" i="222"/>
  <c r="IU13" i="222"/>
  <c r="IT13" i="222"/>
  <c r="IS13" i="222"/>
  <c r="IR13" i="222"/>
  <c r="IQ13" i="222"/>
  <c r="IP13" i="222"/>
  <c r="IO13" i="222"/>
  <c r="IN13" i="222"/>
  <c r="IM13" i="222"/>
  <c r="IL13" i="222"/>
  <c r="IK13" i="222"/>
  <c r="IJ13" i="222"/>
  <c r="II13" i="222"/>
  <c r="IH13" i="222"/>
  <c r="IG13" i="222"/>
  <c r="IF13" i="222"/>
  <c r="IE13" i="222"/>
  <c r="ID13" i="222"/>
  <c r="IC13" i="222"/>
  <c r="IB13" i="222"/>
  <c r="IA13" i="222"/>
  <c r="HZ13" i="222"/>
  <c r="HY13" i="222"/>
  <c r="HX13" i="222"/>
  <c r="HW13" i="222"/>
  <c r="HV13" i="222"/>
  <c r="HU13" i="222"/>
  <c r="HT13" i="222"/>
  <c r="HS13" i="222"/>
  <c r="HR13" i="222"/>
  <c r="HQ13" i="222"/>
  <c r="HP13" i="222"/>
  <c r="HO13" i="222"/>
  <c r="HN13" i="222"/>
  <c r="HM13" i="222"/>
  <c r="HL13" i="222"/>
  <c r="HK13" i="222"/>
  <c r="HJ13" i="222"/>
  <c r="HI13" i="222"/>
  <c r="HH13" i="222"/>
  <c r="HG13" i="222"/>
  <c r="HF13" i="222"/>
  <c r="HE13" i="222"/>
  <c r="HD13" i="222"/>
  <c r="HC13" i="222"/>
  <c r="HB13" i="222"/>
  <c r="HA13" i="222"/>
  <c r="GZ13" i="222"/>
  <c r="GY13" i="222"/>
  <c r="GX13" i="222"/>
  <c r="GW13" i="222"/>
  <c r="GV13" i="222"/>
  <c r="GU13" i="222"/>
  <c r="GT13" i="222"/>
  <c r="GS13" i="222"/>
  <c r="GR13" i="222"/>
  <c r="GQ13" i="222"/>
  <c r="GP13" i="222"/>
  <c r="GO13" i="222"/>
  <c r="GN13" i="222"/>
  <c r="GM13" i="222"/>
  <c r="GL13" i="222"/>
  <c r="GK13" i="222"/>
  <c r="GJ13" i="222"/>
  <c r="GI13" i="222"/>
  <c r="GH13" i="222"/>
  <c r="GG13" i="222"/>
  <c r="GF13" i="222"/>
  <c r="GE13" i="222"/>
  <c r="GD13" i="222"/>
  <c r="GC13" i="222"/>
  <c r="GB13" i="222"/>
  <c r="GA13" i="222"/>
  <c r="FZ13" i="222"/>
  <c r="FY13" i="222"/>
  <c r="FX13" i="222"/>
  <c r="FW13" i="222"/>
  <c r="FV13" i="222"/>
  <c r="FU13" i="222"/>
  <c r="FT13" i="222"/>
  <c r="FS13" i="222"/>
  <c r="FR13" i="222"/>
  <c r="FQ13" i="222"/>
  <c r="FP13" i="222"/>
  <c r="FO13" i="222"/>
  <c r="FN13" i="222"/>
  <c r="FM13" i="222"/>
  <c r="FL13" i="222"/>
  <c r="FK13" i="222"/>
  <c r="FJ13" i="222"/>
  <c r="FI13" i="222"/>
  <c r="FH13" i="222"/>
  <c r="FG13" i="222"/>
  <c r="FF13" i="222"/>
  <c r="FE13" i="222"/>
  <c r="FD13" i="222"/>
  <c r="FC13" i="222"/>
  <c r="FB13" i="222"/>
  <c r="FA13" i="222"/>
  <c r="EZ13" i="222"/>
  <c r="EY13" i="222"/>
  <c r="EX13" i="222"/>
  <c r="EW13" i="222"/>
  <c r="EV13" i="222"/>
  <c r="EU13" i="222"/>
  <c r="ET13" i="222"/>
  <c r="ES13" i="222"/>
  <c r="ER13" i="222"/>
  <c r="EQ13" i="222"/>
  <c r="EP13" i="222"/>
  <c r="EO13" i="222"/>
  <c r="EN13" i="222"/>
  <c r="EM13" i="222"/>
  <c r="EL13" i="222"/>
  <c r="EK13" i="222"/>
  <c r="EJ13" i="222"/>
  <c r="EI13" i="222"/>
  <c r="EH13" i="222"/>
  <c r="EG13" i="222"/>
  <c r="EF13" i="222"/>
  <c r="EE13" i="222"/>
  <c r="ED13" i="222"/>
  <c r="EC13" i="222"/>
  <c r="EB13" i="222"/>
  <c r="EA13" i="222"/>
  <c r="DZ13" i="222"/>
  <c r="DY13" i="222"/>
  <c r="DX13" i="222"/>
  <c r="DW13" i="222"/>
  <c r="DV13" i="222"/>
  <c r="DU13" i="222"/>
  <c r="DT13" i="222"/>
  <c r="DS13" i="222"/>
  <c r="DR13" i="222"/>
  <c r="DQ13" i="222"/>
  <c r="DP13" i="222"/>
  <c r="DO13" i="222"/>
  <c r="DN13" i="222"/>
  <c r="DM13" i="222"/>
  <c r="DL13" i="222"/>
  <c r="DK13" i="222"/>
  <c r="DJ13" i="222"/>
  <c r="DI13" i="222"/>
  <c r="DH13" i="222"/>
  <c r="DG13" i="222"/>
  <c r="DF13" i="222"/>
  <c r="DE13" i="222"/>
  <c r="DD13" i="222"/>
  <c r="DC13" i="222"/>
  <c r="DB13" i="222"/>
  <c r="DA13" i="222"/>
  <c r="CZ13" i="222"/>
  <c r="CY13" i="222"/>
  <c r="CX13" i="222"/>
  <c r="CW13" i="222"/>
  <c r="CV13" i="222"/>
  <c r="CU13" i="222"/>
  <c r="CT13" i="222"/>
  <c r="CS13" i="222"/>
  <c r="CR13" i="222"/>
  <c r="CQ13" i="222"/>
  <c r="CP13" i="222"/>
  <c r="CO13" i="222"/>
  <c r="CN13" i="222"/>
  <c r="CM13" i="222"/>
  <c r="CL13" i="222"/>
  <c r="CK13" i="222"/>
  <c r="CJ13" i="222"/>
  <c r="CI13" i="222"/>
  <c r="CH13" i="222"/>
  <c r="CG13" i="222"/>
  <c r="CF13" i="222"/>
  <c r="CE13" i="222"/>
  <c r="CD13" i="222"/>
  <c r="CC13" i="222"/>
  <c r="CB13" i="222"/>
  <c r="CA13" i="222"/>
  <c r="BZ13" i="222"/>
  <c r="BY13" i="222"/>
  <c r="BX13" i="222"/>
  <c r="BW13" i="222"/>
  <c r="BV13" i="222"/>
  <c r="BU13" i="222"/>
  <c r="BT13" i="222"/>
  <c r="BS13" i="222"/>
  <c r="BR13" i="222"/>
  <c r="BQ13" i="222"/>
  <c r="BP13" i="222"/>
  <c r="BO13" i="222"/>
  <c r="BN13" i="222"/>
  <c r="BM13" i="222"/>
  <c r="BL13" i="222"/>
  <c r="BK13" i="222"/>
  <c r="BJ13" i="222"/>
  <c r="BI13" i="222"/>
  <c r="BH13" i="222"/>
  <c r="BG13" i="222"/>
  <c r="BF13" i="222"/>
  <c r="BE13" i="222"/>
  <c r="BD13" i="222"/>
  <c r="BC13" i="222"/>
  <c r="BB13" i="222"/>
  <c r="BA13" i="222"/>
  <c r="AZ13" i="222"/>
  <c r="AY13" i="222"/>
  <c r="AX13" i="222"/>
  <c r="AW13" i="222"/>
  <c r="AV13" i="222"/>
  <c r="AU13" i="222"/>
  <c r="AT13" i="222"/>
  <c r="AS13" i="222"/>
  <c r="AR13" i="222"/>
  <c r="AQ13" i="222"/>
  <c r="AP13" i="222"/>
  <c r="AO13" i="222"/>
  <c r="AN13" i="222"/>
  <c r="AM13" i="222"/>
  <c r="AL13" i="222"/>
  <c r="AK13" i="222"/>
  <c r="AJ13" i="222"/>
  <c r="AI13" i="222"/>
  <c r="AH13" i="222"/>
  <c r="AG13" i="222"/>
  <c r="AF13" i="222"/>
  <c r="AE13" i="222"/>
  <c r="AD13" i="222"/>
  <c r="AC13" i="222"/>
  <c r="AB13" i="222"/>
  <c r="AA13" i="222"/>
  <c r="Z13" i="222"/>
  <c r="Y13" i="222"/>
  <c r="X13" i="222"/>
  <c r="W13" i="222"/>
  <c r="V13" i="222"/>
  <c r="U13" i="222"/>
  <c r="T13" i="222"/>
  <c r="S13" i="222"/>
  <c r="R13" i="222"/>
  <c r="Q13" i="222"/>
  <c r="P13" i="222"/>
  <c r="O13" i="222"/>
  <c r="N13" i="222"/>
  <c r="M13" i="222"/>
  <c r="L13" i="222"/>
  <c r="K13" i="222"/>
  <c r="J13" i="222"/>
  <c r="I13" i="222"/>
  <c r="H13" i="222"/>
  <c r="G13" i="222"/>
  <c r="F13" i="222"/>
  <c r="E13" i="222"/>
  <c r="D13" i="222"/>
  <c r="C13" i="222"/>
  <c r="B13" i="222"/>
  <c r="JA12" i="222"/>
  <c r="IZ12" i="222"/>
  <c r="IY12" i="222"/>
  <c r="IX12" i="222"/>
  <c r="IW12" i="222"/>
  <c r="IV12" i="222"/>
  <c r="IU12" i="222"/>
  <c r="IT12" i="222"/>
  <c r="IS12" i="222"/>
  <c r="IR12" i="222"/>
  <c r="IQ12" i="222"/>
  <c r="IP12" i="222"/>
  <c r="IO12" i="222"/>
  <c r="IN12" i="222"/>
  <c r="IM12" i="222"/>
  <c r="IL12" i="222"/>
  <c r="IK12" i="222"/>
  <c r="IJ12" i="222"/>
  <c r="II12" i="222"/>
  <c r="IH12" i="222"/>
  <c r="IG12" i="222"/>
  <c r="IF12" i="222"/>
  <c r="IE12" i="222"/>
  <c r="ID12" i="222"/>
  <c r="IC12" i="222"/>
  <c r="IB12" i="222"/>
  <c r="IA12" i="222"/>
  <c r="HZ12" i="222"/>
  <c r="HY12" i="222"/>
  <c r="HX12" i="222"/>
  <c r="HW12" i="222"/>
  <c r="HV12" i="222"/>
  <c r="HU12" i="222"/>
  <c r="HT12" i="222"/>
  <c r="HS12" i="222"/>
  <c r="HR12" i="222"/>
  <c r="HQ12" i="222"/>
  <c r="HP12" i="222"/>
  <c r="HO12" i="222"/>
  <c r="HN12" i="222"/>
  <c r="HM12" i="222"/>
  <c r="HL12" i="222"/>
  <c r="HK12" i="222"/>
  <c r="HJ12" i="222"/>
  <c r="HI12" i="222"/>
  <c r="HH12" i="222"/>
  <c r="HG12" i="222"/>
  <c r="HF12" i="222"/>
  <c r="HE12" i="222"/>
  <c r="HD12" i="222"/>
  <c r="HC12" i="222"/>
  <c r="HB12" i="222"/>
  <c r="HA12" i="222"/>
  <c r="GZ12" i="222"/>
  <c r="GY12" i="222"/>
  <c r="GX12" i="222"/>
  <c r="GW12" i="222"/>
  <c r="GV12" i="222"/>
  <c r="GU12" i="222"/>
  <c r="GT12" i="222"/>
  <c r="GS12" i="222"/>
  <c r="GR12" i="222"/>
  <c r="GQ12" i="222"/>
  <c r="GP12" i="222"/>
  <c r="GO12" i="222"/>
  <c r="GN12" i="222"/>
  <c r="GM12" i="222"/>
  <c r="GL12" i="222"/>
  <c r="GK12" i="222"/>
  <c r="GJ12" i="222"/>
  <c r="GI12" i="222"/>
  <c r="GH12" i="222"/>
  <c r="GG12" i="222"/>
  <c r="GF12" i="222"/>
  <c r="GE12" i="222"/>
  <c r="GD12" i="222"/>
  <c r="GC12" i="222"/>
  <c r="GB12" i="222"/>
  <c r="GA12" i="222"/>
  <c r="FZ12" i="222"/>
  <c r="FY12" i="222"/>
  <c r="FX12" i="222"/>
  <c r="FW12" i="222"/>
  <c r="FV12" i="222"/>
  <c r="FU12" i="222"/>
  <c r="FT12" i="222"/>
  <c r="FS12" i="222"/>
  <c r="FR12" i="222"/>
  <c r="FQ12" i="222"/>
  <c r="FP12" i="222"/>
  <c r="FO12" i="222"/>
  <c r="FN12" i="222"/>
  <c r="FM12" i="222"/>
  <c r="FL12" i="222"/>
  <c r="FK12" i="222"/>
  <c r="FJ12" i="222"/>
  <c r="FI12" i="222"/>
  <c r="FH12" i="222"/>
  <c r="FG12" i="222"/>
  <c r="FF12" i="222"/>
  <c r="FE12" i="222"/>
  <c r="FD12" i="222"/>
  <c r="FC12" i="222"/>
  <c r="FB12" i="222"/>
  <c r="FA12" i="222"/>
  <c r="EZ12" i="222"/>
  <c r="EY12" i="222"/>
  <c r="EX12" i="222"/>
  <c r="EW12" i="222"/>
  <c r="EV12" i="222"/>
  <c r="EU12" i="222"/>
  <c r="ET12" i="222"/>
  <c r="ES12" i="222"/>
  <c r="ER12" i="222"/>
  <c r="EQ12" i="222"/>
  <c r="EP12" i="222"/>
  <c r="EO12" i="222"/>
  <c r="EN12" i="222"/>
  <c r="EM12" i="222"/>
  <c r="EL12" i="222"/>
  <c r="EK12" i="222"/>
  <c r="EJ12" i="222"/>
  <c r="EI12" i="222"/>
  <c r="EH12" i="222"/>
  <c r="EG12" i="222"/>
  <c r="EF12" i="222"/>
  <c r="EE12" i="222"/>
  <c r="ED12" i="222"/>
  <c r="EC12" i="222"/>
  <c r="EB12" i="222"/>
  <c r="EA12" i="222"/>
  <c r="DZ12" i="222"/>
  <c r="DY12" i="222"/>
  <c r="DX12" i="222"/>
  <c r="DW12" i="222"/>
  <c r="DV12" i="222"/>
  <c r="DU12" i="222"/>
  <c r="DT12" i="222"/>
  <c r="DS12" i="222"/>
  <c r="DR12" i="222"/>
  <c r="DQ12" i="222"/>
  <c r="DP12" i="222"/>
  <c r="DO12" i="222"/>
  <c r="DN12" i="222"/>
  <c r="DM12" i="222"/>
  <c r="DL12" i="222"/>
  <c r="DK12" i="222"/>
  <c r="DJ12" i="222"/>
  <c r="DI12" i="222"/>
  <c r="DH12" i="222"/>
  <c r="DG12" i="222"/>
  <c r="DF12" i="222"/>
  <c r="DE12" i="222"/>
  <c r="DD12" i="222"/>
  <c r="DC12" i="222"/>
  <c r="DB12" i="222"/>
  <c r="DA12" i="222"/>
  <c r="CZ12" i="222"/>
  <c r="CY12" i="222"/>
  <c r="CX12" i="222"/>
  <c r="CW12" i="222"/>
  <c r="CV12" i="222"/>
  <c r="CU12" i="222"/>
  <c r="CT12" i="222"/>
  <c r="CS12" i="222"/>
  <c r="CR12" i="222"/>
  <c r="CQ12" i="222"/>
  <c r="CP12" i="222"/>
  <c r="CO12" i="222"/>
  <c r="CN12" i="222"/>
  <c r="CM12" i="222"/>
  <c r="CL12" i="222"/>
  <c r="CK12" i="222"/>
  <c r="CJ12" i="222"/>
  <c r="CI12" i="222"/>
  <c r="CH12" i="222"/>
  <c r="CG12" i="222"/>
  <c r="CF12" i="222"/>
  <c r="CE12" i="222"/>
  <c r="CD12" i="222"/>
  <c r="CC12" i="222"/>
  <c r="CB12" i="222"/>
  <c r="CA12" i="222"/>
  <c r="BZ12" i="222"/>
  <c r="BY12" i="222"/>
  <c r="BX12" i="222"/>
  <c r="BW12" i="222"/>
  <c r="BV12" i="222"/>
  <c r="BU12" i="222"/>
  <c r="BT12" i="222"/>
  <c r="BS12" i="222"/>
  <c r="BR12" i="222"/>
  <c r="BQ12" i="222"/>
  <c r="BP12" i="222"/>
  <c r="BO12" i="222"/>
  <c r="BN12" i="222"/>
  <c r="BM12" i="222"/>
  <c r="BL12" i="222"/>
  <c r="BK12" i="222"/>
  <c r="BJ12" i="222"/>
  <c r="BI12" i="222"/>
  <c r="BH12" i="222"/>
  <c r="BG12" i="222"/>
  <c r="BF12" i="222"/>
  <c r="BE12" i="222"/>
  <c r="BD12" i="222"/>
  <c r="BC12" i="222"/>
  <c r="BB12" i="222"/>
  <c r="BA12" i="222"/>
  <c r="AZ12" i="222"/>
  <c r="AY12" i="222"/>
  <c r="AX12" i="222"/>
  <c r="AW12" i="222"/>
  <c r="AV12" i="222"/>
  <c r="AU12" i="222"/>
  <c r="AT12" i="222"/>
  <c r="AS12" i="222"/>
  <c r="AR12" i="222"/>
  <c r="AQ12" i="222"/>
  <c r="AP12" i="222"/>
  <c r="AO12" i="222"/>
  <c r="AN12" i="222"/>
  <c r="AM12" i="222"/>
  <c r="AL12" i="222"/>
  <c r="AK12" i="222"/>
  <c r="AJ12" i="222"/>
  <c r="AI12" i="222"/>
  <c r="AH12" i="222"/>
  <c r="AG12" i="222"/>
  <c r="AF12" i="222"/>
  <c r="AE12" i="222"/>
  <c r="AD12" i="222"/>
  <c r="AC12" i="222"/>
  <c r="AB12" i="222"/>
  <c r="AA12" i="222"/>
  <c r="Z12" i="222"/>
  <c r="Y12" i="222"/>
  <c r="X12" i="222"/>
  <c r="W12" i="222"/>
  <c r="V12" i="222"/>
  <c r="U12" i="222"/>
  <c r="T12" i="222"/>
  <c r="S12" i="222"/>
  <c r="R12" i="222"/>
  <c r="Q12" i="222"/>
  <c r="P12" i="222"/>
  <c r="O12" i="222"/>
  <c r="N12" i="222"/>
  <c r="M12" i="222"/>
  <c r="L12" i="222"/>
  <c r="K12" i="222"/>
  <c r="J12" i="222"/>
  <c r="I12" i="222"/>
  <c r="H12" i="222"/>
  <c r="G12" i="222"/>
  <c r="F12" i="222"/>
  <c r="E12" i="222"/>
  <c r="D12" i="222"/>
  <c r="C12" i="222"/>
  <c r="B12" i="222"/>
  <c r="JA10" i="222"/>
  <c r="IZ10" i="222"/>
  <c r="IY10" i="222"/>
  <c r="IX10" i="222"/>
  <c r="IW10" i="222"/>
  <c r="IV10" i="222"/>
  <c r="IU10" i="222"/>
  <c r="IT10" i="222"/>
  <c r="IS10" i="222"/>
  <c r="IR10" i="222"/>
  <c r="IQ10" i="222"/>
  <c r="IP10" i="222"/>
  <c r="IO10" i="222"/>
  <c r="IN10" i="222"/>
  <c r="IM10" i="222"/>
  <c r="IL10" i="222"/>
  <c r="IK10" i="222"/>
  <c r="IJ10" i="222"/>
  <c r="II10" i="222"/>
  <c r="IH10" i="222"/>
  <c r="IG10" i="222"/>
  <c r="IF10" i="222"/>
  <c r="IE10" i="222"/>
  <c r="ID10" i="222"/>
  <c r="IC10" i="222"/>
  <c r="IB10" i="222"/>
  <c r="IA10" i="222"/>
  <c r="HZ10" i="222"/>
  <c r="HY10" i="222"/>
  <c r="HX10" i="222"/>
  <c r="HW10" i="222"/>
  <c r="HV10" i="222"/>
  <c r="HU10" i="222"/>
  <c r="HT10" i="222"/>
  <c r="HS10" i="222"/>
  <c r="HR10" i="222"/>
  <c r="HQ10" i="222"/>
  <c r="HP10" i="222"/>
  <c r="HO10" i="222"/>
  <c r="HN10" i="222"/>
  <c r="HM10" i="222"/>
  <c r="HL10" i="222"/>
  <c r="HK10" i="222"/>
  <c r="HJ10" i="222"/>
  <c r="HI10" i="222"/>
  <c r="HH10" i="222"/>
  <c r="HG10" i="222"/>
  <c r="HF10" i="222"/>
  <c r="HE10" i="222"/>
  <c r="HD10" i="222"/>
  <c r="HC10" i="222"/>
  <c r="HB10" i="222"/>
  <c r="HA10" i="222"/>
  <c r="GZ10" i="222"/>
  <c r="GY10" i="222"/>
  <c r="GX10" i="222"/>
  <c r="GW10" i="222"/>
  <c r="GV10" i="222"/>
  <c r="GU10" i="222"/>
  <c r="GT10" i="222"/>
  <c r="GS10" i="222"/>
  <c r="GR10" i="222"/>
  <c r="GQ10" i="222"/>
  <c r="GP10" i="222"/>
  <c r="GO10" i="222"/>
  <c r="GN10" i="222"/>
  <c r="GM10" i="222"/>
  <c r="GL10" i="222"/>
  <c r="GK10" i="222"/>
  <c r="GJ10" i="222"/>
  <c r="GI10" i="222"/>
  <c r="GH10" i="222"/>
  <c r="GG10" i="222"/>
  <c r="GF10" i="222"/>
  <c r="GE10" i="222"/>
  <c r="GD10" i="222"/>
  <c r="GC10" i="222"/>
  <c r="GB10" i="222"/>
  <c r="GA10" i="222"/>
  <c r="FZ10" i="222"/>
  <c r="FY10" i="222"/>
  <c r="FX10" i="222"/>
  <c r="FW10" i="222"/>
  <c r="FV10" i="222"/>
  <c r="FU10" i="222"/>
  <c r="FT10" i="222"/>
  <c r="FS10" i="222"/>
  <c r="FR10" i="222"/>
  <c r="FQ10" i="222"/>
  <c r="FP10" i="222"/>
  <c r="FO10" i="222"/>
  <c r="FN10" i="222"/>
  <c r="FM10" i="222"/>
  <c r="FL10" i="222"/>
  <c r="FK10" i="222"/>
  <c r="FJ10" i="222"/>
  <c r="FI10" i="222"/>
  <c r="FH10" i="222"/>
  <c r="FG10" i="222"/>
  <c r="FF10" i="222"/>
  <c r="FE10" i="222"/>
  <c r="FD10" i="222"/>
  <c r="FC10" i="222"/>
  <c r="FB10" i="222"/>
  <c r="FA10" i="222"/>
  <c r="EZ10" i="222"/>
  <c r="EY10" i="222"/>
  <c r="EX10" i="222"/>
  <c r="EW10" i="222"/>
  <c r="EV10" i="222"/>
  <c r="EU10" i="222"/>
  <c r="ET10" i="222"/>
  <c r="ES10" i="222"/>
  <c r="ER10" i="222"/>
  <c r="EQ10" i="222"/>
  <c r="EP10" i="222"/>
  <c r="EO10" i="222"/>
  <c r="EN10" i="222"/>
  <c r="EM10" i="222"/>
  <c r="EL10" i="222"/>
  <c r="EK10" i="222"/>
  <c r="EJ10" i="222"/>
  <c r="EI10" i="222"/>
  <c r="EH10" i="222"/>
  <c r="EG10" i="222"/>
  <c r="EF10" i="222"/>
  <c r="EE10" i="222"/>
  <c r="ED10" i="222"/>
  <c r="EC10" i="222"/>
  <c r="EB10" i="222"/>
  <c r="EA10" i="222"/>
  <c r="DZ10" i="222"/>
  <c r="DY10" i="222"/>
  <c r="DX10" i="222"/>
  <c r="DW10" i="222"/>
  <c r="DV10" i="222"/>
  <c r="DU10" i="222"/>
  <c r="DT10" i="222"/>
  <c r="DS10" i="222"/>
  <c r="DR10" i="222"/>
  <c r="DQ10" i="222"/>
  <c r="DP10" i="222"/>
  <c r="DO10" i="222"/>
  <c r="DN10" i="222"/>
  <c r="DM10" i="222"/>
  <c r="DL10" i="222"/>
  <c r="DK10" i="222"/>
  <c r="DJ10" i="222"/>
  <c r="DI10" i="222"/>
  <c r="DH10" i="222"/>
  <c r="DG10" i="222"/>
  <c r="DF10" i="222"/>
  <c r="DE10" i="222"/>
  <c r="DD10" i="222"/>
  <c r="DC10" i="222"/>
  <c r="DB10" i="222"/>
  <c r="DA10" i="222"/>
  <c r="CZ10" i="222"/>
  <c r="CY10" i="222"/>
  <c r="CX10" i="222"/>
  <c r="CW10" i="222"/>
  <c r="CV10" i="222"/>
  <c r="CU10" i="222"/>
  <c r="CT10" i="222"/>
  <c r="CS10" i="222"/>
  <c r="CR10" i="222"/>
  <c r="CQ10" i="222"/>
  <c r="CP10" i="222"/>
  <c r="CO10" i="222"/>
  <c r="CN10" i="222"/>
  <c r="CM10" i="222"/>
  <c r="CL10" i="222"/>
  <c r="CK10" i="222"/>
  <c r="CJ10" i="222"/>
  <c r="CI10" i="222"/>
  <c r="CH10" i="222"/>
  <c r="CG10" i="222"/>
  <c r="CF10" i="222"/>
  <c r="CE10" i="222"/>
  <c r="CD10" i="222"/>
  <c r="CC10" i="222"/>
  <c r="CB10" i="222"/>
  <c r="CA10" i="222"/>
  <c r="BZ10" i="222"/>
  <c r="BY10" i="222"/>
  <c r="BX10" i="222"/>
  <c r="BW10" i="222"/>
  <c r="BV10" i="222"/>
  <c r="BU10" i="222"/>
  <c r="BT10" i="222"/>
  <c r="BS10" i="222"/>
  <c r="BR10" i="222"/>
  <c r="BQ10" i="222"/>
  <c r="BP10" i="222"/>
  <c r="BO10" i="222"/>
  <c r="BN10" i="222"/>
  <c r="BM10" i="222"/>
  <c r="BL10" i="222"/>
  <c r="BK10" i="222"/>
  <c r="BJ10" i="222"/>
  <c r="BI10" i="222"/>
  <c r="BH10" i="222"/>
  <c r="BG10" i="222"/>
  <c r="BF10" i="222"/>
  <c r="BE10" i="222"/>
  <c r="BD10" i="222"/>
  <c r="BC10" i="222"/>
  <c r="BB10" i="222"/>
  <c r="BA10" i="222"/>
  <c r="AZ10" i="222"/>
  <c r="AY10" i="222"/>
  <c r="AX10" i="222"/>
  <c r="AW10" i="222"/>
  <c r="AV10" i="222"/>
  <c r="AU10" i="222"/>
  <c r="AT10" i="222"/>
  <c r="AS10" i="222"/>
  <c r="AR10" i="222"/>
  <c r="AQ10" i="222"/>
  <c r="AP10" i="222"/>
  <c r="AO10" i="222"/>
  <c r="AN10" i="222"/>
  <c r="AM10" i="222"/>
  <c r="AL10" i="222"/>
  <c r="AK10" i="222"/>
  <c r="AJ10" i="222"/>
  <c r="AI10" i="222"/>
  <c r="AH10" i="222"/>
  <c r="AG10" i="222"/>
  <c r="AF10" i="222"/>
  <c r="AE10" i="222"/>
  <c r="AD10" i="222"/>
  <c r="AC10" i="222"/>
  <c r="AB10" i="222"/>
  <c r="AA10" i="222"/>
  <c r="Z10" i="222"/>
  <c r="Y10" i="222"/>
  <c r="X10" i="222"/>
  <c r="W10" i="222"/>
  <c r="V10" i="222"/>
  <c r="U10" i="222"/>
  <c r="T10" i="222"/>
  <c r="S10" i="222"/>
  <c r="R10" i="222"/>
  <c r="Q10" i="222"/>
  <c r="P10" i="222"/>
  <c r="O10" i="222"/>
  <c r="N10" i="222"/>
  <c r="M10" i="222"/>
  <c r="L10" i="222"/>
  <c r="K10" i="222"/>
  <c r="J10" i="222"/>
  <c r="I10" i="222"/>
  <c r="H10" i="222"/>
  <c r="G10" i="222"/>
  <c r="F10" i="222"/>
  <c r="E10" i="222"/>
  <c r="D10" i="222"/>
  <c r="C10" i="222"/>
  <c r="B10" i="222"/>
  <c r="JA9" i="222"/>
  <c r="IZ9" i="222"/>
  <c r="IY9" i="222"/>
  <c r="IX9" i="222"/>
  <c r="IW9" i="222"/>
  <c r="IV9" i="222"/>
  <c r="IU9" i="222"/>
  <c r="IT9" i="222"/>
  <c r="IS9" i="222"/>
  <c r="IR9" i="222"/>
  <c r="IQ9" i="222"/>
  <c r="IP9" i="222"/>
  <c r="IO9" i="222"/>
  <c r="IN9" i="222"/>
  <c r="IM9" i="222"/>
  <c r="IL9" i="222"/>
  <c r="IK9" i="222"/>
  <c r="IJ9" i="222"/>
  <c r="II9" i="222"/>
  <c r="IH9" i="222"/>
  <c r="IG9" i="222"/>
  <c r="IF9" i="222"/>
  <c r="IE9" i="222"/>
  <c r="ID9" i="222"/>
  <c r="IC9" i="222"/>
  <c r="IB9" i="222"/>
  <c r="IA9" i="222"/>
  <c r="HZ9" i="222"/>
  <c r="HY9" i="222"/>
  <c r="HX9" i="222"/>
  <c r="HW9" i="222"/>
  <c r="HV9" i="222"/>
  <c r="HU9" i="222"/>
  <c r="HT9" i="222"/>
  <c r="HS9" i="222"/>
  <c r="HR9" i="222"/>
  <c r="HQ9" i="222"/>
  <c r="HP9" i="222"/>
  <c r="HO9" i="222"/>
  <c r="HN9" i="222"/>
  <c r="HM9" i="222"/>
  <c r="HL9" i="222"/>
  <c r="HK9" i="222"/>
  <c r="HJ9" i="222"/>
  <c r="HI9" i="222"/>
  <c r="HH9" i="222"/>
  <c r="HG9" i="222"/>
  <c r="HF9" i="222"/>
  <c r="HE9" i="222"/>
  <c r="HD9" i="222"/>
  <c r="HC9" i="222"/>
  <c r="HB9" i="222"/>
  <c r="HA9" i="222"/>
  <c r="GZ9" i="222"/>
  <c r="GY9" i="222"/>
  <c r="GX9" i="222"/>
  <c r="GW9" i="222"/>
  <c r="GV9" i="222"/>
  <c r="GU9" i="222"/>
  <c r="GT9" i="222"/>
  <c r="GS9" i="222"/>
  <c r="GR9" i="222"/>
  <c r="GQ9" i="222"/>
  <c r="GP9" i="222"/>
  <c r="GO9" i="222"/>
  <c r="GN9" i="222"/>
  <c r="GM9" i="222"/>
  <c r="GL9" i="222"/>
  <c r="GK9" i="222"/>
  <c r="GJ9" i="222"/>
  <c r="GI9" i="222"/>
  <c r="GH9" i="222"/>
  <c r="GG9" i="222"/>
  <c r="GF9" i="222"/>
  <c r="GE9" i="222"/>
  <c r="GD9" i="222"/>
  <c r="GC9" i="222"/>
  <c r="GB9" i="222"/>
  <c r="GA9" i="222"/>
  <c r="FZ9" i="222"/>
  <c r="FY9" i="222"/>
  <c r="FX9" i="222"/>
  <c r="FW9" i="222"/>
  <c r="FV9" i="222"/>
  <c r="FU9" i="222"/>
  <c r="FT9" i="222"/>
  <c r="FS9" i="222"/>
  <c r="FR9" i="222"/>
  <c r="FQ9" i="222"/>
  <c r="FP9" i="222"/>
  <c r="FO9" i="222"/>
  <c r="FN9" i="222"/>
  <c r="FM9" i="222"/>
  <c r="FL9" i="222"/>
  <c r="FK9" i="222"/>
  <c r="FJ9" i="222"/>
  <c r="FI9" i="222"/>
  <c r="FH9" i="222"/>
  <c r="FG9" i="222"/>
  <c r="FF9" i="222"/>
  <c r="FE9" i="222"/>
  <c r="FD9" i="222"/>
  <c r="FC9" i="222"/>
  <c r="FB9" i="222"/>
  <c r="FA9" i="222"/>
  <c r="EZ9" i="222"/>
  <c r="EY9" i="222"/>
  <c r="EX9" i="222"/>
  <c r="EW9" i="222"/>
  <c r="EV9" i="222"/>
  <c r="EU9" i="222"/>
  <c r="ET9" i="222"/>
  <c r="ES9" i="222"/>
  <c r="ER9" i="222"/>
  <c r="EQ9" i="222"/>
  <c r="EP9" i="222"/>
  <c r="EO9" i="222"/>
  <c r="EN9" i="222"/>
  <c r="EM9" i="222"/>
  <c r="EL9" i="222"/>
  <c r="EK9" i="222"/>
  <c r="EJ9" i="222"/>
  <c r="EI9" i="222"/>
  <c r="EH9" i="222"/>
  <c r="EG9" i="222"/>
  <c r="EF9" i="222"/>
  <c r="EE9" i="222"/>
  <c r="ED9" i="222"/>
  <c r="EC9" i="222"/>
  <c r="EB9" i="222"/>
  <c r="EA9" i="222"/>
  <c r="DZ9" i="222"/>
  <c r="DY9" i="222"/>
  <c r="DX9" i="222"/>
  <c r="DW9" i="222"/>
  <c r="DV9" i="222"/>
  <c r="DU9" i="222"/>
  <c r="DT9" i="222"/>
  <c r="DS9" i="222"/>
  <c r="DR9" i="222"/>
  <c r="DQ9" i="222"/>
  <c r="DP9" i="222"/>
  <c r="DO9" i="222"/>
  <c r="DN9" i="222"/>
  <c r="DM9" i="222"/>
  <c r="DL9" i="222"/>
  <c r="DK9" i="222"/>
  <c r="DJ9" i="222"/>
  <c r="DI9" i="222"/>
  <c r="DH9" i="222"/>
  <c r="DG9" i="222"/>
  <c r="DF9" i="222"/>
  <c r="DE9" i="222"/>
  <c r="DD9" i="222"/>
  <c r="DC9" i="222"/>
  <c r="DB9" i="222"/>
  <c r="DA9" i="222"/>
  <c r="CZ9" i="222"/>
  <c r="CY9" i="222"/>
  <c r="CX9" i="222"/>
  <c r="CW9" i="222"/>
  <c r="CV9" i="222"/>
  <c r="CU9" i="222"/>
  <c r="CT9" i="222"/>
  <c r="CS9" i="222"/>
  <c r="CR9" i="222"/>
  <c r="CQ9" i="222"/>
  <c r="CP9" i="222"/>
  <c r="CO9" i="222"/>
  <c r="CN9" i="222"/>
  <c r="CM9" i="222"/>
  <c r="CL9" i="222"/>
  <c r="CK9" i="222"/>
  <c r="CJ9" i="222"/>
  <c r="CI9" i="222"/>
  <c r="CH9" i="222"/>
  <c r="CG9" i="222"/>
  <c r="CF9" i="222"/>
  <c r="CE9" i="222"/>
  <c r="CD9" i="222"/>
  <c r="CC9" i="222"/>
  <c r="CB9" i="222"/>
  <c r="CA9" i="222"/>
  <c r="BZ9" i="222"/>
  <c r="BY9" i="222"/>
  <c r="BX9" i="222"/>
  <c r="BW9" i="222"/>
  <c r="BV9" i="222"/>
  <c r="BU9" i="222"/>
  <c r="BT9" i="222"/>
  <c r="BS9" i="222"/>
  <c r="BR9" i="222"/>
  <c r="BQ9" i="222"/>
  <c r="BP9" i="222"/>
  <c r="BO9" i="222"/>
  <c r="BN9" i="222"/>
  <c r="BM9" i="222"/>
  <c r="BL9" i="222"/>
  <c r="BK9" i="222"/>
  <c r="BJ9" i="222"/>
  <c r="BI9" i="222"/>
  <c r="BH9" i="222"/>
  <c r="BG9" i="222"/>
  <c r="BF9" i="222"/>
  <c r="BE9" i="222"/>
  <c r="BD9" i="222"/>
  <c r="BC9" i="222"/>
  <c r="BB9" i="222"/>
  <c r="BA9" i="222"/>
  <c r="AZ9" i="222"/>
  <c r="AY9" i="222"/>
  <c r="AX9" i="222"/>
  <c r="AW9" i="222"/>
  <c r="AV9" i="222"/>
  <c r="AU9" i="222"/>
  <c r="AT9" i="222"/>
  <c r="AS9" i="222"/>
  <c r="AR9" i="222"/>
  <c r="AQ9" i="222"/>
  <c r="AP9" i="222"/>
  <c r="AO9" i="222"/>
  <c r="AN9" i="222"/>
  <c r="AM9" i="222"/>
  <c r="AL9" i="222"/>
  <c r="AK9" i="222"/>
  <c r="AJ9" i="222"/>
  <c r="AI9" i="222"/>
  <c r="AH9" i="222"/>
  <c r="AG9" i="222"/>
  <c r="AF9" i="222"/>
  <c r="AE9" i="222"/>
  <c r="AD9" i="222"/>
  <c r="AC9" i="222"/>
  <c r="AB9" i="222"/>
  <c r="AA9" i="222"/>
  <c r="Z9" i="222"/>
  <c r="Y9" i="222"/>
  <c r="X9" i="222"/>
  <c r="W9" i="222"/>
  <c r="V9" i="222"/>
  <c r="U9" i="222"/>
  <c r="T9" i="222"/>
  <c r="S9" i="222"/>
  <c r="R9" i="222"/>
  <c r="Q9" i="222"/>
  <c r="P9" i="222"/>
  <c r="O9" i="222"/>
  <c r="N9" i="222"/>
  <c r="M9" i="222"/>
  <c r="L9" i="222"/>
  <c r="K9" i="222"/>
  <c r="J9" i="222"/>
  <c r="I9" i="222"/>
  <c r="H9" i="222"/>
  <c r="G9" i="222"/>
  <c r="F9" i="222"/>
  <c r="E9" i="222"/>
  <c r="D9" i="222"/>
  <c r="C9" i="222"/>
  <c r="B9" i="222"/>
  <c r="JA7" i="222"/>
  <c r="IZ7" i="222"/>
  <c r="IY7" i="222"/>
  <c r="IX7" i="222"/>
  <c r="IW7" i="222"/>
  <c r="IV7" i="222"/>
  <c r="IU7" i="222"/>
  <c r="IT7" i="222"/>
  <c r="IS7" i="222"/>
  <c r="IR7" i="222"/>
  <c r="IQ7" i="222"/>
  <c r="IP7" i="222"/>
  <c r="IO7" i="222"/>
  <c r="IN7" i="222"/>
  <c r="IM7" i="222"/>
  <c r="IL7" i="222"/>
  <c r="IK7" i="222"/>
  <c r="IJ7" i="222"/>
  <c r="II7" i="222"/>
  <c r="IH7" i="222"/>
  <c r="IG7" i="222"/>
  <c r="IF7" i="222"/>
  <c r="IE7" i="222"/>
  <c r="ID7" i="222"/>
  <c r="IC7" i="222"/>
  <c r="IB7" i="222"/>
  <c r="IA7" i="222"/>
  <c r="HZ7" i="222"/>
  <c r="HY7" i="222"/>
  <c r="HX7" i="222"/>
  <c r="HW7" i="222"/>
  <c r="HV7" i="222"/>
  <c r="HU7" i="222"/>
  <c r="HT7" i="222"/>
  <c r="HS7" i="222"/>
  <c r="HR7" i="222"/>
  <c r="HQ7" i="222"/>
  <c r="HP7" i="222"/>
  <c r="HO7" i="222"/>
  <c r="HN7" i="222"/>
  <c r="HM7" i="222"/>
  <c r="HL7" i="222"/>
  <c r="HK7" i="222"/>
  <c r="HJ7" i="222"/>
  <c r="HI7" i="222"/>
  <c r="HH7" i="222"/>
  <c r="HG7" i="222"/>
  <c r="HF7" i="222"/>
  <c r="HE7" i="222"/>
  <c r="HD7" i="222"/>
  <c r="HC7" i="222"/>
  <c r="HB7" i="222"/>
  <c r="HA7" i="222"/>
  <c r="GZ7" i="222"/>
  <c r="GY7" i="222"/>
  <c r="GX7" i="222"/>
  <c r="GW7" i="222"/>
  <c r="GV7" i="222"/>
  <c r="GU7" i="222"/>
  <c r="GT7" i="222"/>
  <c r="GS7" i="222"/>
  <c r="GR7" i="222"/>
  <c r="GQ7" i="222"/>
  <c r="GP7" i="222"/>
  <c r="GO7" i="222"/>
  <c r="GN7" i="222"/>
  <c r="GM7" i="222"/>
  <c r="GL7" i="222"/>
  <c r="GK7" i="222"/>
  <c r="GJ7" i="222"/>
  <c r="GI7" i="222"/>
  <c r="GH7" i="222"/>
  <c r="GG7" i="222"/>
  <c r="GF7" i="222"/>
  <c r="GE7" i="222"/>
  <c r="GD7" i="222"/>
  <c r="GC7" i="222"/>
  <c r="GB7" i="222"/>
  <c r="GA7" i="222"/>
  <c r="FZ7" i="222"/>
  <c r="FY7" i="222"/>
  <c r="FX7" i="222"/>
  <c r="FW7" i="222"/>
  <c r="FV7" i="222"/>
  <c r="FU7" i="222"/>
  <c r="FT7" i="222"/>
  <c r="FS7" i="222"/>
  <c r="FR7" i="222"/>
  <c r="FQ7" i="222"/>
  <c r="FP7" i="222"/>
  <c r="FO7" i="222"/>
  <c r="FN7" i="222"/>
  <c r="FM7" i="222"/>
  <c r="FL7" i="222"/>
  <c r="FK7" i="222"/>
  <c r="FJ7" i="222"/>
  <c r="FI7" i="222"/>
  <c r="FH7" i="222"/>
  <c r="FG7" i="222"/>
  <c r="FF7" i="222"/>
  <c r="FE7" i="222"/>
  <c r="FD7" i="222"/>
  <c r="FC7" i="222"/>
  <c r="FB7" i="222"/>
  <c r="FA7" i="222"/>
  <c r="EZ7" i="222"/>
  <c r="EY7" i="222"/>
  <c r="EX7" i="222"/>
  <c r="EW7" i="222"/>
  <c r="EV7" i="222"/>
  <c r="EU7" i="222"/>
  <c r="ET7" i="222"/>
  <c r="ES7" i="222"/>
  <c r="ER7" i="222"/>
  <c r="EQ7" i="222"/>
  <c r="EP7" i="222"/>
  <c r="EO7" i="222"/>
  <c r="EN7" i="222"/>
  <c r="EM7" i="222"/>
  <c r="EL7" i="222"/>
  <c r="EK7" i="222"/>
  <c r="EJ7" i="222"/>
  <c r="EI7" i="222"/>
  <c r="EH7" i="222"/>
  <c r="EG7" i="222"/>
  <c r="EF7" i="222"/>
  <c r="EE7" i="222"/>
  <c r="ED7" i="222"/>
  <c r="EC7" i="222"/>
  <c r="EB7" i="222"/>
  <c r="EA7" i="222"/>
  <c r="DZ7" i="222"/>
  <c r="DY7" i="222"/>
  <c r="DX7" i="222"/>
  <c r="DW7" i="222"/>
  <c r="DV7" i="222"/>
  <c r="DU7" i="222"/>
  <c r="DT7" i="222"/>
  <c r="DS7" i="222"/>
  <c r="DR7" i="222"/>
  <c r="DQ7" i="222"/>
  <c r="DP7" i="222"/>
  <c r="DO7" i="222"/>
  <c r="DN7" i="222"/>
  <c r="DM7" i="222"/>
  <c r="DL7" i="222"/>
  <c r="DK7" i="222"/>
  <c r="DJ7" i="222"/>
  <c r="DI7" i="222"/>
  <c r="DH7" i="222"/>
  <c r="DG7" i="222"/>
  <c r="DF7" i="222"/>
  <c r="DE7" i="222"/>
  <c r="DD7" i="222"/>
  <c r="DC7" i="222"/>
  <c r="DB7" i="222"/>
  <c r="DA7" i="222"/>
  <c r="CZ7" i="222"/>
  <c r="CY7" i="222"/>
  <c r="CX7" i="222"/>
  <c r="CW7" i="222"/>
  <c r="CV7" i="222"/>
  <c r="CU7" i="222"/>
  <c r="CT7" i="222"/>
  <c r="CS7" i="222"/>
  <c r="CR7" i="222"/>
  <c r="CQ7" i="222"/>
  <c r="CP7" i="222"/>
  <c r="CO7" i="222"/>
  <c r="CN7" i="222"/>
  <c r="CM7" i="222"/>
  <c r="CL7" i="222"/>
  <c r="CK7" i="222"/>
  <c r="CJ7" i="222"/>
  <c r="CI7" i="222"/>
  <c r="CH7" i="222"/>
  <c r="CG7" i="222"/>
  <c r="CF7" i="222"/>
  <c r="CE7" i="222"/>
  <c r="CD7" i="222"/>
  <c r="CC7" i="222"/>
  <c r="CB7" i="222"/>
  <c r="CA7" i="222"/>
  <c r="BZ7" i="222"/>
  <c r="BY7" i="222"/>
  <c r="BX7" i="222"/>
  <c r="BW7" i="222"/>
  <c r="BV7" i="222"/>
  <c r="BU7" i="222"/>
  <c r="BT7" i="222"/>
  <c r="BS7" i="222"/>
  <c r="BR7" i="222"/>
  <c r="BQ7" i="222"/>
  <c r="BP7" i="222"/>
  <c r="BO7" i="222"/>
  <c r="BN7" i="222"/>
  <c r="BM7" i="222"/>
  <c r="BL7" i="222"/>
  <c r="BK7" i="222"/>
  <c r="BJ7" i="222"/>
  <c r="BI7" i="222"/>
  <c r="BH7" i="222"/>
  <c r="BG7" i="222"/>
  <c r="BF7" i="222"/>
  <c r="BE7" i="222"/>
  <c r="BD7" i="222"/>
  <c r="BC7" i="222"/>
  <c r="BB7" i="222"/>
  <c r="BA7" i="222"/>
  <c r="AZ7" i="222"/>
  <c r="AY7" i="222"/>
  <c r="AX7" i="222"/>
  <c r="AW7" i="222"/>
  <c r="AV7" i="222"/>
  <c r="AU7" i="222"/>
  <c r="AT7" i="222"/>
  <c r="AS7" i="222"/>
  <c r="AR7" i="222"/>
  <c r="AQ7" i="222"/>
  <c r="AP7" i="222"/>
  <c r="AO7" i="222"/>
  <c r="AN7" i="222"/>
  <c r="AM7" i="222"/>
  <c r="AL7" i="222"/>
  <c r="AK7" i="222"/>
  <c r="AJ7" i="222"/>
  <c r="AI7" i="222"/>
  <c r="AH7" i="222"/>
  <c r="AG7" i="222"/>
  <c r="AF7" i="222"/>
  <c r="AE7" i="222"/>
  <c r="AD7" i="222"/>
  <c r="AC7" i="222"/>
  <c r="AB7" i="222"/>
  <c r="AA7" i="222"/>
  <c r="Z7" i="222"/>
  <c r="Y7" i="222"/>
  <c r="X7" i="222"/>
  <c r="W7" i="222"/>
  <c r="V7" i="222"/>
  <c r="U7" i="222"/>
  <c r="T7" i="222"/>
  <c r="S7" i="222"/>
  <c r="R7" i="222"/>
  <c r="Q7" i="222"/>
  <c r="P7" i="222"/>
  <c r="O7" i="222"/>
  <c r="N7" i="222"/>
  <c r="M7" i="222"/>
  <c r="L7" i="222"/>
  <c r="K7" i="222"/>
  <c r="J7" i="222"/>
  <c r="I7" i="222"/>
  <c r="H7" i="222"/>
  <c r="G7" i="222"/>
  <c r="F7" i="222"/>
  <c r="E7" i="222"/>
  <c r="D7" i="222"/>
  <c r="C7" i="222"/>
  <c r="B7" i="222"/>
  <c r="JA6" i="222"/>
  <c r="IZ6" i="222"/>
  <c r="IY6" i="222"/>
  <c r="IX6" i="222"/>
  <c r="IW6" i="222"/>
  <c r="IV6" i="222"/>
  <c r="IU6" i="222"/>
  <c r="IT6" i="222"/>
  <c r="IS6" i="222"/>
  <c r="IR6" i="222"/>
  <c r="IQ6" i="222"/>
  <c r="IP6" i="222"/>
  <c r="IO6" i="222"/>
  <c r="IN6" i="222"/>
  <c r="IM6" i="222"/>
  <c r="IL6" i="222"/>
  <c r="IK6" i="222"/>
  <c r="IJ6" i="222"/>
  <c r="II6" i="222"/>
  <c r="IH6" i="222"/>
  <c r="IG6" i="222"/>
  <c r="IF6" i="222"/>
  <c r="IE6" i="222"/>
  <c r="ID6" i="222"/>
  <c r="IC6" i="222"/>
  <c r="IB6" i="222"/>
  <c r="IA6" i="222"/>
  <c r="HZ6" i="222"/>
  <c r="HY6" i="222"/>
  <c r="HX6" i="222"/>
  <c r="HW6" i="222"/>
  <c r="HV6" i="222"/>
  <c r="HU6" i="222"/>
  <c r="HT6" i="222"/>
  <c r="HS6" i="222"/>
  <c r="HR6" i="222"/>
  <c r="HQ6" i="222"/>
  <c r="HP6" i="222"/>
  <c r="HO6" i="222"/>
  <c r="HN6" i="222"/>
  <c r="HM6" i="222"/>
  <c r="HL6" i="222"/>
  <c r="HK6" i="222"/>
  <c r="HJ6" i="222"/>
  <c r="HI6" i="222"/>
  <c r="HH6" i="222"/>
  <c r="HG6" i="222"/>
  <c r="HF6" i="222"/>
  <c r="HE6" i="222"/>
  <c r="HD6" i="222"/>
  <c r="HC6" i="222"/>
  <c r="HB6" i="222"/>
  <c r="HA6" i="222"/>
  <c r="GZ6" i="222"/>
  <c r="GY6" i="222"/>
  <c r="GX6" i="222"/>
  <c r="GW6" i="222"/>
  <c r="GV6" i="222"/>
  <c r="GU6" i="222"/>
  <c r="GT6" i="222"/>
  <c r="GS6" i="222"/>
  <c r="GR6" i="222"/>
  <c r="GQ6" i="222"/>
  <c r="GP6" i="222"/>
  <c r="GO6" i="222"/>
  <c r="GN6" i="222"/>
  <c r="GM6" i="222"/>
  <c r="GL6" i="222"/>
  <c r="GK6" i="222"/>
  <c r="GJ6" i="222"/>
  <c r="GI6" i="222"/>
  <c r="GH6" i="222"/>
  <c r="GG6" i="222"/>
  <c r="GF6" i="222"/>
  <c r="GE6" i="222"/>
  <c r="GD6" i="222"/>
  <c r="GC6" i="222"/>
  <c r="GB6" i="222"/>
  <c r="GA6" i="222"/>
  <c r="FZ6" i="222"/>
  <c r="FY6" i="222"/>
  <c r="FX6" i="222"/>
  <c r="FW6" i="222"/>
  <c r="FV6" i="222"/>
  <c r="FU6" i="222"/>
  <c r="FT6" i="222"/>
  <c r="FS6" i="222"/>
  <c r="FR6" i="222"/>
  <c r="FQ6" i="222"/>
  <c r="FP6" i="222"/>
  <c r="FO6" i="222"/>
  <c r="FN6" i="222"/>
  <c r="FM6" i="222"/>
  <c r="FL6" i="222"/>
  <c r="FK6" i="222"/>
  <c r="FJ6" i="222"/>
  <c r="FI6" i="222"/>
  <c r="FH6" i="222"/>
  <c r="FG6" i="222"/>
  <c r="FF6" i="222"/>
  <c r="FE6" i="222"/>
  <c r="FD6" i="222"/>
  <c r="FC6" i="222"/>
  <c r="FB6" i="222"/>
  <c r="FA6" i="222"/>
  <c r="EZ6" i="222"/>
  <c r="EY6" i="222"/>
  <c r="EX6" i="222"/>
  <c r="EW6" i="222"/>
  <c r="EV6" i="222"/>
  <c r="EU6" i="222"/>
  <c r="ET6" i="222"/>
  <c r="ES6" i="222"/>
  <c r="ER6" i="222"/>
  <c r="EQ6" i="222"/>
  <c r="EP6" i="222"/>
  <c r="EO6" i="222"/>
  <c r="EN6" i="222"/>
  <c r="EM6" i="222"/>
  <c r="EL6" i="222"/>
  <c r="EK6" i="222"/>
  <c r="EJ6" i="222"/>
  <c r="EI6" i="222"/>
  <c r="EH6" i="222"/>
  <c r="EG6" i="222"/>
  <c r="EF6" i="222"/>
  <c r="EE6" i="222"/>
  <c r="ED6" i="222"/>
  <c r="EC6" i="222"/>
  <c r="EB6" i="222"/>
  <c r="EA6" i="222"/>
  <c r="DZ6" i="222"/>
  <c r="DY6" i="222"/>
  <c r="DX6" i="222"/>
  <c r="DW6" i="222"/>
  <c r="DV6" i="222"/>
  <c r="DU6" i="222"/>
  <c r="DT6" i="222"/>
  <c r="DS6" i="222"/>
  <c r="DR6" i="222"/>
  <c r="DQ6" i="222"/>
  <c r="DP6" i="222"/>
  <c r="DO6" i="222"/>
  <c r="DN6" i="222"/>
  <c r="DM6" i="222"/>
  <c r="DL6" i="222"/>
  <c r="DK6" i="222"/>
  <c r="DJ6" i="222"/>
  <c r="DI6" i="222"/>
  <c r="DH6" i="222"/>
  <c r="DG6" i="222"/>
  <c r="DF6" i="222"/>
  <c r="DE6" i="222"/>
  <c r="DD6" i="222"/>
  <c r="DC6" i="222"/>
  <c r="DB6" i="222"/>
  <c r="DA6" i="222"/>
  <c r="CZ6" i="222"/>
  <c r="CY6" i="222"/>
  <c r="CX6" i="222"/>
  <c r="CW6" i="222"/>
  <c r="CV6" i="222"/>
  <c r="CU6" i="222"/>
  <c r="CT6" i="222"/>
  <c r="CS6" i="222"/>
  <c r="CR6" i="222"/>
  <c r="CQ6" i="222"/>
  <c r="CP6" i="222"/>
  <c r="CO6" i="222"/>
  <c r="CN6" i="222"/>
  <c r="CM6" i="222"/>
  <c r="CL6" i="222"/>
  <c r="CK6" i="222"/>
  <c r="CJ6" i="222"/>
  <c r="CI6" i="222"/>
  <c r="CH6" i="222"/>
  <c r="CG6" i="222"/>
  <c r="CF6" i="222"/>
  <c r="CE6" i="222"/>
  <c r="CD6" i="222"/>
  <c r="CC6" i="222"/>
  <c r="CB6" i="222"/>
  <c r="CA6" i="222"/>
  <c r="BZ6" i="222"/>
  <c r="BY6" i="222"/>
  <c r="BX6" i="222"/>
  <c r="BW6" i="222"/>
  <c r="BV6" i="222"/>
  <c r="BU6" i="222"/>
  <c r="BT6" i="222"/>
  <c r="BS6" i="222"/>
  <c r="BR6" i="222"/>
  <c r="BQ6" i="222"/>
  <c r="BP6" i="222"/>
  <c r="BO6" i="222"/>
  <c r="BN6" i="222"/>
  <c r="BM6" i="222"/>
  <c r="BL6" i="222"/>
  <c r="BK6" i="222"/>
  <c r="BJ6" i="222"/>
  <c r="BI6" i="222"/>
  <c r="BH6" i="222"/>
  <c r="BG6" i="222"/>
  <c r="BF6" i="222"/>
  <c r="BE6" i="222"/>
  <c r="BD6" i="222"/>
  <c r="BC6" i="222"/>
  <c r="BB6" i="222"/>
  <c r="BA6" i="222"/>
  <c r="AZ6" i="222"/>
  <c r="AY6" i="222"/>
  <c r="AX6" i="222"/>
  <c r="AW6" i="222"/>
  <c r="AV6" i="222"/>
  <c r="AU6" i="222"/>
  <c r="AT6" i="222"/>
  <c r="AS6" i="222"/>
  <c r="AR6" i="222"/>
  <c r="AQ6" i="222"/>
  <c r="AP6" i="222"/>
  <c r="AO6" i="222"/>
  <c r="AN6" i="222"/>
  <c r="AM6" i="222"/>
  <c r="AL6" i="222"/>
  <c r="AK6" i="222"/>
  <c r="AJ6" i="222"/>
  <c r="AI6" i="222"/>
  <c r="AH6" i="222"/>
  <c r="AG6" i="222"/>
  <c r="AF6" i="222"/>
  <c r="AE6" i="222"/>
  <c r="AD6" i="222"/>
  <c r="AC6" i="222"/>
  <c r="AB6" i="222"/>
  <c r="AA6" i="222"/>
  <c r="Z6" i="222"/>
  <c r="Y6" i="222"/>
  <c r="X6" i="222"/>
  <c r="W6" i="222"/>
  <c r="V6" i="222"/>
  <c r="U6" i="222"/>
  <c r="T6" i="222"/>
  <c r="S6" i="222"/>
  <c r="R6" i="222"/>
  <c r="Q6" i="222"/>
  <c r="P6" i="222"/>
  <c r="O6" i="222"/>
  <c r="N6" i="222"/>
  <c r="M6" i="222"/>
  <c r="L6" i="222"/>
  <c r="K6" i="222"/>
  <c r="J6" i="222"/>
  <c r="I6" i="222"/>
  <c r="H6" i="222"/>
  <c r="G6" i="222"/>
  <c r="F6" i="222"/>
  <c r="E6" i="222"/>
  <c r="D6" i="222"/>
  <c r="C6" i="222"/>
  <c r="B6" i="222"/>
  <c r="JA20" i="194"/>
  <c r="IZ20" i="194"/>
  <c r="IY20" i="194"/>
  <c r="IX20" i="194"/>
  <c r="IW20" i="194"/>
  <c r="IV20" i="194"/>
  <c r="IU20" i="194"/>
  <c r="IT20" i="194"/>
  <c r="IS20" i="194"/>
  <c r="IR20" i="194"/>
  <c r="IQ20" i="194"/>
  <c r="IP20" i="194"/>
  <c r="IO20" i="194"/>
  <c r="IN20" i="194"/>
  <c r="IM20" i="194"/>
  <c r="IL20" i="194"/>
  <c r="IK20" i="194"/>
  <c r="IJ20" i="194"/>
  <c r="II20" i="194"/>
  <c r="IH20" i="194"/>
  <c r="IG20" i="194"/>
  <c r="IF20" i="194"/>
  <c r="IE20" i="194"/>
  <c r="ID20" i="194"/>
  <c r="IC20" i="194"/>
  <c r="IB20" i="194"/>
  <c r="IA20" i="194"/>
  <c r="HZ20" i="194"/>
  <c r="HY20" i="194"/>
  <c r="HX20" i="194"/>
  <c r="HW20" i="194"/>
  <c r="HV20" i="194"/>
  <c r="HU20" i="194"/>
  <c r="HT20" i="194"/>
  <c r="HS20" i="194"/>
  <c r="HR20" i="194"/>
  <c r="HQ20" i="194"/>
  <c r="HP20" i="194"/>
  <c r="HO20" i="194"/>
  <c r="HN20" i="194"/>
  <c r="HM20" i="194"/>
  <c r="HL20" i="194"/>
  <c r="HK20" i="194"/>
  <c r="HJ20" i="194"/>
  <c r="HI20" i="194"/>
  <c r="HH20" i="194"/>
  <c r="HG20" i="194"/>
  <c r="HF20" i="194"/>
  <c r="HE20" i="194"/>
  <c r="HD20" i="194"/>
  <c r="HC20" i="194"/>
  <c r="HB20" i="194"/>
  <c r="HA20" i="194"/>
  <c r="GZ20" i="194"/>
  <c r="GY20" i="194"/>
  <c r="GX20" i="194"/>
  <c r="GW20" i="194"/>
  <c r="GV20" i="194"/>
  <c r="GU20" i="194"/>
  <c r="GT20" i="194"/>
  <c r="GS20" i="194"/>
  <c r="GR20" i="194"/>
  <c r="GQ20" i="194"/>
  <c r="GP20" i="194"/>
  <c r="GO20" i="194"/>
  <c r="GN20" i="194"/>
  <c r="GM20" i="194"/>
  <c r="GL20" i="194"/>
  <c r="GK20" i="194"/>
  <c r="GJ20" i="194"/>
  <c r="GI20" i="194"/>
  <c r="GH20" i="194"/>
  <c r="GG20" i="194"/>
  <c r="GF20" i="194"/>
  <c r="GE20" i="194"/>
  <c r="GD20" i="194"/>
  <c r="GC20" i="194"/>
  <c r="GB20" i="194"/>
  <c r="GA20" i="194"/>
  <c r="FZ20" i="194"/>
  <c r="FY20" i="194"/>
  <c r="FX20" i="194"/>
  <c r="FW20" i="194"/>
  <c r="FV20" i="194"/>
  <c r="FU20" i="194"/>
  <c r="FT20" i="194"/>
  <c r="FS20" i="194"/>
  <c r="FR20" i="194"/>
  <c r="FQ20" i="194"/>
  <c r="FP20" i="194"/>
  <c r="FO20" i="194"/>
  <c r="FN20" i="194"/>
  <c r="FM20" i="194"/>
  <c r="FL20" i="194"/>
  <c r="FK20" i="194"/>
  <c r="FJ20" i="194"/>
  <c r="FI20" i="194"/>
  <c r="FH20" i="194"/>
  <c r="FG20" i="194"/>
  <c r="FF20" i="194"/>
  <c r="FE20" i="194"/>
  <c r="FD20" i="194"/>
  <c r="FC20" i="194"/>
  <c r="FB20" i="194"/>
  <c r="FA20" i="194"/>
  <c r="EZ20" i="194"/>
  <c r="EY20" i="194"/>
  <c r="EX20" i="194"/>
  <c r="EW20" i="194"/>
  <c r="EV20" i="194"/>
  <c r="EU20" i="194"/>
  <c r="ET20" i="194"/>
  <c r="ES20" i="194"/>
  <c r="ER20" i="194"/>
  <c r="EQ20" i="194"/>
  <c r="EP20" i="194"/>
  <c r="EO20" i="194"/>
  <c r="EN20" i="194"/>
  <c r="EM20" i="194"/>
  <c r="EL20" i="194"/>
  <c r="EK20" i="194"/>
  <c r="EJ20" i="194"/>
  <c r="EI20" i="194"/>
  <c r="EH20" i="194"/>
  <c r="EG20" i="194"/>
  <c r="EF20" i="194"/>
  <c r="EE20" i="194"/>
  <c r="ED20" i="194"/>
  <c r="EC20" i="194"/>
  <c r="EB20" i="194"/>
  <c r="EA20" i="194"/>
  <c r="DZ20" i="194"/>
  <c r="DY20" i="194"/>
  <c r="DX20" i="194"/>
  <c r="DW20" i="194"/>
  <c r="DV20" i="194"/>
  <c r="DU20" i="194"/>
  <c r="DT20" i="194"/>
  <c r="DS20" i="194"/>
  <c r="DR20" i="194"/>
  <c r="DQ20" i="194"/>
  <c r="DP20" i="194"/>
  <c r="DO20" i="194"/>
  <c r="DN20" i="194"/>
  <c r="DM20" i="194"/>
  <c r="DL20" i="194"/>
  <c r="DK20" i="194"/>
  <c r="DJ20" i="194"/>
  <c r="DI20" i="194"/>
  <c r="DH20" i="194"/>
  <c r="DG20" i="194"/>
  <c r="DF20" i="194"/>
  <c r="DE20" i="194"/>
  <c r="DD20" i="194"/>
  <c r="DC20" i="194"/>
  <c r="DB20" i="194"/>
  <c r="DA20" i="194"/>
  <c r="CZ20" i="194"/>
  <c r="CY20" i="194"/>
  <c r="CX20" i="194"/>
  <c r="CW20" i="194"/>
  <c r="CV20" i="194"/>
  <c r="CU20" i="194"/>
  <c r="CT20" i="194"/>
  <c r="CS20" i="194"/>
  <c r="CR20" i="194"/>
  <c r="CQ20" i="194"/>
  <c r="CP20" i="194"/>
  <c r="CO20" i="194"/>
  <c r="CN20" i="194"/>
  <c r="CM20" i="194"/>
  <c r="CL20" i="194"/>
  <c r="CK20" i="194"/>
  <c r="CJ20" i="194"/>
  <c r="CI20" i="194"/>
  <c r="CH20" i="194"/>
  <c r="CG20" i="194"/>
  <c r="CF20" i="194"/>
  <c r="CE20" i="194"/>
  <c r="CD20" i="194"/>
  <c r="CC20" i="194"/>
  <c r="CB20" i="194"/>
  <c r="CA20" i="194"/>
  <c r="BZ20" i="194"/>
  <c r="BY20" i="194"/>
  <c r="BX20" i="194"/>
  <c r="BW20" i="194"/>
  <c r="BV20" i="194"/>
  <c r="BU20" i="194"/>
  <c r="BT20" i="194"/>
  <c r="BS20" i="194"/>
  <c r="BR20" i="194"/>
  <c r="BQ20" i="194"/>
  <c r="BP20" i="194"/>
  <c r="BO20" i="194"/>
  <c r="BN20" i="194"/>
  <c r="BM20" i="194"/>
  <c r="BL20" i="194"/>
  <c r="BK20" i="194"/>
  <c r="BJ20" i="194"/>
  <c r="BI20" i="194"/>
  <c r="BH20" i="194"/>
  <c r="BG20" i="194"/>
  <c r="BF20" i="194"/>
  <c r="BE20" i="194"/>
  <c r="BD20" i="194"/>
  <c r="BC20" i="194"/>
  <c r="BB20" i="194"/>
  <c r="BA20" i="194"/>
  <c r="AZ20" i="194"/>
  <c r="AY20" i="194"/>
  <c r="AX20" i="194"/>
  <c r="AW20" i="194"/>
  <c r="AV20" i="194"/>
  <c r="AU20" i="194"/>
  <c r="AT20" i="194"/>
  <c r="AS20" i="194"/>
  <c r="AR20" i="194"/>
  <c r="AQ20" i="194"/>
  <c r="AP20" i="194"/>
  <c r="AO20" i="194"/>
  <c r="AN20" i="194"/>
  <c r="AM20" i="194"/>
  <c r="AL20" i="194"/>
  <c r="AK20" i="194"/>
  <c r="AJ20" i="194"/>
  <c r="AI20" i="194"/>
  <c r="AH20" i="194"/>
  <c r="AG20" i="194"/>
  <c r="AF20" i="194"/>
  <c r="AE20" i="194"/>
  <c r="AD20" i="194"/>
  <c r="AC20" i="194"/>
  <c r="AB20" i="194"/>
  <c r="AA20" i="194"/>
  <c r="Z20" i="194"/>
  <c r="Y20" i="194"/>
  <c r="X20" i="194"/>
  <c r="W20" i="194"/>
  <c r="V20" i="194"/>
  <c r="U20" i="194"/>
  <c r="T20" i="194"/>
  <c r="S20" i="194"/>
  <c r="R20" i="194"/>
  <c r="Q20" i="194"/>
  <c r="P20" i="194"/>
  <c r="O20" i="194"/>
  <c r="N20" i="194"/>
  <c r="M20" i="194"/>
  <c r="L20" i="194"/>
  <c r="K20" i="194"/>
  <c r="J20" i="194"/>
  <c r="I20" i="194"/>
  <c r="H20" i="194"/>
  <c r="G20" i="194"/>
  <c r="F20" i="194"/>
  <c r="E20" i="194"/>
  <c r="D20" i="194"/>
  <c r="C20" i="194"/>
  <c r="B20" i="194"/>
  <c r="JA18" i="194"/>
  <c r="IZ18" i="194"/>
  <c r="IY18" i="194"/>
  <c r="IX18" i="194"/>
  <c r="IW18" i="194"/>
  <c r="IV18" i="194"/>
  <c r="IU18" i="194"/>
  <c r="IT18" i="194"/>
  <c r="IS18" i="194"/>
  <c r="IR18" i="194"/>
  <c r="IQ18" i="194"/>
  <c r="IP18" i="194"/>
  <c r="IO18" i="194"/>
  <c r="IN18" i="194"/>
  <c r="IM18" i="194"/>
  <c r="IL18" i="194"/>
  <c r="IK18" i="194"/>
  <c r="IJ18" i="194"/>
  <c r="II18" i="194"/>
  <c r="IH18" i="194"/>
  <c r="IG18" i="194"/>
  <c r="IF18" i="194"/>
  <c r="IE18" i="194"/>
  <c r="ID18" i="194"/>
  <c r="IC18" i="194"/>
  <c r="IB18" i="194"/>
  <c r="IA18" i="194"/>
  <c r="HZ18" i="194"/>
  <c r="HY18" i="194"/>
  <c r="HX18" i="194"/>
  <c r="HW18" i="194"/>
  <c r="HV18" i="194"/>
  <c r="HU18" i="194"/>
  <c r="HT18" i="194"/>
  <c r="HS18" i="194"/>
  <c r="HR18" i="194"/>
  <c r="HQ18" i="194"/>
  <c r="HP18" i="194"/>
  <c r="HO18" i="194"/>
  <c r="HN18" i="194"/>
  <c r="HM18" i="194"/>
  <c r="HL18" i="194"/>
  <c r="HK18" i="194"/>
  <c r="HJ18" i="194"/>
  <c r="HI18" i="194"/>
  <c r="HH18" i="194"/>
  <c r="HG18" i="194"/>
  <c r="HF18" i="194"/>
  <c r="HE18" i="194"/>
  <c r="HD18" i="194"/>
  <c r="HC18" i="194"/>
  <c r="HB18" i="194"/>
  <c r="HA18" i="194"/>
  <c r="GZ18" i="194"/>
  <c r="GY18" i="194"/>
  <c r="GX18" i="194"/>
  <c r="GW18" i="194"/>
  <c r="GV18" i="194"/>
  <c r="GU18" i="194"/>
  <c r="GT18" i="194"/>
  <c r="GS18" i="194"/>
  <c r="GR18" i="194"/>
  <c r="GQ18" i="194"/>
  <c r="GP18" i="194"/>
  <c r="GO18" i="194"/>
  <c r="GN18" i="194"/>
  <c r="GM18" i="194"/>
  <c r="GL18" i="194"/>
  <c r="GK18" i="194"/>
  <c r="GJ18" i="194"/>
  <c r="GI18" i="194"/>
  <c r="GH18" i="194"/>
  <c r="GG18" i="194"/>
  <c r="GF18" i="194"/>
  <c r="GE18" i="194"/>
  <c r="GD18" i="194"/>
  <c r="GC18" i="194"/>
  <c r="GB18" i="194"/>
  <c r="GA18" i="194"/>
  <c r="FZ18" i="194"/>
  <c r="FY18" i="194"/>
  <c r="FX18" i="194"/>
  <c r="FW18" i="194"/>
  <c r="FV18" i="194"/>
  <c r="FU18" i="194"/>
  <c r="FT18" i="194"/>
  <c r="FS18" i="194"/>
  <c r="FR18" i="194"/>
  <c r="FQ18" i="194"/>
  <c r="FP18" i="194"/>
  <c r="FO18" i="194"/>
  <c r="FN18" i="194"/>
  <c r="FM18" i="194"/>
  <c r="FL18" i="194"/>
  <c r="FK18" i="194"/>
  <c r="FJ18" i="194"/>
  <c r="FI18" i="194"/>
  <c r="FH18" i="194"/>
  <c r="FG18" i="194"/>
  <c r="FF18" i="194"/>
  <c r="FE18" i="194"/>
  <c r="FD18" i="194"/>
  <c r="FC18" i="194"/>
  <c r="FB18" i="194"/>
  <c r="FA18" i="194"/>
  <c r="EZ18" i="194"/>
  <c r="EY18" i="194"/>
  <c r="EX18" i="194"/>
  <c r="EW18" i="194"/>
  <c r="EV18" i="194"/>
  <c r="EU18" i="194"/>
  <c r="ET18" i="194"/>
  <c r="ES18" i="194"/>
  <c r="ER18" i="194"/>
  <c r="EQ18" i="194"/>
  <c r="EP18" i="194"/>
  <c r="EO18" i="194"/>
  <c r="EN18" i="194"/>
  <c r="EM18" i="194"/>
  <c r="EL18" i="194"/>
  <c r="EK18" i="194"/>
  <c r="EJ18" i="194"/>
  <c r="EI18" i="194"/>
  <c r="EH18" i="194"/>
  <c r="EG18" i="194"/>
  <c r="EF18" i="194"/>
  <c r="EE18" i="194"/>
  <c r="ED18" i="194"/>
  <c r="EC18" i="194"/>
  <c r="EB18" i="194"/>
  <c r="EA18" i="194"/>
  <c r="DZ18" i="194"/>
  <c r="DY18" i="194"/>
  <c r="DX18" i="194"/>
  <c r="DW18" i="194"/>
  <c r="DV18" i="194"/>
  <c r="DU18" i="194"/>
  <c r="DT18" i="194"/>
  <c r="DS18" i="194"/>
  <c r="DR18" i="194"/>
  <c r="DQ18" i="194"/>
  <c r="DP18" i="194"/>
  <c r="DO18" i="194"/>
  <c r="DN18" i="194"/>
  <c r="DM18" i="194"/>
  <c r="DL18" i="194"/>
  <c r="DK18" i="194"/>
  <c r="DJ18" i="194"/>
  <c r="DI18" i="194"/>
  <c r="DH18" i="194"/>
  <c r="DG18" i="194"/>
  <c r="DF18" i="194"/>
  <c r="DE18" i="194"/>
  <c r="DD18" i="194"/>
  <c r="DC18" i="194"/>
  <c r="DB18" i="194"/>
  <c r="DA18" i="194"/>
  <c r="CZ18" i="194"/>
  <c r="CY18" i="194"/>
  <c r="CX18" i="194"/>
  <c r="CW18" i="194"/>
  <c r="CV18" i="194"/>
  <c r="CU18" i="194"/>
  <c r="CT18" i="194"/>
  <c r="CS18" i="194"/>
  <c r="CR18" i="194"/>
  <c r="CQ18" i="194"/>
  <c r="CP18" i="194"/>
  <c r="CO18" i="194"/>
  <c r="CN18" i="194"/>
  <c r="CM18" i="194"/>
  <c r="CL18" i="194"/>
  <c r="CK18" i="194"/>
  <c r="CJ18" i="194"/>
  <c r="CI18" i="194"/>
  <c r="CH18" i="194"/>
  <c r="CG18" i="194"/>
  <c r="CF18" i="194"/>
  <c r="CE18" i="194"/>
  <c r="CD18" i="194"/>
  <c r="CC18" i="194"/>
  <c r="CB18" i="194"/>
  <c r="CA18" i="194"/>
  <c r="BZ18" i="194"/>
  <c r="BY18" i="194"/>
  <c r="BX18" i="194"/>
  <c r="BW18" i="194"/>
  <c r="BV18" i="194"/>
  <c r="BU18" i="194"/>
  <c r="BT18" i="194"/>
  <c r="BS18" i="194"/>
  <c r="BR18" i="194"/>
  <c r="BQ18" i="194"/>
  <c r="BP18" i="194"/>
  <c r="BO18" i="194"/>
  <c r="BN18" i="194"/>
  <c r="BM18" i="194"/>
  <c r="BL18" i="194"/>
  <c r="BK18" i="194"/>
  <c r="BJ18" i="194"/>
  <c r="BI18" i="194"/>
  <c r="BH18" i="194"/>
  <c r="BG18" i="194"/>
  <c r="BF18" i="194"/>
  <c r="BE18" i="194"/>
  <c r="BD18" i="194"/>
  <c r="BC18" i="194"/>
  <c r="BB18" i="194"/>
  <c r="BA18" i="194"/>
  <c r="AZ18" i="194"/>
  <c r="AY18" i="194"/>
  <c r="AX18" i="194"/>
  <c r="AW18" i="194"/>
  <c r="AV18" i="194"/>
  <c r="AU18" i="194"/>
  <c r="AT18" i="194"/>
  <c r="AS18" i="194"/>
  <c r="AR18" i="194"/>
  <c r="AQ18" i="194"/>
  <c r="AP18" i="194"/>
  <c r="AO18" i="194"/>
  <c r="AN18" i="194"/>
  <c r="AM18" i="194"/>
  <c r="AL18" i="194"/>
  <c r="AK18" i="194"/>
  <c r="AJ18" i="194"/>
  <c r="AI18" i="194"/>
  <c r="AH18" i="194"/>
  <c r="AG18" i="194"/>
  <c r="AF18" i="194"/>
  <c r="AE18" i="194"/>
  <c r="AD18" i="194"/>
  <c r="AC18" i="194"/>
  <c r="AB18" i="194"/>
  <c r="AA18" i="194"/>
  <c r="Z18" i="194"/>
  <c r="Y18" i="194"/>
  <c r="X18" i="194"/>
  <c r="W18" i="194"/>
  <c r="V18" i="194"/>
  <c r="U18" i="194"/>
  <c r="T18" i="194"/>
  <c r="S18" i="194"/>
  <c r="R18" i="194"/>
  <c r="Q18" i="194"/>
  <c r="P18" i="194"/>
  <c r="O18" i="194"/>
  <c r="N18" i="194"/>
  <c r="M18" i="194"/>
  <c r="L18" i="194"/>
  <c r="K18" i="194"/>
  <c r="J18" i="194"/>
  <c r="I18" i="194"/>
  <c r="H18" i="194"/>
  <c r="G18" i="194"/>
  <c r="F18" i="194"/>
  <c r="E18" i="194"/>
  <c r="D18" i="194"/>
  <c r="C18" i="194"/>
  <c r="B18" i="194"/>
  <c r="JA16" i="194"/>
  <c r="IZ16" i="194"/>
  <c r="IY16" i="194"/>
  <c r="IX16" i="194"/>
  <c r="IW16" i="194"/>
  <c r="IV16" i="194"/>
  <c r="IU16" i="194"/>
  <c r="IT16" i="194"/>
  <c r="IS16" i="194"/>
  <c r="IR16" i="194"/>
  <c r="IQ16" i="194"/>
  <c r="IP16" i="194"/>
  <c r="IO16" i="194"/>
  <c r="IN16" i="194"/>
  <c r="IM16" i="194"/>
  <c r="IL16" i="194"/>
  <c r="IK16" i="194"/>
  <c r="IJ16" i="194"/>
  <c r="II16" i="194"/>
  <c r="IH16" i="194"/>
  <c r="IG16" i="194"/>
  <c r="IF16" i="194"/>
  <c r="IE16" i="194"/>
  <c r="ID16" i="194"/>
  <c r="IC16" i="194"/>
  <c r="IB16" i="194"/>
  <c r="IA16" i="194"/>
  <c r="HZ16" i="194"/>
  <c r="HY16" i="194"/>
  <c r="HX16" i="194"/>
  <c r="HW16" i="194"/>
  <c r="HV16" i="194"/>
  <c r="HU16" i="194"/>
  <c r="HT16" i="194"/>
  <c r="HS16" i="194"/>
  <c r="HR16" i="194"/>
  <c r="HQ16" i="194"/>
  <c r="HP16" i="194"/>
  <c r="HO16" i="194"/>
  <c r="HN16" i="194"/>
  <c r="HM16" i="194"/>
  <c r="HL16" i="194"/>
  <c r="HK16" i="194"/>
  <c r="HJ16" i="194"/>
  <c r="HI16" i="194"/>
  <c r="HH16" i="194"/>
  <c r="HG16" i="194"/>
  <c r="HF16" i="194"/>
  <c r="HE16" i="194"/>
  <c r="HD16" i="194"/>
  <c r="HC16" i="194"/>
  <c r="HB16" i="194"/>
  <c r="HA16" i="194"/>
  <c r="GZ16" i="194"/>
  <c r="GY16" i="194"/>
  <c r="GX16" i="194"/>
  <c r="GW16" i="194"/>
  <c r="GV16" i="194"/>
  <c r="GU16" i="194"/>
  <c r="GT16" i="194"/>
  <c r="GS16" i="194"/>
  <c r="GR16" i="194"/>
  <c r="GQ16" i="194"/>
  <c r="GP16" i="194"/>
  <c r="GO16" i="194"/>
  <c r="GN16" i="194"/>
  <c r="GM16" i="194"/>
  <c r="GL16" i="194"/>
  <c r="GK16" i="194"/>
  <c r="GJ16" i="194"/>
  <c r="GI16" i="194"/>
  <c r="GH16" i="194"/>
  <c r="GG16" i="194"/>
  <c r="GF16" i="194"/>
  <c r="GE16" i="194"/>
  <c r="GD16" i="194"/>
  <c r="GC16" i="194"/>
  <c r="GB16" i="194"/>
  <c r="GA16" i="194"/>
  <c r="FZ16" i="194"/>
  <c r="FY16" i="194"/>
  <c r="FX16" i="194"/>
  <c r="FW16" i="194"/>
  <c r="FV16" i="194"/>
  <c r="FU16" i="194"/>
  <c r="FT16" i="194"/>
  <c r="FS16" i="194"/>
  <c r="FR16" i="194"/>
  <c r="FQ16" i="194"/>
  <c r="FP16" i="194"/>
  <c r="FO16" i="194"/>
  <c r="FN16" i="194"/>
  <c r="FM16" i="194"/>
  <c r="FL16" i="194"/>
  <c r="FK16" i="194"/>
  <c r="FJ16" i="194"/>
  <c r="FI16" i="194"/>
  <c r="FH16" i="194"/>
  <c r="FG16" i="194"/>
  <c r="FF16" i="194"/>
  <c r="FE16" i="194"/>
  <c r="FD16" i="194"/>
  <c r="FC16" i="194"/>
  <c r="FB16" i="194"/>
  <c r="FA16" i="194"/>
  <c r="EZ16" i="194"/>
  <c r="EY16" i="194"/>
  <c r="EX16" i="194"/>
  <c r="EW16" i="194"/>
  <c r="EV16" i="194"/>
  <c r="EU16" i="194"/>
  <c r="ET16" i="194"/>
  <c r="ES16" i="194"/>
  <c r="ER16" i="194"/>
  <c r="EQ16" i="194"/>
  <c r="EP16" i="194"/>
  <c r="EO16" i="194"/>
  <c r="EN16" i="194"/>
  <c r="EM16" i="194"/>
  <c r="EL16" i="194"/>
  <c r="EK16" i="194"/>
  <c r="EJ16" i="194"/>
  <c r="EI16" i="194"/>
  <c r="EH16" i="194"/>
  <c r="EG16" i="194"/>
  <c r="EF16" i="194"/>
  <c r="EE16" i="194"/>
  <c r="ED16" i="194"/>
  <c r="EC16" i="194"/>
  <c r="EB16" i="194"/>
  <c r="EA16" i="194"/>
  <c r="DZ16" i="194"/>
  <c r="DY16" i="194"/>
  <c r="DX16" i="194"/>
  <c r="DW16" i="194"/>
  <c r="DV16" i="194"/>
  <c r="DU16" i="194"/>
  <c r="DT16" i="194"/>
  <c r="DS16" i="194"/>
  <c r="DR16" i="194"/>
  <c r="DQ16" i="194"/>
  <c r="DP16" i="194"/>
  <c r="DO16" i="194"/>
  <c r="DN16" i="194"/>
  <c r="DM16" i="194"/>
  <c r="DL16" i="194"/>
  <c r="DK16" i="194"/>
  <c r="DJ16" i="194"/>
  <c r="DI16" i="194"/>
  <c r="DH16" i="194"/>
  <c r="DG16" i="194"/>
  <c r="DF16" i="194"/>
  <c r="DE16" i="194"/>
  <c r="DD16" i="194"/>
  <c r="DC16" i="194"/>
  <c r="DB16" i="194"/>
  <c r="DA16" i="194"/>
  <c r="CZ16" i="194"/>
  <c r="CY16" i="194"/>
  <c r="CX16" i="194"/>
  <c r="CW16" i="194"/>
  <c r="CV16" i="194"/>
  <c r="CU16" i="194"/>
  <c r="CT16" i="194"/>
  <c r="CS16" i="194"/>
  <c r="CR16" i="194"/>
  <c r="CQ16" i="194"/>
  <c r="CP16" i="194"/>
  <c r="CO16" i="194"/>
  <c r="CN16" i="194"/>
  <c r="CM16" i="194"/>
  <c r="CL16" i="194"/>
  <c r="CK16" i="194"/>
  <c r="CJ16" i="194"/>
  <c r="CI16" i="194"/>
  <c r="CH16" i="194"/>
  <c r="CG16" i="194"/>
  <c r="CF16" i="194"/>
  <c r="CE16" i="194"/>
  <c r="CD16" i="194"/>
  <c r="CC16" i="194"/>
  <c r="CB16" i="194"/>
  <c r="CA16" i="194"/>
  <c r="BZ16" i="194"/>
  <c r="BY16" i="194"/>
  <c r="BX16" i="194"/>
  <c r="BW16" i="194"/>
  <c r="BV16" i="194"/>
  <c r="BU16" i="194"/>
  <c r="BT16" i="194"/>
  <c r="BS16" i="194"/>
  <c r="BR16" i="194"/>
  <c r="BQ16" i="194"/>
  <c r="BP16" i="194"/>
  <c r="BO16" i="194"/>
  <c r="BN16" i="194"/>
  <c r="BM16" i="194"/>
  <c r="BL16" i="194"/>
  <c r="BK16" i="194"/>
  <c r="BJ16" i="194"/>
  <c r="BI16" i="194"/>
  <c r="BH16" i="194"/>
  <c r="BG16" i="194"/>
  <c r="BF16" i="194"/>
  <c r="BE16" i="194"/>
  <c r="BD16" i="194"/>
  <c r="BC16" i="194"/>
  <c r="BB16" i="194"/>
  <c r="BA16" i="194"/>
  <c r="AZ16" i="194"/>
  <c r="AY16" i="194"/>
  <c r="AX16" i="194"/>
  <c r="AW16" i="194"/>
  <c r="AV16" i="194"/>
  <c r="AU16" i="194"/>
  <c r="AT16" i="194"/>
  <c r="AS16" i="194"/>
  <c r="AR16" i="194"/>
  <c r="AQ16" i="194"/>
  <c r="AP16" i="194"/>
  <c r="AO16" i="194"/>
  <c r="AN16" i="194"/>
  <c r="AM16" i="194"/>
  <c r="AL16" i="194"/>
  <c r="AK16" i="194"/>
  <c r="AJ16" i="194"/>
  <c r="AI16" i="194"/>
  <c r="AH16" i="194"/>
  <c r="AG16" i="194"/>
  <c r="AF16" i="194"/>
  <c r="AE16" i="194"/>
  <c r="AD16" i="194"/>
  <c r="AC16" i="194"/>
  <c r="AB16" i="194"/>
  <c r="AA16" i="194"/>
  <c r="Z16" i="194"/>
  <c r="Y16" i="194"/>
  <c r="X16" i="194"/>
  <c r="W16" i="194"/>
  <c r="V16" i="194"/>
  <c r="U16" i="194"/>
  <c r="T16" i="194"/>
  <c r="S16" i="194"/>
  <c r="R16" i="194"/>
  <c r="Q16" i="194"/>
  <c r="P16" i="194"/>
  <c r="O16" i="194"/>
  <c r="N16" i="194"/>
  <c r="M16" i="194"/>
  <c r="L16" i="194"/>
  <c r="K16" i="194"/>
  <c r="J16" i="194"/>
  <c r="I16" i="194"/>
  <c r="H16" i="194"/>
  <c r="G16" i="194"/>
  <c r="F16" i="194"/>
  <c r="E16" i="194"/>
  <c r="D16" i="194"/>
  <c r="C16" i="194"/>
  <c r="B16" i="194"/>
  <c r="JA15" i="194"/>
  <c r="IZ15" i="194"/>
  <c r="IY15" i="194"/>
  <c r="IX15" i="194"/>
  <c r="IW15" i="194"/>
  <c r="IV15" i="194"/>
  <c r="IU15" i="194"/>
  <c r="IT15" i="194"/>
  <c r="IS15" i="194"/>
  <c r="IR15" i="194"/>
  <c r="IQ15" i="194"/>
  <c r="IP15" i="194"/>
  <c r="IO15" i="194"/>
  <c r="IN15" i="194"/>
  <c r="IM15" i="194"/>
  <c r="IL15" i="194"/>
  <c r="IK15" i="194"/>
  <c r="IJ15" i="194"/>
  <c r="II15" i="194"/>
  <c r="IH15" i="194"/>
  <c r="IG15" i="194"/>
  <c r="IF15" i="194"/>
  <c r="IE15" i="194"/>
  <c r="ID15" i="194"/>
  <c r="IC15" i="194"/>
  <c r="IB15" i="194"/>
  <c r="IA15" i="194"/>
  <c r="HZ15" i="194"/>
  <c r="HY15" i="194"/>
  <c r="HX15" i="194"/>
  <c r="HW15" i="194"/>
  <c r="HV15" i="194"/>
  <c r="HU15" i="194"/>
  <c r="HT15" i="194"/>
  <c r="HS15" i="194"/>
  <c r="HR15" i="194"/>
  <c r="HQ15" i="194"/>
  <c r="HP15" i="194"/>
  <c r="HO15" i="194"/>
  <c r="HN15" i="194"/>
  <c r="HM15" i="194"/>
  <c r="HL15" i="194"/>
  <c r="HK15" i="194"/>
  <c r="HJ15" i="194"/>
  <c r="HI15" i="194"/>
  <c r="HH15" i="194"/>
  <c r="HG15" i="194"/>
  <c r="HF15" i="194"/>
  <c r="HE15" i="194"/>
  <c r="HD15" i="194"/>
  <c r="HC15" i="194"/>
  <c r="HB15" i="194"/>
  <c r="HA15" i="194"/>
  <c r="GZ15" i="194"/>
  <c r="GY15" i="194"/>
  <c r="GX15" i="194"/>
  <c r="GW15" i="194"/>
  <c r="GV15" i="194"/>
  <c r="GU15" i="194"/>
  <c r="GT15" i="194"/>
  <c r="GS15" i="194"/>
  <c r="GR15" i="194"/>
  <c r="GQ15" i="194"/>
  <c r="GP15" i="194"/>
  <c r="GO15" i="194"/>
  <c r="GN15" i="194"/>
  <c r="GM15" i="194"/>
  <c r="GL15" i="194"/>
  <c r="GK15" i="194"/>
  <c r="GJ15" i="194"/>
  <c r="GI15" i="194"/>
  <c r="GH15" i="194"/>
  <c r="GG15" i="194"/>
  <c r="GF15" i="194"/>
  <c r="GE15" i="194"/>
  <c r="GD15" i="194"/>
  <c r="GC15" i="194"/>
  <c r="GB15" i="194"/>
  <c r="GA15" i="194"/>
  <c r="FZ15" i="194"/>
  <c r="FY15" i="194"/>
  <c r="FX15" i="194"/>
  <c r="FW15" i="194"/>
  <c r="FV15" i="194"/>
  <c r="FU15" i="194"/>
  <c r="FT15" i="194"/>
  <c r="FS15" i="194"/>
  <c r="FR15" i="194"/>
  <c r="FQ15" i="194"/>
  <c r="FP15" i="194"/>
  <c r="FO15" i="194"/>
  <c r="FN15" i="194"/>
  <c r="FM15" i="194"/>
  <c r="FL15" i="194"/>
  <c r="FK15" i="194"/>
  <c r="FJ15" i="194"/>
  <c r="FI15" i="194"/>
  <c r="FH15" i="194"/>
  <c r="FG15" i="194"/>
  <c r="FF15" i="194"/>
  <c r="FE15" i="194"/>
  <c r="FD15" i="194"/>
  <c r="FC15" i="194"/>
  <c r="FB15" i="194"/>
  <c r="FA15" i="194"/>
  <c r="EZ15" i="194"/>
  <c r="EY15" i="194"/>
  <c r="EX15" i="194"/>
  <c r="EW15" i="194"/>
  <c r="EV15" i="194"/>
  <c r="EU15" i="194"/>
  <c r="ET15" i="194"/>
  <c r="ES15" i="194"/>
  <c r="ER15" i="194"/>
  <c r="EQ15" i="194"/>
  <c r="EP15" i="194"/>
  <c r="EO15" i="194"/>
  <c r="EN15" i="194"/>
  <c r="EM15" i="194"/>
  <c r="EL15" i="194"/>
  <c r="EK15" i="194"/>
  <c r="EJ15" i="194"/>
  <c r="EI15" i="194"/>
  <c r="EH15" i="194"/>
  <c r="EG15" i="194"/>
  <c r="EF15" i="194"/>
  <c r="EE15" i="194"/>
  <c r="ED15" i="194"/>
  <c r="EC15" i="194"/>
  <c r="EB15" i="194"/>
  <c r="EA15" i="194"/>
  <c r="DZ15" i="194"/>
  <c r="DY15" i="194"/>
  <c r="DX15" i="194"/>
  <c r="DW15" i="194"/>
  <c r="DV15" i="194"/>
  <c r="DU15" i="194"/>
  <c r="DT15" i="194"/>
  <c r="DS15" i="194"/>
  <c r="DR15" i="194"/>
  <c r="DQ15" i="194"/>
  <c r="DP15" i="194"/>
  <c r="DO15" i="194"/>
  <c r="DN15" i="194"/>
  <c r="DM15" i="194"/>
  <c r="DL15" i="194"/>
  <c r="DK15" i="194"/>
  <c r="DJ15" i="194"/>
  <c r="DI15" i="194"/>
  <c r="DH15" i="194"/>
  <c r="DG15" i="194"/>
  <c r="DF15" i="194"/>
  <c r="DE15" i="194"/>
  <c r="DD15" i="194"/>
  <c r="DC15" i="194"/>
  <c r="DB15" i="194"/>
  <c r="DA15" i="194"/>
  <c r="CZ15" i="194"/>
  <c r="CY15" i="194"/>
  <c r="CX15" i="194"/>
  <c r="CW15" i="194"/>
  <c r="CV15" i="194"/>
  <c r="CU15" i="194"/>
  <c r="CT15" i="194"/>
  <c r="CS15" i="194"/>
  <c r="CR15" i="194"/>
  <c r="CQ15" i="194"/>
  <c r="CP15" i="194"/>
  <c r="CO15" i="194"/>
  <c r="CN15" i="194"/>
  <c r="CM15" i="194"/>
  <c r="CL15" i="194"/>
  <c r="CK15" i="194"/>
  <c r="CJ15" i="194"/>
  <c r="CI15" i="194"/>
  <c r="CH15" i="194"/>
  <c r="CG15" i="194"/>
  <c r="CF15" i="194"/>
  <c r="CE15" i="194"/>
  <c r="CD15" i="194"/>
  <c r="CC15" i="194"/>
  <c r="CB15" i="194"/>
  <c r="CA15" i="194"/>
  <c r="BZ15" i="194"/>
  <c r="BY15" i="194"/>
  <c r="BX15" i="194"/>
  <c r="BW15" i="194"/>
  <c r="BV15" i="194"/>
  <c r="BU15" i="194"/>
  <c r="BT15" i="194"/>
  <c r="BS15" i="194"/>
  <c r="BR15" i="194"/>
  <c r="BQ15" i="194"/>
  <c r="BP15" i="194"/>
  <c r="BO15" i="194"/>
  <c r="BN15" i="194"/>
  <c r="BM15" i="194"/>
  <c r="BL15" i="194"/>
  <c r="BK15" i="194"/>
  <c r="BJ15" i="194"/>
  <c r="BI15" i="194"/>
  <c r="BH15" i="194"/>
  <c r="BG15" i="194"/>
  <c r="BF15" i="194"/>
  <c r="BE15" i="194"/>
  <c r="BD15" i="194"/>
  <c r="BC15" i="194"/>
  <c r="BB15" i="194"/>
  <c r="BA15" i="194"/>
  <c r="AZ15" i="194"/>
  <c r="AY15" i="194"/>
  <c r="AX15" i="194"/>
  <c r="AW15" i="194"/>
  <c r="AV15" i="194"/>
  <c r="AU15" i="194"/>
  <c r="AT15" i="194"/>
  <c r="AS15" i="194"/>
  <c r="AR15" i="194"/>
  <c r="AQ15" i="194"/>
  <c r="AP15" i="194"/>
  <c r="AO15" i="194"/>
  <c r="AN15" i="194"/>
  <c r="AM15" i="194"/>
  <c r="AL15" i="194"/>
  <c r="AK15" i="194"/>
  <c r="AJ15" i="194"/>
  <c r="AI15" i="194"/>
  <c r="AH15" i="194"/>
  <c r="AG15" i="194"/>
  <c r="AF15" i="194"/>
  <c r="AE15" i="194"/>
  <c r="AD15" i="194"/>
  <c r="AC15" i="194"/>
  <c r="AB15" i="194"/>
  <c r="AA15" i="194"/>
  <c r="Z15" i="194"/>
  <c r="Y15" i="194"/>
  <c r="X15" i="194"/>
  <c r="W15" i="194"/>
  <c r="V15" i="194"/>
  <c r="U15" i="194"/>
  <c r="T15" i="194"/>
  <c r="S15" i="194"/>
  <c r="R15" i="194"/>
  <c r="Q15" i="194"/>
  <c r="P15" i="194"/>
  <c r="O15" i="194"/>
  <c r="N15" i="194"/>
  <c r="M15" i="194"/>
  <c r="L15" i="194"/>
  <c r="K15" i="194"/>
  <c r="J15" i="194"/>
  <c r="I15" i="194"/>
  <c r="H15" i="194"/>
  <c r="G15" i="194"/>
  <c r="F15" i="194"/>
  <c r="E15" i="194"/>
  <c r="D15" i="194"/>
  <c r="C15" i="194"/>
  <c r="B15" i="194"/>
  <c r="JA13" i="194"/>
  <c r="IZ13" i="194"/>
  <c r="IY13" i="194"/>
  <c r="IX13" i="194"/>
  <c r="IW13" i="194"/>
  <c r="IV13" i="194"/>
  <c r="IU13" i="194"/>
  <c r="IT13" i="194"/>
  <c r="IS13" i="194"/>
  <c r="IR13" i="194"/>
  <c r="IQ13" i="194"/>
  <c r="IP13" i="194"/>
  <c r="IO13" i="194"/>
  <c r="IN13" i="194"/>
  <c r="IM13" i="194"/>
  <c r="IL13" i="194"/>
  <c r="IK13" i="194"/>
  <c r="IJ13" i="194"/>
  <c r="II13" i="194"/>
  <c r="IH13" i="194"/>
  <c r="IG13" i="194"/>
  <c r="IF13" i="194"/>
  <c r="IE13" i="194"/>
  <c r="ID13" i="194"/>
  <c r="IC13" i="194"/>
  <c r="IB13" i="194"/>
  <c r="IA13" i="194"/>
  <c r="HZ13" i="194"/>
  <c r="HY13" i="194"/>
  <c r="HX13" i="194"/>
  <c r="HW13" i="194"/>
  <c r="HV13" i="194"/>
  <c r="HU13" i="194"/>
  <c r="HT13" i="194"/>
  <c r="HS13" i="194"/>
  <c r="HR13" i="194"/>
  <c r="HQ13" i="194"/>
  <c r="HP13" i="194"/>
  <c r="HO13" i="194"/>
  <c r="HN13" i="194"/>
  <c r="HM13" i="194"/>
  <c r="HL13" i="194"/>
  <c r="HK13" i="194"/>
  <c r="HJ13" i="194"/>
  <c r="HI13" i="194"/>
  <c r="HH13" i="194"/>
  <c r="HG13" i="194"/>
  <c r="HF13" i="194"/>
  <c r="HE13" i="194"/>
  <c r="HD13" i="194"/>
  <c r="HC13" i="194"/>
  <c r="HB13" i="194"/>
  <c r="HA13" i="194"/>
  <c r="GZ13" i="194"/>
  <c r="GY13" i="194"/>
  <c r="GX13" i="194"/>
  <c r="GW13" i="194"/>
  <c r="GV13" i="194"/>
  <c r="GU13" i="194"/>
  <c r="GT13" i="194"/>
  <c r="GS13" i="194"/>
  <c r="GR13" i="194"/>
  <c r="GQ13" i="194"/>
  <c r="GP13" i="194"/>
  <c r="GO13" i="194"/>
  <c r="GN13" i="194"/>
  <c r="GM13" i="194"/>
  <c r="GL13" i="194"/>
  <c r="GK13" i="194"/>
  <c r="GJ13" i="194"/>
  <c r="GI13" i="194"/>
  <c r="GH13" i="194"/>
  <c r="GG13" i="194"/>
  <c r="GF13" i="194"/>
  <c r="GE13" i="194"/>
  <c r="GD13" i="194"/>
  <c r="GC13" i="194"/>
  <c r="GB13" i="194"/>
  <c r="GA13" i="194"/>
  <c r="FZ13" i="194"/>
  <c r="FY13" i="194"/>
  <c r="FX13" i="194"/>
  <c r="FW13" i="194"/>
  <c r="FV13" i="194"/>
  <c r="FU13" i="194"/>
  <c r="FT13" i="194"/>
  <c r="FS13" i="194"/>
  <c r="FR13" i="194"/>
  <c r="FQ13" i="194"/>
  <c r="FP13" i="194"/>
  <c r="FO13" i="194"/>
  <c r="FN13" i="194"/>
  <c r="FM13" i="194"/>
  <c r="FL13" i="194"/>
  <c r="FK13" i="194"/>
  <c r="FJ13" i="194"/>
  <c r="FI13" i="194"/>
  <c r="FH13" i="194"/>
  <c r="FG13" i="194"/>
  <c r="FF13" i="194"/>
  <c r="FE13" i="194"/>
  <c r="FD13" i="194"/>
  <c r="FC13" i="194"/>
  <c r="FB13" i="194"/>
  <c r="FA13" i="194"/>
  <c r="EZ13" i="194"/>
  <c r="EY13" i="194"/>
  <c r="EX13" i="194"/>
  <c r="EW13" i="194"/>
  <c r="EV13" i="194"/>
  <c r="EU13" i="194"/>
  <c r="ET13" i="194"/>
  <c r="ES13" i="194"/>
  <c r="ER13" i="194"/>
  <c r="EQ13" i="194"/>
  <c r="EP13" i="194"/>
  <c r="EO13" i="194"/>
  <c r="EN13" i="194"/>
  <c r="EM13" i="194"/>
  <c r="EL13" i="194"/>
  <c r="EK13" i="194"/>
  <c r="EJ13" i="194"/>
  <c r="EI13" i="194"/>
  <c r="EH13" i="194"/>
  <c r="EG13" i="194"/>
  <c r="EF13" i="194"/>
  <c r="EE13" i="194"/>
  <c r="ED13" i="194"/>
  <c r="EC13" i="194"/>
  <c r="EB13" i="194"/>
  <c r="EA13" i="194"/>
  <c r="DZ13" i="194"/>
  <c r="DY13" i="194"/>
  <c r="DX13" i="194"/>
  <c r="DW13" i="194"/>
  <c r="DV13" i="194"/>
  <c r="DU13" i="194"/>
  <c r="DT13" i="194"/>
  <c r="DS13" i="194"/>
  <c r="DR13" i="194"/>
  <c r="DQ13" i="194"/>
  <c r="DP13" i="194"/>
  <c r="DO13" i="194"/>
  <c r="DN13" i="194"/>
  <c r="DM13" i="194"/>
  <c r="DL13" i="194"/>
  <c r="DK13" i="194"/>
  <c r="DJ13" i="194"/>
  <c r="DI13" i="194"/>
  <c r="DH13" i="194"/>
  <c r="DG13" i="194"/>
  <c r="DF13" i="194"/>
  <c r="DE13" i="194"/>
  <c r="DD13" i="194"/>
  <c r="DC13" i="194"/>
  <c r="DB13" i="194"/>
  <c r="DA13" i="194"/>
  <c r="CZ13" i="194"/>
  <c r="CY13" i="194"/>
  <c r="CX13" i="194"/>
  <c r="CW13" i="194"/>
  <c r="CV13" i="194"/>
  <c r="CU13" i="194"/>
  <c r="CT13" i="194"/>
  <c r="CS13" i="194"/>
  <c r="CR13" i="194"/>
  <c r="CQ13" i="194"/>
  <c r="CP13" i="194"/>
  <c r="CO13" i="194"/>
  <c r="CN13" i="194"/>
  <c r="CM13" i="194"/>
  <c r="CL13" i="194"/>
  <c r="CK13" i="194"/>
  <c r="CJ13" i="194"/>
  <c r="CI13" i="194"/>
  <c r="CH13" i="194"/>
  <c r="CG13" i="194"/>
  <c r="CF13" i="194"/>
  <c r="CE13" i="194"/>
  <c r="CD13" i="194"/>
  <c r="CC13" i="194"/>
  <c r="CB13" i="194"/>
  <c r="CA13" i="194"/>
  <c r="BZ13" i="194"/>
  <c r="BY13" i="194"/>
  <c r="BX13" i="194"/>
  <c r="BW13" i="194"/>
  <c r="BV13" i="194"/>
  <c r="BU13" i="194"/>
  <c r="BT13" i="194"/>
  <c r="BS13" i="194"/>
  <c r="BR13" i="194"/>
  <c r="BQ13" i="194"/>
  <c r="BP13" i="194"/>
  <c r="BO13" i="194"/>
  <c r="BN13" i="194"/>
  <c r="BM13" i="194"/>
  <c r="BL13" i="194"/>
  <c r="BK13" i="194"/>
  <c r="BJ13" i="194"/>
  <c r="BI13" i="194"/>
  <c r="BH13" i="194"/>
  <c r="BG13" i="194"/>
  <c r="BF13" i="194"/>
  <c r="BE13" i="194"/>
  <c r="BD13" i="194"/>
  <c r="BC13" i="194"/>
  <c r="BB13" i="194"/>
  <c r="BA13" i="194"/>
  <c r="AZ13" i="194"/>
  <c r="AY13" i="194"/>
  <c r="AX13" i="194"/>
  <c r="AW13" i="194"/>
  <c r="AV13" i="194"/>
  <c r="AU13" i="194"/>
  <c r="AT13" i="194"/>
  <c r="AS13" i="194"/>
  <c r="AR13" i="194"/>
  <c r="AQ13" i="194"/>
  <c r="AP13" i="194"/>
  <c r="AO13" i="194"/>
  <c r="AN13" i="194"/>
  <c r="AM13" i="194"/>
  <c r="AL13" i="194"/>
  <c r="AK13" i="194"/>
  <c r="AJ13" i="194"/>
  <c r="AI13" i="194"/>
  <c r="AH13" i="194"/>
  <c r="AG13" i="194"/>
  <c r="AF13" i="194"/>
  <c r="AE13" i="194"/>
  <c r="AD13" i="194"/>
  <c r="AC13" i="194"/>
  <c r="AB13" i="194"/>
  <c r="AA13" i="194"/>
  <c r="Z13" i="194"/>
  <c r="Y13" i="194"/>
  <c r="X13" i="194"/>
  <c r="W13" i="194"/>
  <c r="V13" i="194"/>
  <c r="U13" i="194"/>
  <c r="T13" i="194"/>
  <c r="S13" i="194"/>
  <c r="R13" i="194"/>
  <c r="Q13" i="194"/>
  <c r="P13" i="194"/>
  <c r="O13" i="194"/>
  <c r="N13" i="194"/>
  <c r="M13" i="194"/>
  <c r="L13" i="194"/>
  <c r="K13" i="194"/>
  <c r="J13" i="194"/>
  <c r="I13" i="194"/>
  <c r="H13" i="194"/>
  <c r="G13" i="194"/>
  <c r="F13" i="194"/>
  <c r="E13" i="194"/>
  <c r="D13" i="194"/>
  <c r="C13" i="194"/>
  <c r="B13" i="194"/>
  <c r="JA12" i="194"/>
  <c r="IZ12" i="194"/>
  <c r="IY12" i="194"/>
  <c r="IX12" i="194"/>
  <c r="IW12" i="194"/>
  <c r="IV12" i="194"/>
  <c r="IU12" i="194"/>
  <c r="IT12" i="194"/>
  <c r="IS12" i="194"/>
  <c r="IR12" i="194"/>
  <c r="IQ12" i="194"/>
  <c r="IP12" i="194"/>
  <c r="IO12" i="194"/>
  <c r="IN12" i="194"/>
  <c r="IM12" i="194"/>
  <c r="IL12" i="194"/>
  <c r="IK12" i="194"/>
  <c r="IJ12" i="194"/>
  <c r="II12" i="194"/>
  <c r="IH12" i="194"/>
  <c r="IG12" i="194"/>
  <c r="IF12" i="194"/>
  <c r="IE12" i="194"/>
  <c r="ID12" i="194"/>
  <c r="IC12" i="194"/>
  <c r="IB12" i="194"/>
  <c r="IA12" i="194"/>
  <c r="HZ12" i="194"/>
  <c r="HY12" i="194"/>
  <c r="HX12" i="194"/>
  <c r="HW12" i="194"/>
  <c r="HV12" i="194"/>
  <c r="HU12" i="194"/>
  <c r="HT12" i="194"/>
  <c r="HS12" i="194"/>
  <c r="HR12" i="194"/>
  <c r="HQ12" i="194"/>
  <c r="HP12" i="194"/>
  <c r="HO12" i="194"/>
  <c r="HN12" i="194"/>
  <c r="HM12" i="194"/>
  <c r="HL12" i="194"/>
  <c r="HK12" i="194"/>
  <c r="HJ12" i="194"/>
  <c r="HI12" i="194"/>
  <c r="HH12" i="194"/>
  <c r="HG12" i="194"/>
  <c r="HF12" i="194"/>
  <c r="HE12" i="194"/>
  <c r="HD12" i="194"/>
  <c r="HC12" i="194"/>
  <c r="HB12" i="194"/>
  <c r="HA12" i="194"/>
  <c r="GZ12" i="194"/>
  <c r="GY12" i="194"/>
  <c r="GX12" i="194"/>
  <c r="GW12" i="194"/>
  <c r="GV12" i="194"/>
  <c r="GU12" i="194"/>
  <c r="GT12" i="194"/>
  <c r="GS12" i="194"/>
  <c r="GR12" i="194"/>
  <c r="GQ12" i="194"/>
  <c r="GP12" i="194"/>
  <c r="GO12" i="194"/>
  <c r="GN12" i="194"/>
  <c r="GM12" i="194"/>
  <c r="GL12" i="194"/>
  <c r="GK12" i="194"/>
  <c r="GJ12" i="194"/>
  <c r="GI12" i="194"/>
  <c r="GH12" i="194"/>
  <c r="GG12" i="194"/>
  <c r="GF12" i="194"/>
  <c r="GE12" i="194"/>
  <c r="GD12" i="194"/>
  <c r="GC12" i="194"/>
  <c r="GB12" i="194"/>
  <c r="GA12" i="194"/>
  <c r="FZ12" i="194"/>
  <c r="FY12" i="194"/>
  <c r="FX12" i="194"/>
  <c r="FW12" i="194"/>
  <c r="FV12" i="194"/>
  <c r="FU12" i="194"/>
  <c r="FT12" i="194"/>
  <c r="FS12" i="194"/>
  <c r="FR12" i="194"/>
  <c r="FQ12" i="194"/>
  <c r="FP12" i="194"/>
  <c r="FO12" i="194"/>
  <c r="FN12" i="194"/>
  <c r="FM12" i="194"/>
  <c r="FL12" i="194"/>
  <c r="FK12" i="194"/>
  <c r="FJ12" i="194"/>
  <c r="FI12" i="194"/>
  <c r="FH12" i="194"/>
  <c r="FG12" i="194"/>
  <c r="FF12" i="194"/>
  <c r="FE12" i="194"/>
  <c r="FD12" i="194"/>
  <c r="FC12" i="194"/>
  <c r="FB12" i="194"/>
  <c r="FA12" i="194"/>
  <c r="EZ12" i="194"/>
  <c r="EY12" i="194"/>
  <c r="EX12" i="194"/>
  <c r="EW12" i="194"/>
  <c r="EV12" i="194"/>
  <c r="EU12" i="194"/>
  <c r="ET12" i="194"/>
  <c r="ES12" i="194"/>
  <c r="ER12" i="194"/>
  <c r="EQ12" i="194"/>
  <c r="EP12" i="194"/>
  <c r="EO12" i="194"/>
  <c r="EN12" i="194"/>
  <c r="EM12" i="194"/>
  <c r="EL12" i="194"/>
  <c r="EK12" i="194"/>
  <c r="EJ12" i="194"/>
  <c r="EI12" i="194"/>
  <c r="EH12" i="194"/>
  <c r="EG12" i="194"/>
  <c r="EF12" i="194"/>
  <c r="EE12" i="194"/>
  <c r="ED12" i="194"/>
  <c r="EC12" i="194"/>
  <c r="EB12" i="194"/>
  <c r="EA12" i="194"/>
  <c r="DZ12" i="194"/>
  <c r="DY12" i="194"/>
  <c r="DX12" i="194"/>
  <c r="DW12" i="194"/>
  <c r="DV12" i="194"/>
  <c r="DU12" i="194"/>
  <c r="DT12" i="194"/>
  <c r="DS12" i="194"/>
  <c r="DR12" i="194"/>
  <c r="DQ12" i="194"/>
  <c r="DP12" i="194"/>
  <c r="DO12" i="194"/>
  <c r="DN12" i="194"/>
  <c r="DM12" i="194"/>
  <c r="DL12" i="194"/>
  <c r="DK12" i="194"/>
  <c r="DJ12" i="194"/>
  <c r="DI12" i="194"/>
  <c r="DH12" i="194"/>
  <c r="DG12" i="194"/>
  <c r="DF12" i="194"/>
  <c r="DE12" i="194"/>
  <c r="DD12" i="194"/>
  <c r="DC12" i="194"/>
  <c r="DB12" i="194"/>
  <c r="DA12" i="194"/>
  <c r="CZ12" i="194"/>
  <c r="CY12" i="194"/>
  <c r="CX12" i="194"/>
  <c r="CW12" i="194"/>
  <c r="CV12" i="194"/>
  <c r="CU12" i="194"/>
  <c r="CT12" i="194"/>
  <c r="CS12" i="194"/>
  <c r="CR12" i="194"/>
  <c r="CQ12" i="194"/>
  <c r="CP12" i="194"/>
  <c r="CO12" i="194"/>
  <c r="CN12" i="194"/>
  <c r="CM12" i="194"/>
  <c r="CL12" i="194"/>
  <c r="CK12" i="194"/>
  <c r="CJ12" i="194"/>
  <c r="CI12" i="194"/>
  <c r="CH12" i="194"/>
  <c r="CG12" i="194"/>
  <c r="CF12" i="194"/>
  <c r="CE12" i="194"/>
  <c r="CD12" i="194"/>
  <c r="CC12" i="194"/>
  <c r="CB12" i="194"/>
  <c r="CA12" i="194"/>
  <c r="BZ12" i="194"/>
  <c r="BY12" i="194"/>
  <c r="BX12" i="194"/>
  <c r="BW12" i="194"/>
  <c r="BV12" i="194"/>
  <c r="BU12" i="194"/>
  <c r="BT12" i="194"/>
  <c r="BS12" i="194"/>
  <c r="BR12" i="194"/>
  <c r="BQ12" i="194"/>
  <c r="BP12" i="194"/>
  <c r="BO12" i="194"/>
  <c r="BN12" i="194"/>
  <c r="BM12" i="194"/>
  <c r="BL12" i="194"/>
  <c r="BK12" i="194"/>
  <c r="BJ12" i="194"/>
  <c r="BI12" i="194"/>
  <c r="BH12" i="194"/>
  <c r="BG12" i="194"/>
  <c r="BF12" i="194"/>
  <c r="BE12" i="194"/>
  <c r="BD12" i="194"/>
  <c r="BC12" i="194"/>
  <c r="BB12" i="194"/>
  <c r="BA12" i="194"/>
  <c r="AZ12" i="194"/>
  <c r="AY12" i="194"/>
  <c r="AX12" i="194"/>
  <c r="AW12" i="194"/>
  <c r="AV12" i="194"/>
  <c r="AU12" i="194"/>
  <c r="AT12" i="194"/>
  <c r="AS12" i="194"/>
  <c r="AR12" i="194"/>
  <c r="AQ12" i="194"/>
  <c r="AP12" i="194"/>
  <c r="AO12" i="194"/>
  <c r="AN12" i="194"/>
  <c r="AM12" i="194"/>
  <c r="AL12" i="194"/>
  <c r="AK12" i="194"/>
  <c r="AJ12" i="194"/>
  <c r="AI12" i="194"/>
  <c r="AH12" i="194"/>
  <c r="AG12" i="194"/>
  <c r="AF12" i="194"/>
  <c r="AE12" i="194"/>
  <c r="AD12" i="194"/>
  <c r="AC12" i="194"/>
  <c r="AB12" i="194"/>
  <c r="AA12" i="194"/>
  <c r="Z12" i="194"/>
  <c r="Y12" i="194"/>
  <c r="X12" i="194"/>
  <c r="W12" i="194"/>
  <c r="V12" i="194"/>
  <c r="U12" i="194"/>
  <c r="T12" i="194"/>
  <c r="S12" i="194"/>
  <c r="R12" i="194"/>
  <c r="Q12" i="194"/>
  <c r="P12" i="194"/>
  <c r="O12" i="194"/>
  <c r="N12" i="194"/>
  <c r="M12" i="194"/>
  <c r="L12" i="194"/>
  <c r="K12" i="194"/>
  <c r="J12" i="194"/>
  <c r="I12" i="194"/>
  <c r="H12" i="194"/>
  <c r="G12" i="194"/>
  <c r="F12" i="194"/>
  <c r="E12" i="194"/>
  <c r="D12" i="194"/>
  <c r="C12" i="194"/>
  <c r="B12" i="194"/>
  <c r="JA10" i="194"/>
  <c r="IZ10" i="194"/>
  <c r="IY10" i="194"/>
  <c r="IX10" i="194"/>
  <c r="IW10" i="194"/>
  <c r="IV10" i="194"/>
  <c r="IU10" i="194"/>
  <c r="IT10" i="194"/>
  <c r="IS10" i="194"/>
  <c r="IR10" i="194"/>
  <c r="IQ10" i="194"/>
  <c r="IP10" i="194"/>
  <c r="IO10" i="194"/>
  <c r="IN10" i="194"/>
  <c r="IM10" i="194"/>
  <c r="IL10" i="194"/>
  <c r="IK10" i="194"/>
  <c r="IJ10" i="194"/>
  <c r="II10" i="194"/>
  <c r="IH10" i="194"/>
  <c r="IG10" i="194"/>
  <c r="IF10" i="194"/>
  <c r="IE10" i="194"/>
  <c r="ID10" i="194"/>
  <c r="IC10" i="194"/>
  <c r="IB10" i="194"/>
  <c r="IA10" i="194"/>
  <c r="HZ10" i="194"/>
  <c r="HY10" i="194"/>
  <c r="HX10" i="194"/>
  <c r="HW10" i="194"/>
  <c r="HV10" i="194"/>
  <c r="HU10" i="194"/>
  <c r="HT10" i="194"/>
  <c r="HS10" i="194"/>
  <c r="HR10" i="194"/>
  <c r="HQ10" i="194"/>
  <c r="HP10" i="194"/>
  <c r="HO10" i="194"/>
  <c r="HN10" i="194"/>
  <c r="HM10" i="194"/>
  <c r="HL10" i="194"/>
  <c r="HK10" i="194"/>
  <c r="HJ10" i="194"/>
  <c r="HI10" i="194"/>
  <c r="HH10" i="194"/>
  <c r="HG10" i="194"/>
  <c r="HF10" i="194"/>
  <c r="HE10" i="194"/>
  <c r="HD10" i="194"/>
  <c r="HC10" i="194"/>
  <c r="HB10" i="194"/>
  <c r="HA10" i="194"/>
  <c r="GZ10" i="194"/>
  <c r="GY10" i="194"/>
  <c r="GX10" i="194"/>
  <c r="GW10" i="194"/>
  <c r="GV10" i="194"/>
  <c r="GU10" i="194"/>
  <c r="GT10" i="194"/>
  <c r="GS10" i="194"/>
  <c r="GR10" i="194"/>
  <c r="GQ10" i="194"/>
  <c r="GP10" i="194"/>
  <c r="GO10" i="194"/>
  <c r="GN10" i="194"/>
  <c r="GM10" i="194"/>
  <c r="GL10" i="194"/>
  <c r="GK10" i="194"/>
  <c r="GJ10" i="194"/>
  <c r="GI10" i="194"/>
  <c r="GH10" i="194"/>
  <c r="GG10" i="194"/>
  <c r="GF10" i="194"/>
  <c r="GE10" i="194"/>
  <c r="GD10" i="194"/>
  <c r="GC10" i="194"/>
  <c r="GB10" i="194"/>
  <c r="GA10" i="194"/>
  <c r="FZ10" i="194"/>
  <c r="FY10" i="194"/>
  <c r="FX10" i="194"/>
  <c r="FW10" i="194"/>
  <c r="FV10" i="194"/>
  <c r="FU10" i="194"/>
  <c r="FT10" i="194"/>
  <c r="FS10" i="194"/>
  <c r="FR10" i="194"/>
  <c r="FQ10" i="194"/>
  <c r="FP10" i="194"/>
  <c r="FO10" i="194"/>
  <c r="FN10" i="194"/>
  <c r="FM10" i="194"/>
  <c r="FL10" i="194"/>
  <c r="FK10" i="194"/>
  <c r="FJ10" i="194"/>
  <c r="FI10" i="194"/>
  <c r="FH10" i="194"/>
  <c r="FG10" i="194"/>
  <c r="FF10" i="194"/>
  <c r="FE10" i="194"/>
  <c r="FD10" i="194"/>
  <c r="FC10" i="194"/>
  <c r="FB10" i="194"/>
  <c r="FA10" i="194"/>
  <c r="EZ10" i="194"/>
  <c r="EY10" i="194"/>
  <c r="EX10" i="194"/>
  <c r="EW10" i="194"/>
  <c r="EV10" i="194"/>
  <c r="EU10" i="194"/>
  <c r="ET10" i="194"/>
  <c r="ES10" i="194"/>
  <c r="ER10" i="194"/>
  <c r="EQ10" i="194"/>
  <c r="EP10" i="194"/>
  <c r="EO10" i="194"/>
  <c r="EN10" i="194"/>
  <c r="EM10" i="194"/>
  <c r="EL10" i="194"/>
  <c r="EK10" i="194"/>
  <c r="EJ10" i="194"/>
  <c r="EI10" i="194"/>
  <c r="EH10" i="194"/>
  <c r="EG10" i="194"/>
  <c r="EF10" i="194"/>
  <c r="EE10" i="194"/>
  <c r="ED10" i="194"/>
  <c r="EC10" i="194"/>
  <c r="EB10" i="194"/>
  <c r="EA10" i="194"/>
  <c r="DZ10" i="194"/>
  <c r="DY10" i="194"/>
  <c r="DX10" i="194"/>
  <c r="DW10" i="194"/>
  <c r="DV10" i="194"/>
  <c r="DU10" i="194"/>
  <c r="DT10" i="194"/>
  <c r="DS10" i="194"/>
  <c r="DR10" i="194"/>
  <c r="DQ10" i="194"/>
  <c r="DP10" i="194"/>
  <c r="DO10" i="194"/>
  <c r="DN10" i="194"/>
  <c r="DM10" i="194"/>
  <c r="DL10" i="194"/>
  <c r="DK10" i="194"/>
  <c r="DJ10" i="194"/>
  <c r="DI10" i="194"/>
  <c r="DH10" i="194"/>
  <c r="DG10" i="194"/>
  <c r="DF10" i="194"/>
  <c r="DE10" i="194"/>
  <c r="DD10" i="194"/>
  <c r="DC10" i="194"/>
  <c r="DB10" i="194"/>
  <c r="DA10" i="194"/>
  <c r="CZ10" i="194"/>
  <c r="CY10" i="194"/>
  <c r="CX10" i="194"/>
  <c r="CW10" i="194"/>
  <c r="CV10" i="194"/>
  <c r="CU10" i="194"/>
  <c r="CT10" i="194"/>
  <c r="CS10" i="194"/>
  <c r="CR10" i="194"/>
  <c r="CQ10" i="194"/>
  <c r="CP10" i="194"/>
  <c r="CO10" i="194"/>
  <c r="CN10" i="194"/>
  <c r="CM10" i="194"/>
  <c r="CL10" i="194"/>
  <c r="CK10" i="194"/>
  <c r="CJ10" i="194"/>
  <c r="CI10" i="194"/>
  <c r="CH10" i="194"/>
  <c r="CG10" i="194"/>
  <c r="CF10" i="194"/>
  <c r="CE10" i="194"/>
  <c r="CD10" i="194"/>
  <c r="CC10" i="194"/>
  <c r="CB10" i="194"/>
  <c r="CA10" i="194"/>
  <c r="BZ10" i="194"/>
  <c r="BY10" i="194"/>
  <c r="BX10" i="194"/>
  <c r="BW10" i="194"/>
  <c r="BV10" i="194"/>
  <c r="BU10" i="194"/>
  <c r="BT10" i="194"/>
  <c r="BS10" i="194"/>
  <c r="BR10" i="194"/>
  <c r="BQ10" i="194"/>
  <c r="BP10" i="194"/>
  <c r="BO10" i="194"/>
  <c r="BN10" i="194"/>
  <c r="BM10" i="194"/>
  <c r="BL10" i="194"/>
  <c r="BK10" i="194"/>
  <c r="BJ10" i="194"/>
  <c r="BI10" i="194"/>
  <c r="BH10" i="194"/>
  <c r="BG10" i="194"/>
  <c r="BF10" i="194"/>
  <c r="BE10" i="194"/>
  <c r="BD10" i="194"/>
  <c r="BC10" i="194"/>
  <c r="BB10" i="194"/>
  <c r="BA10" i="194"/>
  <c r="AZ10" i="194"/>
  <c r="AY10" i="194"/>
  <c r="AX10" i="194"/>
  <c r="AW10" i="194"/>
  <c r="AV10" i="194"/>
  <c r="AU10" i="194"/>
  <c r="AT10" i="194"/>
  <c r="AS10" i="194"/>
  <c r="AR10" i="194"/>
  <c r="AQ10" i="194"/>
  <c r="AP10" i="194"/>
  <c r="AO10" i="194"/>
  <c r="AN10" i="194"/>
  <c r="AM10" i="194"/>
  <c r="AL10" i="194"/>
  <c r="AK10" i="194"/>
  <c r="AJ10" i="194"/>
  <c r="AI10" i="194"/>
  <c r="AH10" i="194"/>
  <c r="AG10" i="194"/>
  <c r="AF10" i="194"/>
  <c r="AE10" i="194"/>
  <c r="AD10" i="194"/>
  <c r="AC10" i="194"/>
  <c r="AB10" i="194"/>
  <c r="AA10" i="194"/>
  <c r="Z10" i="194"/>
  <c r="Y10" i="194"/>
  <c r="X10" i="194"/>
  <c r="W10" i="194"/>
  <c r="V10" i="194"/>
  <c r="U10" i="194"/>
  <c r="T10" i="194"/>
  <c r="S10" i="194"/>
  <c r="R10" i="194"/>
  <c r="Q10" i="194"/>
  <c r="P10" i="194"/>
  <c r="O10" i="194"/>
  <c r="N10" i="194"/>
  <c r="M10" i="194"/>
  <c r="L10" i="194"/>
  <c r="K10" i="194"/>
  <c r="J10" i="194"/>
  <c r="I10" i="194"/>
  <c r="H10" i="194"/>
  <c r="G10" i="194"/>
  <c r="F10" i="194"/>
  <c r="E10" i="194"/>
  <c r="D10" i="194"/>
  <c r="C10" i="194"/>
  <c r="B10" i="194"/>
  <c r="JA9" i="194"/>
  <c r="IZ9" i="194"/>
  <c r="IY9" i="194"/>
  <c r="IX9" i="194"/>
  <c r="IW9" i="194"/>
  <c r="IV9" i="194"/>
  <c r="IU9" i="194"/>
  <c r="IT9" i="194"/>
  <c r="IS9" i="194"/>
  <c r="IR9" i="194"/>
  <c r="IQ9" i="194"/>
  <c r="IP9" i="194"/>
  <c r="IO9" i="194"/>
  <c r="IN9" i="194"/>
  <c r="IM9" i="194"/>
  <c r="IL9" i="194"/>
  <c r="IK9" i="194"/>
  <c r="IJ9" i="194"/>
  <c r="II9" i="194"/>
  <c r="IH9" i="194"/>
  <c r="IG9" i="194"/>
  <c r="IF9" i="194"/>
  <c r="IE9" i="194"/>
  <c r="ID9" i="194"/>
  <c r="IC9" i="194"/>
  <c r="IB9" i="194"/>
  <c r="IA9" i="194"/>
  <c r="HZ9" i="194"/>
  <c r="HY9" i="194"/>
  <c r="HX9" i="194"/>
  <c r="HW9" i="194"/>
  <c r="HV9" i="194"/>
  <c r="HU9" i="194"/>
  <c r="HT9" i="194"/>
  <c r="HS9" i="194"/>
  <c r="HR9" i="194"/>
  <c r="HQ9" i="194"/>
  <c r="HP9" i="194"/>
  <c r="HO9" i="194"/>
  <c r="HN9" i="194"/>
  <c r="HM9" i="194"/>
  <c r="HL9" i="194"/>
  <c r="HK9" i="194"/>
  <c r="HJ9" i="194"/>
  <c r="HI9" i="194"/>
  <c r="HH9" i="194"/>
  <c r="HG9" i="194"/>
  <c r="HF9" i="194"/>
  <c r="HE9" i="194"/>
  <c r="HD9" i="194"/>
  <c r="HC9" i="194"/>
  <c r="HB9" i="194"/>
  <c r="HA9" i="194"/>
  <c r="GZ9" i="194"/>
  <c r="GY9" i="194"/>
  <c r="GX9" i="194"/>
  <c r="GW9" i="194"/>
  <c r="GV9" i="194"/>
  <c r="GU9" i="194"/>
  <c r="GT9" i="194"/>
  <c r="GS9" i="194"/>
  <c r="GR9" i="194"/>
  <c r="GQ9" i="194"/>
  <c r="GP9" i="194"/>
  <c r="GO9" i="194"/>
  <c r="GN9" i="194"/>
  <c r="GM9" i="194"/>
  <c r="GL9" i="194"/>
  <c r="GK9" i="194"/>
  <c r="GJ9" i="194"/>
  <c r="GI9" i="194"/>
  <c r="GH9" i="194"/>
  <c r="GG9" i="194"/>
  <c r="GF9" i="194"/>
  <c r="GE9" i="194"/>
  <c r="GD9" i="194"/>
  <c r="GC9" i="194"/>
  <c r="GB9" i="194"/>
  <c r="GA9" i="194"/>
  <c r="FZ9" i="194"/>
  <c r="FY9" i="194"/>
  <c r="FX9" i="194"/>
  <c r="FW9" i="194"/>
  <c r="FV9" i="194"/>
  <c r="FU9" i="194"/>
  <c r="FT9" i="194"/>
  <c r="FS9" i="194"/>
  <c r="FR9" i="194"/>
  <c r="FQ9" i="194"/>
  <c r="FP9" i="194"/>
  <c r="FO9" i="194"/>
  <c r="FN9" i="194"/>
  <c r="FM9" i="194"/>
  <c r="FL9" i="194"/>
  <c r="FK9" i="194"/>
  <c r="FJ9" i="194"/>
  <c r="FI9" i="194"/>
  <c r="FH9" i="194"/>
  <c r="FG9" i="194"/>
  <c r="FF9" i="194"/>
  <c r="FE9" i="194"/>
  <c r="FD9" i="194"/>
  <c r="FC9" i="194"/>
  <c r="FB9" i="194"/>
  <c r="FA9" i="194"/>
  <c r="EZ9" i="194"/>
  <c r="EY9" i="194"/>
  <c r="EX9" i="194"/>
  <c r="EW9" i="194"/>
  <c r="EV9" i="194"/>
  <c r="EU9" i="194"/>
  <c r="ET9" i="194"/>
  <c r="ES9" i="194"/>
  <c r="ER9" i="194"/>
  <c r="EQ9" i="194"/>
  <c r="EP9" i="194"/>
  <c r="EO9" i="194"/>
  <c r="EN9" i="194"/>
  <c r="EM9" i="194"/>
  <c r="EL9" i="194"/>
  <c r="EK9" i="194"/>
  <c r="EJ9" i="194"/>
  <c r="EI9" i="194"/>
  <c r="EH9" i="194"/>
  <c r="EG9" i="194"/>
  <c r="EF9" i="194"/>
  <c r="EE9" i="194"/>
  <c r="ED9" i="194"/>
  <c r="EC9" i="194"/>
  <c r="EB9" i="194"/>
  <c r="EA9" i="194"/>
  <c r="DZ9" i="194"/>
  <c r="DY9" i="194"/>
  <c r="DX9" i="194"/>
  <c r="DW9" i="194"/>
  <c r="DV9" i="194"/>
  <c r="DU9" i="194"/>
  <c r="DT9" i="194"/>
  <c r="DS9" i="194"/>
  <c r="DR9" i="194"/>
  <c r="DQ9" i="194"/>
  <c r="DP9" i="194"/>
  <c r="DO9" i="194"/>
  <c r="DN9" i="194"/>
  <c r="DM9" i="194"/>
  <c r="DL9" i="194"/>
  <c r="DK9" i="194"/>
  <c r="DJ9" i="194"/>
  <c r="DI9" i="194"/>
  <c r="DH9" i="194"/>
  <c r="DG9" i="194"/>
  <c r="DF9" i="194"/>
  <c r="DE9" i="194"/>
  <c r="DD9" i="194"/>
  <c r="DC9" i="194"/>
  <c r="DB9" i="194"/>
  <c r="DA9" i="194"/>
  <c r="CZ9" i="194"/>
  <c r="CY9" i="194"/>
  <c r="CX9" i="194"/>
  <c r="CW9" i="194"/>
  <c r="CV9" i="194"/>
  <c r="CU9" i="194"/>
  <c r="CT9" i="194"/>
  <c r="CS9" i="194"/>
  <c r="CR9" i="194"/>
  <c r="CQ9" i="194"/>
  <c r="CP9" i="194"/>
  <c r="CO9" i="194"/>
  <c r="CN9" i="194"/>
  <c r="CM9" i="194"/>
  <c r="CL9" i="194"/>
  <c r="CK9" i="194"/>
  <c r="CJ9" i="194"/>
  <c r="CI9" i="194"/>
  <c r="CH9" i="194"/>
  <c r="CG9" i="194"/>
  <c r="CF9" i="194"/>
  <c r="CE9" i="194"/>
  <c r="CD9" i="194"/>
  <c r="CC9" i="194"/>
  <c r="CB9" i="194"/>
  <c r="CA9" i="194"/>
  <c r="BZ9" i="194"/>
  <c r="BY9" i="194"/>
  <c r="BX9" i="194"/>
  <c r="BW9" i="194"/>
  <c r="BV9" i="194"/>
  <c r="BU9" i="194"/>
  <c r="BT9" i="194"/>
  <c r="BS9" i="194"/>
  <c r="BR9" i="194"/>
  <c r="BQ9" i="194"/>
  <c r="BP9" i="194"/>
  <c r="BO9" i="194"/>
  <c r="BN9" i="194"/>
  <c r="BM9" i="194"/>
  <c r="BL9" i="194"/>
  <c r="BK9" i="194"/>
  <c r="BJ9" i="194"/>
  <c r="BI9" i="194"/>
  <c r="BH9" i="194"/>
  <c r="BG9" i="194"/>
  <c r="BF9" i="194"/>
  <c r="BE9" i="194"/>
  <c r="BD9" i="194"/>
  <c r="BC9" i="194"/>
  <c r="BB9" i="194"/>
  <c r="BA9" i="194"/>
  <c r="AZ9" i="194"/>
  <c r="AY9" i="194"/>
  <c r="AX9" i="194"/>
  <c r="AW9" i="194"/>
  <c r="AV9" i="194"/>
  <c r="AU9" i="194"/>
  <c r="AT9" i="194"/>
  <c r="AS9" i="194"/>
  <c r="AR9" i="194"/>
  <c r="AQ9" i="194"/>
  <c r="AP9" i="194"/>
  <c r="AO9" i="194"/>
  <c r="AN9" i="194"/>
  <c r="AM9" i="194"/>
  <c r="AL9" i="194"/>
  <c r="AK9" i="194"/>
  <c r="AJ9" i="194"/>
  <c r="AI9" i="194"/>
  <c r="AH9" i="194"/>
  <c r="AG9" i="194"/>
  <c r="AF9" i="194"/>
  <c r="AE9" i="194"/>
  <c r="AD9" i="194"/>
  <c r="AC9" i="194"/>
  <c r="AB9" i="194"/>
  <c r="AA9" i="194"/>
  <c r="Z9" i="194"/>
  <c r="Y9" i="194"/>
  <c r="X9" i="194"/>
  <c r="W9" i="194"/>
  <c r="V9" i="194"/>
  <c r="U9" i="194"/>
  <c r="T9" i="194"/>
  <c r="S9" i="194"/>
  <c r="R9" i="194"/>
  <c r="Q9" i="194"/>
  <c r="P9" i="194"/>
  <c r="O9" i="194"/>
  <c r="N9" i="194"/>
  <c r="M9" i="194"/>
  <c r="L9" i="194"/>
  <c r="K9" i="194"/>
  <c r="J9" i="194"/>
  <c r="I9" i="194"/>
  <c r="H9" i="194"/>
  <c r="G9" i="194"/>
  <c r="F9" i="194"/>
  <c r="E9" i="194"/>
  <c r="D9" i="194"/>
  <c r="C9" i="194"/>
  <c r="B9" i="194"/>
  <c r="JA7" i="194"/>
  <c r="IZ7" i="194"/>
  <c r="IY7" i="194"/>
  <c r="IX7" i="194"/>
  <c r="IW7" i="194"/>
  <c r="IV7" i="194"/>
  <c r="IU7" i="194"/>
  <c r="IT7" i="194"/>
  <c r="IS7" i="194"/>
  <c r="IR7" i="194"/>
  <c r="IQ7" i="194"/>
  <c r="IP7" i="194"/>
  <c r="IO7" i="194"/>
  <c r="IN7" i="194"/>
  <c r="IM7" i="194"/>
  <c r="IL7" i="194"/>
  <c r="IK7" i="194"/>
  <c r="IJ7" i="194"/>
  <c r="II7" i="194"/>
  <c r="IH7" i="194"/>
  <c r="IG7" i="194"/>
  <c r="IF7" i="194"/>
  <c r="IE7" i="194"/>
  <c r="ID7" i="194"/>
  <c r="IC7" i="194"/>
  <c r="IB7" i="194"/>
  <c r="IA7" i="194"/>
  <c r="HZ7" i="194"/>
  <c r="HY7" i="194"/>
  <c r="HX7" i="194"/>
  <c r="HW7" i="194"/>
  <c r="HV7" i="194"/>
  <c r="HU7" i="194"/>
  <c r="HT7" i="194"/>
  <c r="HS7" i="194"/>
  <c r="HR7" i="194"/>
  <c r="HQ7" i="194"/>
  <c r="HP7" i="194"/>
  <c r="HO7" i="194"/>
  <c r="HN7" i="194"/>
  <c r="HM7" i="194"/>
  <c r="HL7" i="194"/>
  <c r="HK7" i="194"/>
  <c r="HJ7" i="194"/>
  <c r="HI7" i="194"/>
  <c r="HH7" i="194"/>
  <c r="HG7" i="194"/>
  <c r="HF7" i="194"/>
  <c r="HE7" i="194"/>
  <c r="HD7" i="194"/>
  <c r="HC7" i="194"/>
  <c r="HB7" i="194"/>
  <c r="HA7" i="194"/>
  <c r="GZ7" i="194"/>
  <c r="GY7" i="194"/>
  <c r="GX7" i="194"/>
  <c r="GW7" i="194"/>
  <c r="GV7" i="194"/>
  <c r="GU7" i="194"/>
  <c r="GT7" i="194"/>
  <c r="GS7" i="194"/>
  <c r="GR7" i="194"/>
  <c r="GQ7" i="194"/>
  <c r="GP7" i="194"/>
  <c r="GO7" i="194"/>
  <c r="GN7" i="194"/>
  <c r="GM7" i="194"/>
  <c r="GL7" i="194"/>
  <c r="GK7" i="194"/>
  <c r="GJ7" i="194"/>
  <c r="GI7" i="194"/>
  <c r="GH7" i="194"/>
  <c r="GG7" i="194"/>
  <c r="GF7" i="194"/>
  <c r="GE7" i="194"/>
  <c r="GD7" i="194"/>
  <c r="GC7" i="194"/>
  <c r="GB7" i="194"/>
  <c r="GA7" i="194"/>
  <c r="FZ7" i="194"/>
  <c r="FY7" i="194"/>
  <c r="FX7" i="194"/>
  <c r="FW7" i="194"/>
  <c r="FV7" i="194"/>
  <c r="FU7" i="194"/>
  <c r="FT7" i="194"/>
  <c r="FS7" i="194"/>
  <c r="FR7" i="194"/>
  <c r="FQ7" i="194"/>
  <c r="FP7" i="194"/>
  <c r="FO7" i="194"/>
  <c r="FN7" i="194"/>
  <c r="FM7" i="194"/>
  <c r="FL7" i="194"/>
  <c r="FK7" i="194"/>
  <c r="FJ7" i="194"/>
  <c r="FI7" i="194"/>
  <c r="FH7" i="194"/>
  <c r="FG7" i="194"/>
  <c r="FF7" i="194"/>
  <c r="FE7" i="194"/>
  <c r="FD7" i="194"/>
  <c r="FC7" i="194"/>
  <c r="FB7" i="194"/>
  <c r="FA7" i="194"/>
  <c r="EZ7" i="194"/>
  <c r="EY7" i="194"/>
  <c r="EX7" i="194"/>
  <c r="EW7" i="194"/>
  <c r="EV7" i="194"/>
  <c r="EU7" i="194"/>
  <c r="ET7" i="194"/>
  <c r="ES7" i="194"/>
  <c r="ER7" i="194"/>
  <c r="EQ7" i="194"/>
  <c r="EP7" i="194"/>
  <c r="EO7" i="194"/>
  <c r="EN7" i="194"/>
  <c r="EM7" i="194"/>
  <c r="EL7" i="194"/>
  <c r="EK7" i="194"/>
  <c r="EJ7" i="194"/>
  <c r="EI7" i="194"/>
  <c r="EH7" i="194"/>
  <c r="EG7" i="194"/>
  <c r="EF7" i="194"/>
  <c r="EE7" i="194"/>
  <c r="ED7" i="194"/>
  <c r="EC7" i="194"/>
  <c r="EB7" i="194"/>
  <c r="EA7" i="194"/>
  <c r="DZ7" i="194"/>
  <c r="DY7" i="194"/>
  <c r="DX7" i="194"/>
  <c r="DW7" i="194"/>
  <c r="DV7" i="194"/>
  <c r="DU7" i="194"/>
  <c r="DT7" i="194"/>
  <c r="DS7" i="194"/>
  <c r="DR7" i="194"/>
  <c r="DQ7" i="194"/>
  <c r="DP7" i="194"/>
  <c r="DO7" i="194"/>
  <c r="DN7" i="194"/>
  <c r="DM7" i="194"/>
  <c r="DL7" i="194"/>
  <c r="DK7" i="194"/>
  <c r="DJ7" i="194"/>
  <c r="DI7" i="194"/>
  <c r="DH7" i="194"/>
  <c r="DG7" i="194"/>
  <c r="DF7" i="194"/>
  <c r="DE7" i="194"/>
  <c r="DD7" i="194"/>
  <c r="DC7" i="194"/>
  <c r="DB7" i="194"/>
  <c r="DA7" i="194"/>
  <c r="CZ7" i="194"/>
  <c r="CY7" i="194"/>
  <c r="CX7" i="194"/>
  <c r="CW7" i="194"/>
  <c r="CV7" i="194"/>
  <c r="CU7" i="194"/>
  <c r="CT7" i="194"/>
  <c r="CS7" i="194"/>
  <c r="CR7" i="194"/>
  <c r="CQ7" i="194"/>
  <c r="CP7" i="194"/>
  <c r="CO7" i="194"/>
  <c r="CN7" i="194"/>
  <c r="CM7" i="194"/>
  <c r="CL7" i="194"/>
  <c r="CK7" i="194"/>
  <c r="CJ7" i="194"/>
  <c r="CI7" i="194"/>
  <c r="CH7" i="194"/>
  <c r="CG7" i="194"/>
  <c r="CF7" i="194"/>
  <c r="CE7" i="194"/>
  <c r="CD7" i="194"/>
  <c r="CC7" i="194"/>
  <c r="CB7" i="194"/>
  <c r="CA7" i="194"/>
  <c r="BZ7" i="194"/>
  <c r="BY7" i="194"/>
  <c r="BX7" i="194"/>
  <c r="BW7" i="194"/>
  <c r="BV7" i="194"/>
  <c r="BU7" i="194"/>
  <c r="BT7" i="194"/>
  <c r="BS7" i="194"/>
  <c r="BR7" i="194"/>
  <c r="BQ7" i="194"/>
  <c r="BP7" i="194"/>
  <c r="BO7" i="194"/>
  <c r="BN7" i="194"/>
  <c r="BM7" i="194"/>
  <c r="BL7" i="194"/>
  <c r="BK7" i="194"/>
  <c r="BJ7" i="194"/>
  <c r="BI7" i="194"/>
  <c r="BH7" i="194"/>
  <c r="BG7" i="194"/>
  <c r="BF7" i="194"/>
  <c r="BE7" i="194"/>
  <c r="BD7" i="194"/>
  <c r="BC7" i="194"/>
  <c r="BB7" i="194"/>
  <c r="BA7" i="194"/>
  <c r="AZ7" i="194"/>
  <c r="AY7" i="194"/>
  <c r="AX7" i="194"/>
  <c r="AW7" i="194"/>
  <c r="AV7" i="194"/>
  <c r="AU7" i="194"/>
  <c r="AT7" i="194"/>
  <c r="AS7" i="194"/>
  <c r="AR7" i="194"/>
  <c r="AQ7" i="194"/>
  <c r="AP7" i="194"/>
  <c r="AO7" i="194"/>
  <c r="AN7" i="194"/>
  <c r="AM7" i="194"/>
  <c r="AL7" i="194"/>
  <c r="AK7" i="194"/>
  <c r="AJ7" i="194"/>
  <c r="AI7" i="194"/>
  <c r="AH7" i="194"/>
  <c r="AG7" i="194"/>
  <c r="AF7" i="194"/>
  <c r="AE7" i="194"/>
  <c r="AD7" i="194"/>
  <c r="AC7" i="194"/>
  <c r="AB7" i="194"/>
  <c r="AA7" i="194"/>
  <c r="Z7" i="194"/>
  <c r="Y7" i="194"/>
  <c r="X7" i="194"/>
  <c r="W7" i="194"/>
  <c r="V7" i="194"/>
  <c r="U7" i="194"/>
  <c r="T7" i="194"/>
  <c r="S7" i="194"/>
  <c r="R7" i="194"/>
  <c r="Q7" i="194"/>
  <c r="P7" i="194"/>
  <c r="O7" i="194"/>
  <c r="N7" i="194"/>
  <c r="M7" i="194"/>
  <c r="L7" i="194"/>
  <c r="K7" i="194"/>
  <c r="J7" i="194"/>
  <c r="I7" i="194"/>
  <c r="H7" i="194"/>
  <c r="G7" i="194"/>
  <c r="F7" i="194"/>
  <c r="E7" i="194"/>
  <c r="D7" i="194"/>
  <c r="C7" i="194"/>
  <c r="B7" i="194"/>
  <c r="JA6" i="194"/>
  <c r="IZ6" i="194"/>
  <c r="IY6" i="194"/>
  <c r="IX6" i="194"/>
  <c r="IW6" i="194"/>
  <c r="IV6" i="194"/>
  <c r="IU6" i="194"/>
  <c r="IT6" i="194"/>
  <c r="IS6" i="194"/>
  <c r="IR6" i="194"/>
  <c r="IQ6" i="194"/>
  <c r="IP6" i="194"/>
  <c r="IO6" i="194"/>
  <c r="IN6" i="194"/>
  <c r="IM6" i="194"/>
  <c r="IL6" i="194"/>
  <c r="IK6" i="194"/>
  <c r="IJ6" i="194"/>
  <c r="II6" i="194"/>
  <c r="IH6" i="194"/>
  <c r="IG6" i="194"/>
  <c r="IF6" i="194"/>
  <c r="IE6" i="194"/>
  <c r="ID6" i="194"/>
  <c r="IC6" i="194"/>
  <c r="IB6" i="194"/>
  <c r="IA6" i="194"/>
  <c r="HZ6" i="194"/>
  <c r="HY6" i="194"/>
  <c r="HX6" i="194"/>
  <c r="HW6" i="194"/>
  <c r="HV6" i="194"/>
  <c r="HU6" i="194"/>
  <c r="HT6" i="194"/>
  <c r="HS6" i="194"/>
  <c r="HR6" i="194"/>
  <c r="HQ6" i="194"/>
  <c r="HP6" i="194"/>
  <c r="HO6" i="194"/>
  <c r="HN6" i="194"/>
  <c r="HM6" i="194"/>
  <c r="HL6" i="194"/>
  <c r="HK6" i="194"/>
  <c r="HJ6" i="194"/>
  <c r="HI6" i="194"/>
  <c r="HH6" i="194"/>
  <c r="HG6" i="194"/>
  <c r="HF6" i="194"/>
  <c r="HE6" i="194"/>
  <c r="HD6" i="194"/>
  <c r="HC6" i="194"/>
  <c r="HB6" i="194"/>
  <c r="HA6" i="194"/>
  <c r="GZ6" i="194"/>
  <c r="GY6" i="194"/>
  <c r="GX6" i="194"/>
  <c r="GW6" i="194"/>
  <c r="GV6" i="194"/>
  <c r="GU6" i="194"/>
  <c r="GT6" i="194"/>
  <c r="GS6" i="194"/>
  <c r="GR6" i="194"/>
  <c r="GQ6" i="194"/>
  <c r="GP6" i="194"/>
  <c r="GO6" i="194"/>
  <c r="GN6" i="194"/>
  <c r="GM6" i="194"/>
  <c r="GL6" i="194"/>
  <c r="GK6" i="194"/>
  <c r="GJ6" i="194"/>
  <c r="GI6" i="194"/>
  <c r="GH6" i="194"/>
  <c r="GG6" i="194"/>
  <c r="GF6" i="194"/>
  <c r="GE6" i="194"/>
  <c r="GD6" i="194"/>
  <c r="GC6" i="194"/>
  <c r="GB6" i="194"/>
  <c r="GA6" i="194"/>
  <c r="FZ6" i="194"/>
  <c r="FY6" i="194"/>
  <c r="FX6" i="194"/>
  <c r="FW6" i="194"/>
  <c r="FV6" i="194"/>
  <c r="FU6" i="194"/>
  <c r="FT6" i="194"/>
  <c r="FS6" i="194"/>
  <c r="FR6" i="194"/>
  <c r="FQ6" i="194"/>
  <c r="FP6" i="194"/>
  <c r="FO6" i="194"/>
  <c r="FN6" i="194"/>
  <c r="FM6" i="194"/>
  <c r="FL6" i="194"/>
  <c r="FK6" i="194"/>
  <c r="FJ6" i="194"/>
  <c r="FI6" i="194"/>
  <c r="FH6" i="194"/>
  <c r="FG6" i="194"/>
  <c r="FF6" i="194"/>
  <c r="FE6" i="194"/>
  <c r="FD6" i="194"/>
  <c r="FC6" i="194"/>
  <c r="FB6" i="194"/>
  <c r="FA6" i="194"/>
  <c r="EZ6" i="194"/>
  <c r="EY6" i="194"/>
  <c r="EX6" i="194"/>
  <c r="EW6" i="194"/>
  <c r="EV6" i="194"/>
  <c r="EU6" i="194"/>
  <c r="ET6" i="194"/>
  <c r="ES6" i="194"/>
  <c r="ER6" i="194"/>
  <c r="EQ6" i="194"/>
  <c r="EP6" i="194"/>
  <c r="EO6" i="194"/>
  <c r="EN6" i="194"/>
  <c r="EM6" i="194"/>
  <c r="EL6" i="194"/>
  <c r="EK6" i="194"/>
  <c r="EJ6" i="194"/>
  <c r="EI6" i="194"/>
  <c r="EH6" i="194"/>
  <c r="EG6" i="194"/>
  <c r="EF6" i="194"/>
  <c r="EE6" i="194"/>
  <c r="ED6" i="194"/>
  <c r="EC6" i="194"/>
  <c r="EB6" i="194"/>
  <c r="EA6" i="194"/>
  <c r="DZ6" i="194"/>
  <c r="DY6" i="194"/>
  <c r="DX6" i="194"/>
  <c r="DW6" i="194"/>
  <c r="DV6" i="194"/>
  <c r="DU6" i="194"/>
  <c r="DT6" i="194"/>
  <c r="DS6" i="194"/>
  <c r="DR6" i="194"/>
  <c r="DQ6" i="194"/>
  <c r="DP6" i="194"/>
  <c r="DO6" i="194"/>
  <c r="DN6" i="194"/>
  <c r="DM6" i="194"/>
  <c r="DL6" i="194"/>
  <c r="DK6" i="194"/>
  <c r="DJ6" i="194"/>
  <c r="DI6" i="194"/>
  <c r="DH6" i="194"/>
  <c r="DG6" i="194"/>
  <c r="DF6" i="194"/>
  <c r="DE6" i="194"/>
  <c r="DD6" i="194"/>
  <c r="DC6" i="194"/>
  <c r="DB6" i="194"/>
  <c r="DA6" i="194"/>
  <c r="CZ6" i="194"/>
  <c r="CY6" i="194"/>
  <c r="CX6" i="194"/>
  <c r="CW6" i="194"/>
  <c r="CV6" i="194"/>
  <c r="CU6" i="194"/>
  <c r="CT6" i="194"/>
  <c r="CS6" i="194"/>
  <c r="CR6" i="194"/>
  <c r="CQ6" i="194"/>
  <c r="CP6" i="194"/>
  <c r="CO6" i="194"/>
  <c r="CN6" i="194"/>
  <c r="CM6" i="194"/>
  <c r="CL6" i="194"/>
  <c r="CK6" i="194"/>
  <c r="CJ6" i="194"/>
  <c r="CI6" i="194"/>
  <c r="CH6" i="194"/>
  <c r="CG6" i="194"/>
  <c r="CF6" i="194"/>
  <c r="CE6" i="194"/>
  <c r="CD6" i="194"/>
  <c r="CC6" i="194"/>
  <c r="CB6" i="194"/>
  <c r="CA6" i="194"/>
  <c r="BZ6" i="194"/>
  <c r="BY6" i="194"/>
  <c r="BX6" i="194"/>
  <c r="BW6" i="194"/>
  <c r="BV6" i="194"/>
  <c r="BU6" i="194"/>
  <c r="BT6" i="194"/>
  <c r="BS6" i="194"/>
  <c r="BR6" i="194"/>
  <c r="BQ6" i="194"/>
  <c r="BP6" i="194"/>
  <c r="BO6" i="194"/>
  <c r="BN6" i="194"/>
  <c r="BM6" i="194"/>
  <c r="BL6" i="194"/>
  <c r="BK6" i="194"/>
  <c r="BJ6" i="194"/>
  <c r="BI6" i="194"/>
  <c r="BH6" i="194"/>
  <c r="BG6" i="194"/>
  <c r="BF6" i="194"/>
  <c r="BE6" i="194"/>
  <c r="BD6" i="194"/>
  <c r="BC6" i="194"/>
  <c r="BB6" i="194"/>
  <c r="BA6" i="194"/>
  <c r="AZ6" i="194"/>
  <c r="AY6" i="194"/>
  <c r="AX6" i="194"/>
  <c r="AW6" i="194"/>
  <c r="AV6" i="194"/>
  <c r="AU6" i="194"/>
  <c r="AT6" i="194"/>
  <c r="AS6" i="194"/>
  <c r="AR6" i="194"/>
  <c r="AQ6" i="194"/>
  <c r="AP6" i="194"/>
  <c r="AO6" i="194"/>
  <c r="AN6" i="194"/>
  <c r="AM6" i="194"/>
  <c r="AL6" i="194"/>
  <c r="AK6" i="194"/>
  <c r="AJ6" i="194"/>
  <c r="AI6" i="194"/>
  <c r="AH6" i="194"/>
  <c r="AG6" i="194"/>
  <c r="AF6" i="194"/>
  <c r="AE6" i="194"/>
  <c r="AD6" i="194"/>
  <c r="AC6" i="194"/>
  <c r="AB6" i="194"/>
  <c r="AA6" i="194"/>
  <c r="Z6" i="194"/>
  <c r="Y6" i="194"/>
  <c r="X6" i="194"/>
  <c r="W6" i="194"/>
  <c r="V6" i="194"/>
  <c r="U6" i="194"/>
  <c r="T6" i="194"/>
  <c r="S6" i="194"/>
  <c r="R6" i="194"/>
  <c r="Q6" i="194"/>
  <c r="P6" i="194"/>
  <c r="O6" i="194"/>
  <c r="N6" i="194"/>
  <c r="M6" i="194"/>
  <c r="L6" i="194"/>
  <c r="K6" i="194"/>
  <c r="J6" i="194"/>
  <c r="I6" i="194"/>
  <c r="H6" i="194"/>
  <c r="G6" i="194"/>
  <c r="F6" i="194"/>
  <c r="E6" i="194"/>
  <c r="D6" i="194"/>
  <c r="C6" i="194"/>
  <c r="B6" i="194"/>
  <c r="AB20" i="232"/>
  <c r="AA20" i="232"/>
  <c r="Z20" i="232"/>
  <c r="Y20" i="232"/>
  <c r="X20" i="232"/>
  <c r="W20" i="232"/>
  <c r="V20" i="232"/>
  <c r="U20" i="232"/>
  <c r="T20" i="232"/>
  <c r="S20" i="232"/>
  <c r="R20" i="232"/>
  <c r="Q20" i="232"/>
  <c r="P20" i="232"/>
  <c r="O20" i="232"/>
  <c r="N20" i="232"/>
  <c r="M20" i="232"/>
  <c r="L20" i="232"/>
  <c r="K20" i="232"/>
  <c r="J20" i="232"/>
  <c r="I20" i="232"/>
  <c r="H20" i="232"/>
  <c r="G20" i="232"/>
  <c r="F20" i="232"/>
  <c r="E20" i="232"/>
  <c r="D20" i="232"/>
  <c r="C20" i="232"/>
  <c r="B20" i="232"/>
  <c r="AB18" i="232"/>
  <c r="AA18" i="232"/>
  <c r="Z18" i="232"/>
  <c r="Y18" i="232"/>
  <c r="X18" i="232"/>
  <c r="W18" i="232"/>
  <c r="V18" i="232"/>
  <c r="U18" i="232"/>
  <c r="T18" i="232"/>
  <c r="S18" i="232"/>
  <c r="R18" i="232"/>
  <c r="Q18" i="232"/>
  <c r="P18" i="232"/>
  <c r="O18" i="232"/>
  <c r="N18" i="232"/>
  <c r="M18" i="232"/>
  <c r="L18" i="232"/>
  <c r="K18" i="232"/>
  <c r="J18" i="232"/>
  <c r="I18" i="232"/>
  <c r="H18" i="232"/>
  <c r="G18" i="232"/>
  <c r="F18" i="232"/>
  <c r="E18" i="232"/>
  <c r="D18" i="232"/>
  <c r="C18" i="232"/>
  <c r="B18" i="232"/>
  <c r="AB16" i="232"/>
  <c r="AA16" i="232"/>
  <c r="Z16" i="232"/>
  <c r="Y16" i="232"/>
  <c r="X16" i="232"/>
  <c r="W16" i="232"/>
  <c r="V16" i="232"/>
  <c r="U16" i="232"/>
  <c r="T16" i="232"/>
  <c r="S16" i="232"/>
  <c r="R16" i="232"/>
  <c r="Q16" i="232"/>
  <c r="P16" i="232"/>
  <c r="O16" i="232"/>
  <c r="N16" i="232"/>
  <c r="M16" i="232"/>
  <c r="L16" i="232"/>
  <c r="K16" i="232"/>
  <c r="J16" i="232"/>
  <c r="I16" i="232"/>
  <c r="H16" i="232"/>
  <c r="G16" i="232"/>
  <c r="F16" i="232"/>
  <c r="E16" i="232"/>
  <c r="D16" i="232"/>
  <c r="C16" i="232"/>
  <c r="B16" i="232"/>
  <c r="AB15" i="232"/>
  <c r="AA15" i="232"/>
  <c r="Z15" i="232"/>
  <c r="Y15" i="232"/>
  <c r="X15" i="232"/>
  <c r="W15" i="232"/>
  <c r="V15" i="232"/>
  <c r="U15" i="232"/>
  <c r="T15" i="232"/>
  <c r="S15" i="232"/>
  <c r="R15" i="232"/>
  <c r="Q15" i="232"/>
  <c r="P15" i="232"/>
  <c r="O15" i="232"/>
  <c r="N15" i="232"/>
  <c r="M15" i="232"/>
  <c r="L15" i="232"/>
  <c r="K15" i="232"/>
  <c r="J15" i="232"/>
  <c r="I15" i="232"/>
  <c r="H15" i="232"/>
  <c r="G15" i="232"/>
  <c r="F15" i="232"/>
  <c r="E15" i="232"/>
  <c r="D15" i="232"/>
  <c r="C15" i="232"/>
  <c r="B15" i="232"/>
  <c r="AB13" i="232"/>
  <c r="AA13" i="232"/>
  <c r="Z13" i="232"/>
  <c r="Y13" i="232"/>
  <c r="X13" i="232"/>
  <c r="W13" i="232"/>
  <c r="V13" i="232"/>
  <c r="U13" i="232"/>
  <c r="T13" i="232"/>
  <c r="S13" i="232"/>
  <c r="R13" i="232"/>
  <c r="Q13" i="232"/>
  <c r="P13" i="232"/>
  <c r="O13" i="232"/>
  <c r="N13" i="232"/>
  <c r="M13" i="232"/>
  <c r="L13" i="232"/>
  <c r="K13" i="232"/>
  <c r="J13" i="232"/>
  <c r="I13" i="232"/>
  <c r="H13" i="232"/>
  <c r="G13" i="232"/>
  <c r="F13" i="232"/>
  <c r="E13" i="232"/>
  <c r="D13" i="232"/>
  <c r="C13" i="232"/>
  <c r="B13" i="232"/>
  <c r="AB12" i="232"/>
  <c r="AA12" i="232"/>
  <c r="Z12" i="232"/>
  <c r="Y12" i="232"/>
  <c r="X12" i="232"/>
  <c r="W12" i="232"/>
  <c r="V12" i="232"/>
  <c r="U12" i="232"/>
  <c r="T12" i="232"/>
  <c r="S12" i="232"/>
  <c r="R12" i="232"/>
  <c r="Q12" i="232"/>
  <c r="P12" i="232"/>
  <c r="O12" i="232"/>
  <c r="N12" i="232"/>
  <c r="M12" i="232"/>
  <c r="L12" i="232"/>
  <c r="K12" i="232"/>
  <c r="J12" i="232"/>
  <c r="I12" i="232"/>
  <c r="H12" i="232"/>
  <c r="G12" i="232"/>
  <c r="F12" i="232"/>
  <c r="E12" i="232"/>
  <c r="D12" i="232"/>
  <c r="C12" i="232"/>
  <c r="B12" i="232"/>
  <c r="AB10" i="232"/>
  <c r="AA10" i="232"/>
  <c r="Z10" i="232"/>
  <c r="Y10" i="232"/>
  <c r="X10" i="232"/>
  <c r="W10" i="232"/>
  <c r="V10" i="232"/>
  <c r="U10" i="232"/>
  <c r="T10" i="232"/>
  <c r="S10" i="232"/>
  <c r="R10" i="232"/>
  <c r="Q10" i="232"/>
  <c r="P10" i="232"/>
  <c r="O10" i="232"/>
  <c r="N10" i="232"/>
  <c r="M10" i="232"/>
  <c r="L10" i="232"/>
  <c r="K10" i="232"/>
  <c r="J10" i="232"/>
  <c r="I10" i="232"/>
  <c r="H10" i="232"/>
  <c r="G10" i="232"/>
  <c r="F10" i="232"/>
  <c r="E10" i="232"/>
  <c r="D10" i="232"/>
  <c r="C10" i="232"/>
  <c r="B10" i="232"/>
  <c r="AB9" i="232"/>
  <c r="AA9" i="232"/>
  <c r="Z9" i="232"/>
  <c r="Y9" i="232"/>
  <c r="X9" i="232"/>
  <c r="W9" i="232"/>
  <c r="V9" i="232"/>
  <c r="U9" i="232"/>
  <c r="T9" i="232"/>
  <c r="S9" i="232"/>
  <c r="R9" i="232"/>
  <c r="Q9" i="232"/>
  <c r="P9" i="232"/>
  <c r="O9" i="232"/>
  <c r="N9" i="232"/>
  <c r="M9" i="232"/>
  <c r="L9" i="232"/>
  <c r="K9" i="232"/>
  <c r="J9" i="232"/>
  <c r="I9" i="232"/>
  <c r="H9" i="232"/>
  <c r="G9" i="232"/>
  <c r="F9" i="232"/>
  <c r="E9" i="232"/>
  <c r="D9" i="232"/>
  <c r="C9" i="232"/>
  <c r="B9" i="232"/>
  <c r="AB7" i="232"/>
  <c r="AA7" i="232"/>
  <c r="Z7" i="232"/>
  <c r="Y7" i="232"/>
  <c r="X7" i="232"/>
  <c r="W7" i="232"/>
  <c r="V7" i="232"/>
  <c r="U7" i="232"/>
  <c r="T7" i="232"/>
  <c r="S7" i="232"/>
  <c r="R7" i="232"/>
  <c r="Q7" i="232"/>
  <c r="P7" i="232"/>
  <c r="O7" i="232"/>
  <c r="N7" i="232"/>
  <c r="M7" i="232"/>
  <c r="L7" i="232"/>
  <c r="K7" i="232"/>
  <c r="J7" i="232"/>
  <c r="I7" i="232"/>
  <c r="H7" i="232"/>
  <c r="G7" i="232"/>
  <c r="F7" i="232"/>
  <c r="E7" i="232"/>
  <c r="D7" i="232"/>
  <c r="C7" i="232"/>
  <c r="B7" i="232"/>
  <c r="AB6" i="232"/>
  <c r="AA6" i="232"/>
  <c r="Z6" i="232"/>
  <c r="Y6" i="232"/>
  <c r="X6" i="232"/>
  <c r="W6" i="232"/>
  <c r="V6" i="232"/>
  <c r="U6" i="232"/>
  <c r="T6" i="232"/>
  <c r="S6" i="232"/>
  <c r="R6" i="232"/>
  <c r="Q6" i="232"/>
  <c r="P6" i="232"/>
  <c r="O6" i="232"/>
  <c r="N6" i="232"/>
  <c r="M6" i="232"/>
  <c r="L6" i="232"/>
  <c r="K6" i="232"/>
  <c r="J6" i="232"/>
  <c r="I6" i="232"/>
  <c r="H6" i="232"/>
  <c r="G6" i="232"/>
  <c r="F6" i="232"/>
  <c r="E6" i="232"/>
  <c r="D6" i="232"/>
  <c r="C6" i="232"/>
  <c r="B6" i="232"/>
  <c r="C20" i="227"/>
  <c r="B20" i="227"/>
  <c r="C18" i="227"/>
  <c r="B18" i="227"/>
  <c r="C16" i="227"/>
  <c r="B16" i="227"/>
  <c r="C15" i="227"/>
  <c r="B15" i="227"/>
  <c r="C13" i="227"/>
  <c r="B13" i="227"/>
  <c r="C12" i="227"/>
  <c r="B12" i="227"/>
  <c r="C10" i="227"/>
  <c r="B10" i="227"/>
  <c r="C9" i="227"/>
  <c r="B9" i="227"/>
  <c r="C7" i="227"/>
  <c r="B7" i="227"/>
  <c r="C6" i="227"/>
  <c r="B6" i="227"/>
  <c r="HB20" i="79"/>
  <c r="HA20" i="79"/>
  <c r="GZ20" i="79"/>
  <c r="GY20" i="79"/>
  <c r="GX20" i="79"/>
  <c r="GW20" i="79"/>
  <c r="GV20" i="79"/>
  <c r="GU20" i="79"/>
  <c r="GT20" i="79"/>
  <c r="GS20" i="79"/>
  <c r="GR20" i="79"/>
  <c r="GQ20" i="79"/>
  <c r="GP20" i="79"/>
  <c r="GO20" i="79"/>
  <c r="GN20" i="79"/>
  <c r="GM20" i="79"/>
  <c r="GL20" i="79"/>
  <c r="GK20" i="79"/>
  <c r="GJ20" i="79"/>
  <c r="GI20" i="79"/>
  <c r="GH20" i="79"/>
  <c r="GG20" i="79"/>
  <c r="GF20" i="79"/>
  <c r="GE20" i="79"/>
  <c r="GD20" i="79"/>
  <c r="GC20" i="79"/>
  <c r="GB20" i="79"/>
  <c r="GA20" i="79"/>
  <c r="FZ20" i="79"/>
  <c r="FY20" i="79"/>
  <c r="FX20" i="79"/>
  <c r="FW20" i="79"/>
  <c r="FV20" i="79"/>
  <c r="FU20" i="79"/>
  <c r="FT20" i="79"/>
  <c r="FS20" i="79"/>
  <c r="FR20" i="79"/>
  <c r="FQ20" i="79"/>
  <c r="FP20" i="79"/>
  <c r="FO20" i="79"/>
  <c r="FN20" i="79"/>
  <c r="FM20" i="79"/>
  <c r="FL20" i="79"/>
  <c r="FK20" i="79"/>
  <c r="FJ20" i="79"/>
  <c r="FI20" i="79"/>
  <c r="FH20" i="79"/>
  <c r="FG20" i="79"/>
  <c r="FF20" i="79"/>
  <c r="FE20" i="79"/>
  <c r="FD20" i="79"/>
  <c r="FC20" i="79"/>
  <c r="FB20" i="79"/>
  <c r="FA20" i="79"/>
  <c r="EZ20" i="79"/>
  <c r="EY20" i="79"/>
  <c r="EX20" i="79"/>
  <c r="EW20" i="79"/>
  <c r="EV20" i="79"/>
  <c r="EU20" i="79"/>
  <c r="ET20" i="79"/>
  <c r="ES20" i="79"/>
  <c r="ER20" i="79"/>
  <c r="EQ20" i="79"/>
  <c r="EP20" i="79"/>
  <c r="EO20" i="79"/>
  <c r="EN20" i="79"/>
  <c r="EM20" i="79"/>
  <c r="EL20" i="79"/>
  <c r="EK20" i="79"/>
  <c r="EJ20" i="79"/>
  <c r="EI20" i="79"/>
  <c r="EH20" i="79"/>
  <c r="EG20" i="79"/>
  <c r="EF20" i="79"/>
  <c r="EE20" i="79"/>
  <c r="ED20" i="79"/>
  <c r="EC20" i="79"/>
  <c r="EB20" i="79"/>
  <c r="EA20" i="79"/>
  <c r="DZ20" i="79"/>
  <c r="DY20" i="79"/>
  <c r="DX20" i="79"/>
  <c r="DW20" i="79"/>
  <c r="DV20" i="79"/>
  <c r="DU20" i="79"/>
  <c r="DT20" i="79"/>
  <c r="DS20" i="79"/>
  <c r="DR20" i="79"/>
  <c r="DQ20" i="79"/>
  <c r="DP20" i="79"/>
  <c r="DO20" i="79"/>
  <c r="DN20" i="79"/>
  <c r="DM20" i="79"/>
  <c r="DL20" i="79"/>
  <c r="DK20" i="79"/>
  <c r="DJ20" i="79"/>
  <c r="DI20" i="79"/>
  <c r="DH20" i="79"/>
  <c r="DG20" i="79"/>
  <c r="DF20" i="79"/>
  <c r="DE20" i="79"/>
  <c r="DD20" i="79"/>
  <c r="DC20" i="79"/>
  <c r="DB20" i="79"/>
  <c r="DA20" i="79"/>
  <c r="CZ20" i="79"/>
  <c r="CY20" i="79"/>
  <c r="CX20" i="79"/>
  <c r="CW20" i="79"/>
  <c r="CV20" i="79"/>
  <c r="CU20" i="79"/>
  <c r="CT20" i="79"/>
  <c r="CS20" i="79"/>
  <c r="CR20" i="79"/>
  <c r="CQ20" i="79"/>
  <c r="CP20" i="79"/>
  <c r="CO20" i="79"/>
  <c r="CN20" i="79"/>
  <c r="CM20" i="79"/>
  <c r="CL20" i="79"/>
  <c r="CK20" i="79"/>
  <c r="CJ20" i="79"/>
  <c r="CI20" i="79"/>
  <c r="CH20" i="79"/>
  <c r="CG20" i="79"/>
  <c r="CF20" i="79"/>
  <c r="CE20" i="79"/>
  <c r="CD20" i="79"/>
  <c r="CC20" i="79"/>
  <c r="CB20" i="79"/>
  <c r="CA20" i="79"/>
  <c r="BZ20" i="79"/>
  <c r="BY20" i="79"/>
  <c r="BX20" i="79"/>
  <c r="BW20" i="79"/>
  <c r="BV20" i="79"/>
  <c r="BU20" i="79"/>
  <c r="BT20" i="79"/>
  <c r="BS20" i="79"/>
  <c r="BR20" i="79"/>
  <c r="BQ20" i="79"/>
  <c r="BP20" i="79"/>
  <c r="BO20" i="79"/>
  <c r="BN20" i="79"/>
  <c r="BM20" i="79"/>
  <c r="BL20" i="79"/>
  <c r="BK20" i="79"/>
  <c r="BJ20" i="79"/>
  <c r="BI20" i="79"/>
  <c r="BH20" i="79"/>
  <c r="BG20" i="79"/>
  <c r="BF20" i="79"/>
  <c r="BE20" i="79"/>
  <c r="BD20" i="79"/>
  <c r="BC20" i="79"/>
  <c r="BB20" i="79"/>
  <c r="BA20" i="79"/>
  <c r="AZ20" i="79"/>
  <c r="AY20" i="79"/>
  <c r="AX20" i="79"/>
  <c r="AW20" i="79"/>
  <c r="AV20" i="79"/>
  <c r="AU20" i="79"/>
  <c r="AT20" i="79"/>
  <c r="AS20" i="79"/>
  <c r="AR20" i="79"/>
  <c r="AQ20" i="79"/>
  <c r="AP20" i="79"/>
  <c r="AO20" i="79"/>
  <c r="AN20" i="79"/>
  <c r="AM20" i="79"/>
  <c r="AL20" i="79"/>
  <c r="AK20" i="79"/>
  <c r="AJ20" i="79"/>
  <c r="AI20" i="79"/>
  <c r="AH20" i="79"/>
  <c r="AG20" i="79"/>
  <c r="AF20" i="79"/>
  <c r="AE20" i="79"/>
  <c r="AD20" i="79"/>
  <c r="AC20" i="79"/>
  <c r="AB20" i="79"/>
  <c r="AA20" i="79"/>
  <c r="Z20" i="79"/>
  <c r="Y20" i="79"/>
  <c r="X20" i="79"/>
  <c r="W20" i="79"/>
  <c r="V20" i="79"/>
  <c r="U20" i="79"/>
  <c r="T20" i="79"/>
  <c r="S20" i="79"/>
  <c r="R20" i="79"/>
  <c r="Q20" i="79"/>
  <c r="P20" i="79"/>
  <c r="O20" i="79"/>
  <c r="N20" i="79"/>
  <c r="M20" i="79"/>
  <c r="L20" i="79"/>
  <c r="K20" i="79"/>
  <c r="J20" i="79"/>
  <c r="I20" i="79"/>
  <c r="H20" i="79"/>
  <c r="G20" i="79"/>
  <c r="F20" i="79"/>
  <c r="E20" i="79"/>
  <c r="D20" i="79"/>
  <c r="C20" i="79"/>
  <c r="B20" i="79"/>
  <c r="HB18" i="79"/>
  <c r="HA18" i="79"/>
  <c r="GZ18" i="79"/>
  <c r="GY18" i="79"/>
  <c r="GX18" i="79"/>
  <c r="GW18" i="79"/>
  <c r="GV18" i="79"/>
  <c r="GU18" i="79"/>
  <c r="GT18" i="79"/>
  <c r="GS18" i="79"/>
  <c r="GR18" i="79"/>
  <c r="GQ18" i="79"/>
  <c r="GP18" i="79"/>
  <c r="GO18" i="79"/>
  <c r="GN18" i="79"/>
  <c r="GM18" i="79"/>
  <c r="GL18" i="79"/>
  <c r="GK18" i="79"/>
  <c r="GJ18" i="79"/>
  <c r="GI18" i="79"/>
  <c r="GH18" i="79"/>
  <c r="GG18" i="79"/>
  <c r="GF18" i="79"/>
  <c r="GE18" i="79"/>
  <c r="GD18" i="79"/>
  <c r="GC18" i="79"/>
  <c r="GB18" i="79"/>
  <c r="GA18" i="79"/>
  <c r="FZ18" i="79"/>
  <c r="FY18" i="79"/>
  <c r="FX18" i="79"/>
  <c r="FW18" i="79"/>
  <c r="FV18" i="79"/>
  <c r="FU18" i="79"/>
  <c r="FT18" i="79"/>
  <c r="FS18" i="79"/>
  <c r="FR18" i="79"/>
  <c r="FQ18" i="79"/>
  <c r="FP18" i="79"/>
  <c r="FO18" i="79"/>
  <c r="FN18" i="79"/>
  <c r="FM18" i="79"/>
  <c r="FL18" i="79"/>
  <c r="FK18" i="79"/>
  <c r="FJ18" i="79"/>
  <c r="FI18" i="79"/>
  <c r="FH18" i="79"/>
  <c r="FG18" i="79"/>
  <c r="FF18" i="79"/>
  <c r="FE18" i="79"/>
  <c r="FD18" i="79"/>
  <c r="FC18" i="79"/>
  <c r="FB18" i="79"/>
  <c r="FA18" i="79"/>
  <c r="EZ18" i="79"/>
  <c r="EY18" i="79"/>
  <c r="EX18" i="79"/>
  <c r="EW18" i="79"/>
  <c r="EV18" i="79"/>
  <c r="EU18" i="79"/>
  <c r="ET18" i="79"/>
  <c r="ES18" i="79"/>
  <c r="ER18" i="79"/>
  <c r="EQ18" i="79"/>
  <c r="EP18" i="79"/>
  <c r="EO18" i="79"/>
  <c r="EN18" i="79"/>
  <c r="EM18" i="79"/>
  <c r="EL18" i="79"/>
  <c r="EK18" i="79"/>
  <c r="EJ18" i="79"/>
  <c r="EI18" i="79"/>
  <c r="EH18" i="79"/>
  <c r="EG18" i="79"/>
  <c r="EF18" i="79"/>
  <c r="EE18" i="79"/>
  <c r="ED18" i="79"/>
  <c r="EC18" i="79"/>
  <c r="EB18" i="79"/>
  <c r="EA18" i="79"/>
  <c r="DZ18" i="79"/>
  <c r="DY18" i="79"/>
  <c r="DX18" i="79"/>
  <c r="DW18" i="79"/>
  <c r="DV18" i="79"/>
  <c r="DU18" i="79"/>
  <c r="DT18" i="79"/>
  <c r="DS18" i="79"/>
  <c r="DR18" i="79"/>
  <c r="DQ18" i="79"/>
  <c r="DP18" i="79"/>
  <c r="DO18" i="79"/>
  <c r="DN18" i="79"/>
  <c r="DM18" i="79"/>
  <c r="DL18" i="79"/>
  <c r="DK18" i="79"/>
  <c r="DJ18" i="79"/>
  <c r="DI18" i="79"/>
  <c r="DH18" i="79"/>
  <c r="DG18" i="79"/>
  <c r="DF18" i="79"/>
  <c r="DE18" i="79"/>
  <c r="DD18" i="79"/>
  <c r="DC18" i="79"/>
  <c r="DB18" i="79"/>
  <c r="DA18" i="79"/>
  <c r="CZ18" i="79"/>
  <c r="CY18" i="79"/>
  <c r="CX18" i="79"/>
  <c r="CW18" i="79"/>
  <c r="CV18" i="79"/>
  <c r="CU18" i="79"/>
  <c r="CT18" i="79"/>
  <c r="CS18" i="79"/>
  <c r="CR18" i="79"/>
  <c r="CQ18" i="79"/>
  <c r="CP18" i="79"/>
  <c r="CO18" i="79"/>
  <c r="CN18" i="79"/>
  <c r="CM18" i="79"/>
  <c r="CL18" i="79"/>
  <c r="CK18" i="79"/>
  <c r="CJ18" i="79"/>
  <c r="CI18" i="79"/>
  <c r="CH18" i="79"/>
  <c r="CG18" i="79"/>
  <c r="CF18" i="79"/>
  <c r="CE18" i="79"/>
  <c r="CD18" i="79"/>
  <c r="CC18" i="79"/>
  <c r="CB18" i="79"/>
  <c r="CA18" i="79"/>
  <c r="BZ18" i="79"/>
  <c r="BY18" i="79"/>
  <c r="BX18" i="79"/>
  <c r="BW18" i="79"/>
  <c r="BV18" i="79"/>
  <c r="BU18" i="79"/>
  <c r="BT18" i="79"/>
  <c r="BS18" i="79"/>
  <c r="BR18" i="79"/>
  <c r="BQ18" i="79"/>
  <c r="BP18" i="79"/>
  <c r="BO18" i="79"/>
  <c r="BN18" i="79"/>
  <c r="BM18" i="79"/>
  <c r="BL18" i="79"/>
  <c r="BK18" i="79"/>
  <c r="BJ18" i="79"/>
  <c r="BI18" i="79"/>
  <c r="BH18" i="79"/>
  <c r="BG18" i="79"/>
  <c r="BF18" i="79"/>
  <c r="BE18" i="79"/>
  <c r="BD18" i="79"/>
  <c r="BC18" i="79"/>
  <c r="BB18" i="79"/>
  <c r="BA18" i="79"/>
  <c r="AZ18" i="79"/>
  <c r="AY18" i="79"/>
  <c r="AX18" i="79"/>
  <c r="AW18" i="79"/>
  <c r="AV18" i="79"/>
  <c r="AU18" i="79"/>
  <c r="AT18" i="79"/>
  <c r="AS18" i="79"/>
  <c r="AR18" i="79"/>
  <c r="AQ18" i="79"/>
  <c r="AP18" i="79"/>
  <c r="AO18" i="79"/>
  <c r="AN18" i="79"/>
  <c r="AM18" i="79"/>
  <c r="AL18" i="79"/>
  <c r="AK18" i="79"/>
  <c r="AJ18" i="79"/>
  <c r="AI18" i="79"/>
  <c r="AH18" i="79"/>
  <c r="AG18" i="79"/>
  <c r="AF18" i="79"/>
  <c r="AE18" i="79"/>
  <c r="AD18" i="79"/>
  <c r="AC18" i="79"/>
  <c r="AB18" i="79"/>
  <c r="AA18" i="79"/>
  <c r="Z18" i="79"/>
  <c r="Y18" i="79"/>
  <c r="X18" i="79"/>
  <c r="W18" i="79"/>
  <c r="V18" i="79"/>
  <c r="U18" i="79"/>
  <c r="T18" i="79"/>
  <c r="S18" i="79"/>
  <c r="R18" i="79"/>
  <c r="Q18" i="79"/>
  <c r="P18" i="79"/>
  <c r="O18" i="79"/>
  <c r="N18" i="79"/>
  <c r="M18" i="79"/>
  <c r="L18" i="79"/>
  <c r="K18" i="79"/>
  <c r="J18" i="79"/>
  <c r="I18" i="79"/>
  <c r="H18" i="79"/>
  <c r="G18" i="79"/>
  <c r="F18" i="79"/>
  <c r="E18" i="79"/>
  <c r="D18" i="79"/>
  <c r="C18" i="79"/>
  <c r="B18" i="79"/>
  <c r="HB16" i="79"/>
  <c r="HA16" i="79"/>
  <c r="GZ16" i="79"/>
  <c r="GY16" i="79"/>
  <c r="GX16" i="79"/>
  <c r="GW16" i="79"/>
  <c r="GV16" i="79"/>
  <c r="GU16" i="79"/>
  <c r="GT16" i="79"/>
  <c r="GS16" i="79"/>
  <c r="GR16" i="79"/>
  <c r="GQ16" i="79"/>
  <c r="GP16" i="79"/>
  <c r="GO16" i="79"/>
  <c r="GN16" i="79"/>
  <c r="GM16" i="79"/>
  <c r="GL16" i="79"/>
  <c r="GK16" i="79"/>
  <c r="GJ16" i="79"/>
  <c r="GI16" i="79"/>
  <c r="GH16" i="79"/>
  <c r="GG16" i="79"/>
  <c r="GF16" i="79"/>
  <c r="GE16" i="79"/>
  <c r="GD16" i="79"/>
  <c r="GC16" i="79"/>
  <c r="GB16" i="79"/>
  <c r="GA16" i="79"/>
  <c r="FZ16" i="79"/>
  <c r="FY16" i="79"/>
  <c r="FX16" i="79"/>
  <c r="FW16" i="79"/>
  <c r="FV16" i="79"/>
  <c r="FU16" i="79"/>
  <c r="FT16" i="79"/>
  <c r="FS16" i="79"/>
  <c r="FR16" i="79"/>
  <c r="FQ16" i="79"/>
  <c r="FP16" i="79"/>
  <c r="FO16" i="79"/>
  <c r="FN16" i="79"/>
  <c r="FM16" i="79"/>
  <c r="FL16" i="79"/>
  <c r="FK16" i="79"/>
  <c r="FJ16" i="79"/>
  <c r="FI16" i="79"/>
  <c r="FH16" i="79"/>
  <c r="FG16" i="79"/>
  <c r="FF16" i="79"/>
  <c r="FE16" i="79"/>
  <c r="FD16" i="79"/>
  <c r="FC16" i="79"/>
  <c r="FB16" i="79"/>
  <c r="FA16" i="79"/>
  <c r="EZ16" i="79"/>
  <c r="EY16" i="79"/>
  <c r="EX16" i="79"/>
  <c r="EW16" i="79"/>
  <c r="EV16" i="79"/>
  <c r="EU16" i="79"/>
  <c r="ET16" i="79"/>
  <c r="ES16" i="79"/>
  <c r="ER16" i="79"/>
  <c r="EQ16" i="79"/>
  <c r="EP16" i="79"/>
  <c r="EO16" i="79"/>
  <c r="EN16" i="79"/>
  <c r="EM16" i="79"/>
  <c r="EL16" i="79"/>
  <c r="EK16" i="79"/>
  <c r="EJ16" i="79"/>
  <c r="EI16" i="79"/>
  <c r="EH16" i="79"/>
  <c r="EG16" i="79"/>
  <c r="EF16" i="79"/>
  <c r="EE16" i="79"/>
  <c r="ED16" i="79"/>
  <c r="EC16" i="79"/>
  <c r="EB16" i="79"/>
  <c r="EA16" i="79"/>
  <c r="DZ16" i="79"/>
  <c r="DY16" i="79"/>
  <c r="DX16" i="79"/>
  <c r="DW16" i="79"/>
  <c r="DV16" i="79"/>
  <c r="DU16" i="79"/>
  <c r="DT16" i="79"/>
  <c r="DS16" i="79"/>
  <c r="DR16" i="79"/>
  <c r="DQ16" i="79"/>
  <c r="DP16" i="79"/>
  <c r="DO16" i="79"/>
  <c r="DN16" i="79"/>
  <c r="DM16" i="79"/>
  <c r="DL16" i="79"/>
  <c r="DK16" i="79"/>
  <c r="DJ16" i="79"/>
  <c r="DI16" i="79"/>
  <c r="DH16" i="79"/>
  <c r="DG16" i="79"/>
  <c r="DF16" i="79"/>
  <c r="DE16" i="79"/>
  <c r="DD16" i="79"/>
  <c r="DC16" i="79"/>
  <c r="DB16" i="79"/>
  <c r="DA16" i="79"/>
  <c r="CZ16" i="79"/>
  <c r="CY16" i="79"/>
  <c r="CX16" i="79"/>
  <c r="CW16" i="79"/>
  <c r="CV16" i="79"/>
  <c r="CU16" i="79"/>
  <c r="CT16" i="79"/>
  <c r="CS16" i="79"/>
  <c r="CR16" i="79"/>
  <c r="CQ16" i="79"/>
  <c r="CP16" i="79"/>
  <c r="CO16" i="79"/>
  <c r="CN16" i="79"/>
  <c r="CM16" i="79"/>
  <c r="CL16" i="79"/>
  <c r="CK16" i="79"/>
  <c r="CJ16" i="79"/>
  <c r="CI16" i="79"/>
  <c r="CH16" i="79"/>
  <c r="CG16" i="79"/>
  <c r="CF16" i="79"/>
  <c r="CE16" i="79"/>
  <c r="CD16" i="79"/>
  <c r="CC16" i="79"/>
  <c r="CB16" i="79"/>
  <c r="CA16" i="79"/>
  <c r="BZ16" i="79"/>
  <c r="BY16" i="79"/>
  <c r="BX16" i="79"/>
  <c r="BW16" i="79"/>
  <c r="BV16" i="79"/>
  <c r="BU16" i="79"/>
  <c r="BT16" i="79"/>
  <c r="BS16" i="79"/>
  <c r="BR16" i="79"/>
  <c r="BQ16" i="79"/>
  <c r="BP16" i="79"/>
  <c r="BO16" i="79"/>
  <c r="BN16" i="79"/>
  <c r="BM16" i="79"/>
  <c r="BL16" i="79"/>
  <c r="BK16" i="79"/>
  <c r="BJ16" i="79"/>
  <c r="BI16" i="79"/>
  <c r="BH16" i="79"/>
  <c r="BG16" i="79"/>
  <c r="BF16" i="79"/>
  <c r="BE16" i="79"/>
  <c r="BD16" i="79"/>
  <c r="BC16" i="79"/>
  <c r="BB16" i="79"/>
  <c r="BA16" i="79"/>
  <c r="AZ16" i="79"/>
  <c r="AY16" i="79"/>
  <c r="AX16" i="79"/>
  <c r="AW16" i="79"/>
  <c r="AV16" i="79"/>
  <c r="AU16" i="79"/>
  <c r="AT16" i="79"/>
  <c r="AS16" i="79"/>
  <c r="AR16" i="79"/>
  <c r="AQ16" i="79"/>
  <c r="AP16" i="79"/>
  <c r="AO16" i="79"/>
  <c r="AN16" i="79"/>
  <c r="AM16" i="79"/>
  <c r="AL16" i="79"/>
  <c r="AK16" i="79"/>
  <c r="AJ16" i="79"/>
  <c r="AI16" i="79"/>
  <c r="AH16" i="79"/>
  <c r="AG16" i="79"/>
  <c r="AF16" i="79"/>
  <c r="AE16" i="79"/>
  <c r="AD16" i="79"/>
  <c r="AC16" i="79"/>
  <c r="AB16" i="79"/>
  <c r="AA16" i="79"/>
  <c r="Z16" i="79"/>
  <c r="Y16" i="79"/>
  <c r="X16" i="79"/>
  <c r="W16" i="79"/>
  <c r="V16" i="79"/>
  <c r="U16" i="79"/>
  <c r="T16" i="79"/>
  <c r="S16" i="79"/>
  <c r="R16" i="79"/>
  <c r="Q16" i="79"/>
  <c r="P16" i="79"/>
  <c r="O16" i="79"/>
  <c r="N16" i="79"/>
  <c r="M16" i="79"/>
  <c r="L16" i="79"/>
  <c r="K16" i="79"/>
  <c r="J16" i="79"/>
  <c r="I16" i="79"/>
  <c r="H16" i="79"/>
  <c r="G16" i="79"/>
  <c r="F16" i="79"/>
  <c r="E16" i="79"/>
  <c r="D16" i="79"/>
  <c r="C16" i="79"/>
  <c r="B16" i="79"/>
  <c r="HB15" i="79"/>
  <c r="HA15" i="79"/>
  <c r="GZ15" i="79"/>
  <c r="GY15" i="79"/>
  <c r="GX15" i="79"/>
  <c r="GW15" i="79"/>
  <c r="GV15" i="79"/>
  <c r="GU15" i="79"/>
  <c r="GT15" i="79"/>
  <c r="GS15" i="79"/>
  <c r="GR15" i="79"/>
  <c r="GQ15" i="79"/>
  <c r="GP15" i="79"/>
  <c r="GO15" i="79"/>
  <c r="GN15" i="79"/>
  <c r="GM15" i="79"/>
  <c r="GL15" i="79"/>
  <c r="GK15" i="79"/>
  <c r="GJ15" i="79"/>
  <c r="GI15" i="79"/>
  <c r="GH15" i="79"/>
  <c r="GG15" i="79"/>
  <c r="GF15" i="79"/>
  <c r="GE15" i="79"/>
  <c r="GD15" i="79"/>
  <c r="GC15" i="79"/>
  <c r="GB15" i="79"/>
  <c r="GA15" i="79"/>
  <c r="FZ15" i="79"/>
  <c r="FY15" i="79"/>
  <c r="FX15" i="79"/>
  <c r="FW15" i="79"/>
  <c r="FV15" i="79"/>
  <c r="FU15" i="79"/>
  <c r="FT15" i="79"/>
  <c r="FS15" i="79"/>
  <c r="FR15" i="79"/>
  <c r="FQ15" i="79"/>
  <c r="FP15" i="79"/>
  <c r="FO15" i="79"/>
  <c r="FN15" i="79"/>
  <c r="FM15" i="79"/>
  <c r="FL15" i="79"/>
  <c r="FK15" i="79"/>
  <c r="FJ15" i="79"/>
  <c r="FI15" i="79"/>
  <c r="FH15" i="79"/>
  <c r="FG15" i="79"/>
  <c r="FF15" i="79"/>
  <c r="FE15" i="79"/>
  <c r="FD15" i="79"/>
  <c r="FC15" i="79"/>
  <c r="FB15" i="79"/>
  <c r="FA15" i="79"/>
  <c r="EZ15" i="79"/>
  <c r="EY15" i="79"/>
  <c r="EX15" i="79"/>
  <c r="EW15" i="79"/>
  <c r="EV15" i="79"/>
  <c r="EU15" i="79"/>
  <c r="ET15" i="79"/>
  <c r="ES15" i="79"/>
  <c r="ER15" i="79"/>
  <c r="EQ15" i="79"/>
  <c r="EP15" i="79"/>
  <c r="EO15" i="79"/>
  <c r="EN15" i="79"/>
  <c r="EM15" i="79"/>
  <c r="EL15" i="79"/>
  <c r="EK15" i="79"/>
  <c r="EJ15" i="79"/>
  <c r="EI15" i="79"/>
  <c r="EH15" i="79"/>
  <c r="EG15" i="79"/>
  <c r="EF15" i="79"/>
  <c r="EE15" i="79"/>
  <c r="ED15" i="79"/>
  <c r="EC15" i="79"/>
  <c r="EB15" i="79"/>
  <c r="EA15" i="79"/>
  <c r="DZ15" i="79"/>
  <c r="DY15" i="79"/>
  <c r="DX15" i="79"/>
  <c r="DW15" i="79"/>
  <c r="DV15" i="79"/>
  <c r="DU15" i="79"/>
  <c r="DT15" i="79"/>
  <c r="DS15" i="79"/>
  <c r="DR15" i="79"/>
  <c r="DQ15" i="79"/>
  <c r="DP15" i="79"/>
  <c r="DO15" i="79"/>
  <c r="DN15" i="79"/>
  <c r="DM15" i="79"/>
  <c r="DL15" i="79"/>
  <c r="DK15" i="79"/>
  <c r="DJ15" i="79"/>
  <c r="DI15" i="79"/>
  <c r="DH15" i="79"/>
  <c r="DG15" i="79"/>
  <c r="DF15" i="79"/>
  <c r="DE15" i="79"/>
  <c r="DD15" i="79"/>
  <c r="DC15" i="79"/>
  <c r="DB15" i="79"/>
  <c r="DA15" i="79"/>
  <c r="CZ15" i="79"/>
  <c r="CY15" i="79"/>
  <c r="CX15" i="79"/>
  <c r="CW15" i="79"/>
  <c r="CV15" i="79"/>
  <c r="CU15" i="79"/>
  <c r="CT15" i="79"/>
  <c r="CS15" i="79"/>
  <c r="CR15" i="79"/>
  <c r="CQ15" i="79"/>
  <c r="CP15" i="79"/>
  <c r="CO15" i="79"/>
  <c r="CN15" i="79"/>
  <c r="CM15" i="79"/>
  <c r="CL15" i="79"/>
  <c r="CK15" i="79"/>
  <c r="CJ15" i="79"/>
  <c r="CI15" i="79"/>
  <c r="CH15" i="79"/>
  <c r="CG15" i="79"/>
  <c r="CF15" i="79"/>
  <c r="CE15" i="79"/>
  <c r="CD15" i="79"/>
  <c r="CC15" i="79"/>
  <c r="CB15" i="79"/>
  <c r="CA15" i="79"/>
  <c r="BZ15" i="79"/>
  <c r="BY15" i="79"/>
  <c r="BX15" i="79"/>
  <c r="BW15" i="79"/>
  <c r="BV15" i="79"/>
  <c r="BU15" i="79"/>
  <c r="BT15" i="79"/>
  <c r="BS15" i="79"/>
  <c r="BR15" i="79"/>
  <c r="BQ15" i="79"/>
  <c r="BP15" i="79"/>
  <c r="BO15" i="79"/>
  <c r="BN15" i="79"/>
  <c r="BM15" i="79"/>
  <c r="BL15" i="79"/>
  <c r="BK15" i="79"/>
  <c r="BJ15" i="79"/>
  <c r="BI15" i="79"/>
  <c r="BH15" i="79"/>
  <c r="BG15" i="79"/>
  <c r="BF15" i="79"/>
  <c r="BE15" i="79"/>
  <c r="BD15" i="79"/>
  <c r="BC15" i="79"/>
  <c r="BB15" i="79"/>
  <c r="BA15" i="79"/>
  <c r="AZ15" i="79"/>
  <c r="AY15" i="79"/>
  <c r="AX15" i="79"/>
  <c r="AW15" i="79"/>
  <c r="AV15" i="79"/>
  <c r="AU15" i="79"/>
  <c r="AT15" i="79"/>
  <c r="AS15" i="79"/>
  <c r="AR15" i="79"/>
  <c r="AQ15" i="79"/>
  <c r="AP15" i="79"/>
  <c r="AO15" i="79"/>
  <c r="AN15" i="79"/>
  <c r="AM15" i="79"/>
  <c r="AL15" i="79"/>
  <c r="AK15" i="79"/>
  <c r="AJ15" i="79"/>
  <c r="AI15" i="79"/>
  <c r="AH15" i="79"/>
  <c r="AG15" i="79"/>
  <c r="AF15" i="79"/>
  <c r="AE15" i="79"/>
  <c r="AD15" i="79"/>
  <c r="AC15" i="79"/>
  <c r="AB15" i="79"/>
  <c r="AA15" i="79"/>
  <c r="Z15" i="79"/>
  <c r="Y15" i="79"/>
  <c r="X15" i="79"/>
  <c r="W15" i="79"/>
  <c r="V15" i="79"/>
  <c r="U15" i="79"/>
  <c r="T15" i="79"/>
  <c r="S15" i="79"/>
  <c r="R15" i="79"/>
  <c r="Q15" i="79"/>
  <c r="P15" i="79"/>
  <c r="O15" i="79"/>
  <c r="N15" i="79"/>
  <c r="M15" i="79"/>
  <c r="L15" i="79"/>
  <c r="K15" i="79"/>
  <c r="J15" i="79"/>
  <c r="I15" i="79"/>
  <c r="H15" i="79"/>
  <c r="G15" i="79"/>
  <c r="F15" i="79"/>
  <c r="E15" i="79"/>
  <c r="D15" i="79"/>
  <c r="C15" i="79"/>
  <c r="B15" i="79"/>
  <c r="HB13" i="79"/>
  <c r="HA13" i="79"/>
  <c r="GZ13" i="79"/>
  <c r="GY13" i="79"/>
  <c r="GX13" i="79"/>
  <c r="GW13" i="79"/>
  <c r="GV13" i="79"/>
  <c r="GU13" i="79"/>
  <c r="GT13" i="79"/>
  <c r="GS13" i="79"/>
  <c r="GR13" i="79"/>
  <c r="GQ13" i="79"/>
  <c r="GP13" i="79"/>
  <c r="GO13" i="79"/>
  <c r="GN13" i="79"/>
  <c r="GM13" i="79"/>
  <c r="GL13" i="79"/>
  <c r="GK13" i="79"/>
  <c r="GJ13" i="79"/>
  <c r="GI13" i="79"/>
  <c r="GH13" i="79"/>
  <c r="GG13" i="79"/>
  <c r="GF13" i="79"/>
  <c r="GE13" i="79"/>
  <c r="GD13" i="79"/>
  <c r="GC13" i="79"/>
  <c r="GB13" i="79"/>
  <c r="GA13" i="79"/>
  <c r="FZ13" i="79"/>
  <c r="FY13" i="79"/>
  <c r="FX13" i="79"/>
  <c r="FW13" i="79"/>
  <c r="FV13" i="79"/>
  <c r="FU13" i="79"/>
  <c r="FT13" i="79"/>
  <c r="FS13" i="79"/>
  <c r="FR13" i="79"/>
  <c r="FQ13" i="79"/>
  <c r="FP13" i="79"/>
  <c r="FO13" i="79"/>
  <c r="FN13" i="79"/>
  <c r="FM13" i="79"/>
  <c r="FL13" i="79"/>
  <c r="FK13" i="79"/>
  <c r="FJ13" i="79"/>
  <c r="FI13" i="79"/>
  <c r="FH13" i="79"/>
  <c r="FG13" i="79"/>
  <c r="FF13" i="79"/>
  <c r="FE13" i="79"/>
  <c r="FD13" i="79"/>
  <c r="FC13" i="79"/>
  <c r="FB13" i="79"/>
  <c r="FA13" i="79"/>
  <c r="EZ13" i="79"/>
  <c r="EY13" i="79"/>
  <c r="EX13" i="79"/>
  <c r="EW13" i="79"/>
  <c r="EV13" i="79"/>
  <c r="EU13" i="79"/>
  <c r="ET13" i="79"/>
  <c r="ES13" i="79"/>
  <c r="ER13" i="79"/>
  <c r="EQ13" i="79"/>
  <c r="EP13" i="79"/>
  <c r="EO13" i="79"/>
  <c r="EN13" i="79"/>
  <c r="EM13" i="79"/>
  <c r="EL13" i="79"/>
  <c r="EK13" i="79"/>
  <c r="EJ13" i="79"/>
  <c r="EI13" i="79"/>
  <c r="EH13" i="79"/>
  <c r="EG13" i="79"/>
  <c r="EF13" i="79"/>
  <c r="EE13" i="79"/>
  <c r="ED13" i="79"/>
  <c r="EC13" i="79"/>
  <c r="EB13" i="79"/>
  <c r="EA13" i="79"/>
  <c r="DZ13" i="79"/>
  <c r="DY13" i="79"/>
  <c r="DX13" i="79"/>
  <c r="DW13" i="79"/>
  <c r="DV13" i="79"/>
  <c r="DU13" i="79"/>
  <c r="DT13" i="79"/>
  <c r="DS13" i="79"/>
  <c r="DR13" i="79"/>
  <c r="DQ13" i="79"/>
  <c r="DP13" i="79"/>
  <c r="DO13" i="79"/>
  <c r="DN13" i="79"/>
  <c r="DM13" i="79"/>
  <c r="DL13" i="79"/>
  <c r="DK13" i="79"/>
  <c r="DJ13" i="79"/>
  <c r="DI13" i="79"/>
  <c r="DH13" i="79"/>
  <c r="DG13" i="79"/>
  <c r="DF13" i="79"/>
  <c r="DE13" i="79"/>
  <c r="DD13" i="79"/>
  <c r="DC13" i="79"/>
  <c r="DB13" i="79"/>
  <c r="DA13" i="79"/>
  <c r="CZ13" i="79"/>
  <c r="CY13" i="79"/>
  <c r="CX13" i="79"/>
  <c r="CW13" i="79"/>
  <c r="CV13" i="79"/>
  <c r="CU13" i="79"/>
  <c r="CT13" i="79"/>
  <c r="CS13" i="79"/>
  <c r="CR13" i="79"/>
  <c r="CQ13" i="79"/>
  <c r="CP13" i="79"/>
  <c r="CO13" i="79"/>
  <c r="CN13" i="79"/>
  <c r="CM13" i="79"/>
  <c r="CL13" i="79"/>
  <c r="CK13" i="79"/>
  <c r="CJ13" i="79"/>
  <c r="CI13" i="79"/>
  <c r="CH13" i="79"/>
  <c r="CG13" i="79"/>
  <c r="CF13" i="79"/>
  <c r="CE13" i="79"/>
  <c r="CD13" i="79"/>
  <c r="CC13" i="79"/>
  <c r="CB13" i="79"/>
  <c r="CA13" i="79"/>
  <c r="BZ13" i="79"/>
  <c r="BY13" i="79"/>
  <c r="BX13" i="79"/>
  <c r="BW13" i="79"/>
  <c r="BV13" i="79"/>
  <c r="BU13" i="79"/>
  <c r="BT13" i="79"/>
  <c r="BS13" i="79"/>
  <c r="BR13" i="79"/>
  <c r="BQ13" i="79"/>
  <c r="BP13" i="79"/>
  <c r="BO13" i="79"/>
  <c r="BN13" i="79"/>
  <c r="BM13" i="79"/>
  <c r="BL13" i="79"/>
  <c r="BK13" i="79"/>
  <c r="BJ13" i="79"/>
  <c r="BI13" i="79"/>
  <c r="BH13" i="79"/>
  <c r="BG13" i="79"/>
  <c r="BF13" i="79"/>
  <c r="BE13" i="79"/>
  <c r="BD13" i="79"/>
  <c r="BC13" i="79"/>
  <c r="BB13" i="79"/>
  <c r="BA13" i="79"/>
  <c r="AZ13" i="79"/>
  <c r="AY13" i="79"/>
  <c r="AX13" i="79"/>
  <c r="AW13" i="79"/>
  <c r="AV13" i="79"/>
  <c r="AU13" i="79"/>
  <c r="AT13" i="79"/>
  <c r="AS13" i="79"/>
  <c r="AR13" i="79"/>
  <c r="AQ13" i="79"/>
  <c r="AP13" i="79"/>
  <c r="AO13" i="79"/>
  <c r="AN13" i="79"/>
  <c r="AM13" i="79"/>
  <c r="AL13" i="79"/>
  <c r="AK13" i="79"/>
  <c r="AJ13" i="79"/>
  <c r="AI13" i="79"/>
  <c r="AH13" i="79"/>
  <c r="AG13" i="79"/>
  <c r="AF13" i="79"/>
  <c r="AE13" i="79"/>
  <c r="AD13" i="79"/>
  <c r="AC13" i="79"/>
  <c r="AB13" i="79"/>
  <c r="AA13" i="79"/>
  <c r="Z13" i="79"/>
  <c r="Y13" i="79"/>
  <c r="X13" i="79"/>
  <c r="W13" i="79"/>
  <c r="V13" i="79"/>
  <c r="U13" i="79"/>
  <c r="T13" i="79"/>
  <c r="S13" i="79"/>
  <c r="R13" i="79"/>
  <c r="Q13" i="79"/>
  <c r="P13" i="79"/>
  <c r="O13" i="79"/>
  <c r="N13" i="79"/>
  <c r="M13" i="79"/>
  <c r="L13" i="79"/>
  <c r="K13" i="79"/>
  <c r="J13" i="79"/>
  <c r="I13" i="79"/>
  <c r="H13" i="79"/>
  <c r="G13" i="79"/>
  <c r="F13" i="79"/>
  <c r="E13" i="79"/>
  <c r="D13" i="79"/>
  <c r="C13" i="79"/>
  <c r="B13" i="79"/>
  <c r="HB12" i="79"/>
  <c r="HA12" i="79"/>
  <c r="GZ12" i="79"/>
  <c r="GY12" i="79"/>
  <c r="GX12" i="79"/>
  <c r="GW12" i="79"/>
  <c r="GV12" i="79"/>
  <c r="GU12" i="79"/>
  <c r="GT12" i="79"/>
  <c r="GS12" i="79"/>
  <c r="GR12" i="79"/>
  <c r="GQ12" i="79"/>
  <c r="GP12" i="79"/>
  <c r="GO12" i="79"/>
  <c r="GN12" i="79"/>
  <c r="GM12" i="79"/>
  <c r="GL12" i="79"/>
  <c r="GK12" i="79"/>
  <c r="GJ12" i="79"/>
  <c r="GI12" i="79"/>
  <c r="GH12" i="79"/>
  <c r="GG12" i="79"/>
  <c r="GF12" i="79"/>
  <c r="GE12" i="79"/>
  <c r="GD12" i="79"/>
  <c r="GC12" i="79"/>
  <c r="GB12" i="79"/>
  <c r="GA12" i="79"/>
  <c r="FZ12" i="79"/>
  <c r="FY12" i="79"/>
  <c r="FX12" i="79"/>
  <c r="FW12" i="79"/>
  <c r="FV12" i="79"/>
  <c r="FU12" i="79"/>
  <c r="FT12" i="79"/>
  <c r="FS12" i="79"/>
  <c r="FR12" i="79"/>
  <c r="FQ12" i="79"/>
  <c r="FP12" i="79"/>
  <c r="FO12" i="79"/>
  <c r="FN12" i="79"/>
  <c r="FM12" i="79"/>
  <c r="FL12" i="79"/>
  <c r="FK12" i="79"/>
  <c r="FJ12" i="79"/>
  <c r="FI12" i="79"/>
  <c r="FH12" i="79"/>
  <c r="FG12" i="79"/>
  <c r="FF12" i="79"/>
  <c r="FE12" i="79"/>
  <c r="FD12" i="79"/>
  <c r="FC12" i="79"/>
  <c r="FB12" i="79"/>
  <c r="FA12" i="79"/>
  <c r="EZ12" i="79"/>
  <c r="EY12" i="79"/>
  <c r="EX12" i="79"/>
  <c r="EW12" i="79"/>
  <c r="EV12" i="79"/>
  <c r="EU12" i="79"/>
  <c r="ET12" i="79"/>
  <c r="ES12" i="79"/>
  <c r="ER12" i="79"/>
  <c r="EQ12" i="79"/>
  <c r="EP12" i="79"/>
  <c r="EO12" i="79"/>
  <c r="EN12" i="79"/>
  <c r="EM12" i="79"/>
  <c r="EL12" i="79"/>
  <c r="EK12" i="79"/>
  <c r="EJ12" i="79"/>
  <c r="EI12" i="79"/>
  <c r="EH12" i="79"/>
  <c r="EG12" i="79"/>
  <c r="EF12" i="79"/>
  <c r="EE12" i="79"/>
  <c r="ED12" i="79"/>
  <c r="EC12" i="79"/>
  <c r="EB12" i="79"/>
  <c r="EA12" i="79"/>
  <c r="DZ12" i="79"/>
  <c r="DY12" i="79"/>
  <c r="DX12" i="79"/>
  <c r="DW12" i="79"/>
  <c r="DV12" i="79"/>
  <c r="DU12" i="79"/>
  <c r="DT12" i="79"/>
  <c r="DS12" i="79"/>
  <c r="DR12" i="79"/>
  <c r="DQ12" i="79"/>
  <c r="DP12" i="79"/>
  <c r="DO12" i="79"/>
  <c r="DN12" i="79"/>
  <c r="DM12" i="79"/>
  <c r="DL12" i="79"/>
  <c r="DK12" i="79"/>
  <c r="DJ12" i="79"/>
  <c r="DI12" i="79"/>
  <c r="DH12" i="79"/>
  <c r="DG12" i="79"/>
  <c r="DF12" i="79"/>
  <c r="DE12" i="79"/>
  <c r="DD12" i="79"/>
  <c r="DC12" i="79"/>
  <c r="DB12" i="79"/>
  <c r="DA12" i="79"/>
  <c r="CZ12" i="79"/>
  <c r="CY12" i="79"/>
  <c r="CX12" i="79"/>
  <c r="CW12" i="79"/>
  <c r="CV12" i="79"/>
  <c r="CU12" i="79"/>
  <c r="CT12" i="79"/>
  <c r="CS12" i="79"/>
  <c r="CR12" i="79"/>
  <c r="CQ12" i="79"/>
  <c r="CP12" i="79"/>
  <c r="CO12" i="79"/>
  <c r="CN12" i="79"/>
  <c r="CM12" i="79"/>
  <c r="CL12" i="79"/>
  <c r="CK12" i="79"/>
  <c r="CJ12" i="79"/>
  <c r="CI12" i="79"/>
  <c r="CH12" i="79"/>
  <c r="CG12" i="79"/>
  <c r="CF12" i="79"/>
  <c r="CE12" i="79"/>
  <c r="CD12" i="79"/>
  <c r="CC12" i="79"/>
  <c r="CB12" i="79"/>
  <c r="CA12" i="79"/>
  <c r="BZ12" i="79"/>
  <c r="BY12" i="79"/>
  <c r="BX12" i="79"/>
  <c r="BW12" i="79"/>
  <c r="BV12" i="79"/>
  <c r="BU12" i="79"/>
  <c r="BT12" i="79"/>
  <c r="BS12" i="79"/>
  <c r="BR12" i="79"/>
  <c r="BQ12" i="79"/>
  <c r="BP12" i="79"/>
  <c r="BO12" i="79"/>
  <c r="BN12" i="79"/>
  <c r="BM12" i="79"/>
  <c r="BL12" i="79"/>
  <c r="BK12" i="79"/>
  <c r="BJ12" i="79"/>
  <c r="BI12" i="79"/>
  <c r="BH12" i="79"/>
  <c r="BG12" i="79"/>
  <c r="BF12" i="79"/>
  <c r="BE12" i="79"/>
  <c r="BD12" i="79"/>
  <c r="BC12" i="79"/>
  <c r="BB12" i="79"/>
  <c r="BA12" i="79"/>
  <c r="AZ12" i="79"/>
  <c r="AY12" i="79"/>
  <c r="AX12" i="79"/>
  <c r="AW12" i="79"/>
  <c r="AV12" i="79"/>
  <c r="AU12" i="79"/>
  <c r="AT12" i="79"/>
  <c r="AS12" i="79"/>
  <c r="AR12" i="79"/>
  <c r="AQ12" i="79"/>
  <c r="AP12" i="79"/>
  <c r="AO12" i="79"/>
  <c r="AN12" i="79"/>
  <c r="AM12" i="79"/>
  <c r="AL12" i="79"/>
  <c r="AK12" i="79"/>
  <c r="AJ12" i="79"/>
  <c r="AI12" i="79"/>
  <c r="AH12" i="79"/>
  <c r="AG12" i="79"/>
  <c r="AF12" i="79"/>
  <c r="AE12" i="79"/>
  <c r="AD12" i="79"/>
  <c r="AC12" i="79"/>
  <c r="AB12" i="79"/>
  <c r="AA12" i="79"/>
  <c r="Z12" i="79"/>
  <c r="Y12" i="79"/>
  <c r="X12" i="79"/>
  <c r="W12" i="79"/>
  <c r="V12" i="79"/>
  <c r="U12" i="79"/>
  <c r="T12" i="79"/>
  <c r="S12" i="79"/>
  <c r="R12" i="79"/>
  <c r="Q12" i="79"/>
  <c r="P12" i="79"/>
  <c r="O12" i="79"/>
  <c r="N12" i="79"/>
  <c r="M12" i="79"/>
  <c r="L12" i="79"/>
  <c r="K12" i="79"/>
  <c r="J12" i="79"/>
  <c r="I12" i="79"/>
  <c r="H12" i="79"/>
  <c r="G12" i="79"/>
  <c r="F12" i="79"/>
  <c r="E12" i="79"/>
  <c r="D12" i="79"/>
  <c r="C12" i="79"/>
  <c r="B12" i="79"/>
  <c r="HB10" i="79"/>
  <c r="HA10" i="79"/>
  <c r="GZ10" i="79"/>
  <c r="GY10" i="79"/>
  <c r="GX10" i="79"/>
  <c r="GW10" i="79"/>
  <c r="GV10" i="79"/>
  <c r="GU10" i="79"/>
  <c r="GT10" i="79"/>
  <c r="GS10" i="79"/>
  <c r="GR10" i="79"/>
  <c r="GQ10" i="79"/>
  <c r="GP10" i="79"/>
  <c r="GO10" i="79"/>
  <c r="GN10" i="79"/>
  <c r="GM10" i="79"/>
  <c r="GL10" i="79"/>
  <c r="GK10" i="79"/>
  <c r="GJ10" i="79"/>
  <c r="GI10" i="79"/>
  <c r="GH10" i="79"/>
  <c r="GG10" i="79"/>
  <c r="GF10" i="79"/>
  <c r="GE10" i="79"/>
  <c r="GD10" i="79"/>
  <c r="GC10" i="79"/>
  <c r="GB10" i="79"/>
  <c r="GA10" i="79"/>
  <c r="FZ10" i="79"/>
  <c r="FY10" i="79"/>
  <c r="FX10" i="79"/>
  <c r="FW10" i="79"/>
  <c r="FV10" i="79"/>
  <c r="FU10" i="79"/>
  <c r="FT10" i="79"/>
  <c r="FS10" i="79"/>
  <c r="FR10" i="79"/>
  <c r="FQ10" i="79"/>
  <c r="FP10" i="79"/>
  <c r="FO10" i="79"/>
  <c r="FN10" i="79"/>
  <c r="FM10" i="79"/>
  <c r="FL10" i="79"/>
  <c r="FK10" i="79"/>
  <c r="FJ10" i="79"/>
  <c r="FI10" i="79"/>
  <c r="FH10" i="79"/>
  <c r="FG10" i="79"/>
  <c r="FF10" i="79"/>
  <c r="FE10" i="79"/>
  <c r="FD10" i="79"/>
  <c r="FC10" i="79"/>
  <c r="FB10" i="79"/>
  <c r="FA10" i="79"/>
  <c r="EZ10" i="79"/>
  <c r="EY10" i="79"/>
  <c r="EX10" i="79"/>
  <c r="EW10" i="79"/>
  <c r="EV10" i="79"/>
  <c r="EU10" i="79"/>
  <c r="ET10" i="79"/>
  <c r="ES10" i="79"/>
  <c r="ER10" i="79"/>
  <c r="EQ10" i="79"/>
  <c r="EP10" i="79"/>
  <c r="EO10" i="79"/>
  <c r="EN10" i="79"/>
  <c r="EM10" i="79"/>
  <c r="EL10" i="79"/>
  <c r="EK10" i="79"/>
  <c r="EJ10" i="79"/>
  <c r="EI10" i="79"/>
  <c r="EH10" i="79"/>
  <c r="EG10" i="79"/>
  <c r="EF10" i="79"/>
  <c r="EE10" i="79"/>
  <c r="ED10" i="79"/>
  <c r="EC10" i="79"/>
  <c r="EB10" i="79"/>
  <c r="EA10" i="79"/>
  <c r="DZ10" i="79"/>
  <c r="DY10" i="79"/>
  <c r="DX10" i="79"/>
  <c r="DW10" i="79"/>
  <c r="DV10" i="79"/>
  <c r="DU10" i="79"/>
  <c r="DT10" i="79"/>
  <c r="DS10" i="79"/>
  <c r="DR10" i="79"/>
  <c r="DQ10" i="79"/>
  <c r="DP10" i="79"/>
  <c r="DO10" i="79"/>
  <c r="DN10" i="79"/>
  <c r="DM10" i="79"/>
  <c r="DL10" i="79"/>
  <c r="DK10" i="79"/>
  <c r="DJ10" i="79"/>
  <c r="DI10" i="79"/>
  <c r="DH10" i="79"/>
  <c r="DG10" i="79"/>
  <c r="DF10" i="79"/>
  <c r="DE10" i="79"/>
  <c r="DD10" i="79"/>
  <c r="DC10" i="79"/>
  <c r="DB10" i="79"/>
  <c r="DA10" i="79"/>
  <c r="CZ10" i="79"/>
  <c r="CY10" i="79"/>
  <c r="CX10" i="79"/>
  <c r="CW10" i="79"/>
  <c r="CV10" i="79"/>
  <c r="CU10" i="79"/>
  <c r="CT10" i="79"/>
  <c r="CS10" i="79"/>
  <c r="CR10" i="79"/>
  <c r="CQ10" i="79"/>
  <c r="CP10" i="79"/>
  <c r="CO10" i="79"/>
  <c r="CN10" i="79"/>
  <c r="CM10" i="79"/>
  <c r="CL10" i="79"/>
  <c r="CK10" i="79"/>
  <c r="CJ10" i="79"/>
  <c r="CI10" i="79"/>
  <c r="CH10" i="79"/>
  <c r="CG10" i="79"/>
  <c r="CF10" i="79"/>
  <c r="CE10" i="79"/>
  <c r="CD10" i="79"/>
  <c r="CC10" i="79"/>
  <c r="CB10" i="79"/>
  <c r="CA10" i="79"/>
  <c r="BZ10" i="79"/>
  <c r="BY10" i="79"/>
  <c r="BX10" i="79"/>
  <c r="BW10" i="79"/>
  <c r="BV10" i="79"/>
  <c r="BU10" i="79"/>
  <c r="BT10" i="79"/>
  <c r="BS10" i="79"/>
  <c r="BR10" i="79"/>
  <c r="BQ10" i="79"/>
  <c r="BP10" i="79"/>
  <c r="BO10" i="79"/>
  <c r="BN10" i="79"/>
  <c r="BM10" i="79"/>
  <c r="BL10" i="79"/>
  <c r="BK10" i="79"/>
  <c r="BJ10" i="79"/>
  <c r="BI10" i="79"/>
  <c r="BH10" i="79"/>
  <c r="BG10" i="79"/>
  <c r="BF10" i="79"/>
  <c r="BE10" i="79"/>
  <c r="BD10" i="79"/>
  <c r="BC10" i="79"/>
  <c r="BB10" i="79"/>
  <c r="BA10" i="79"/>
  <c r="AZ10" i="79"/>
  <c r="AY10" i="79"/>
  <c r="AX10" i="79"/>
  <c r="AW10" i="79"/>
  <c r="AV10" i="79"/>
  <c r="AU10" i="79"/>
  <c r="AT10" i="79"/>
  <c r="AS10" i="79"/>
  <c r="AR10" i="79"/>
  <c r="AQ10" i="79"/>
  <c r="AP10" i="79"/>
  <c r="AO10" i="79"/>
  <c r="AN10" i="79"/>
  <c r="AM10" i="79"/>
  <c r="AL10" i="79"/>
  <c r="AK10" i="79"/>
  <c r="AJ10" i="79"/>
  <c r="AI10" i="79"/>
  <c r="AH10" i="79"/>
  <c r="AG10" i="79"/>
  <c r="AF10" i="79"/>
  <c r="AE10" i="79"/>
  <c r="AD10" i="79"/>
  <c r="AC10" i="79"/>
  <c r="AB10" i="79"/>
  <c r="AA10" i="79"/>
  <c r="Z10" i="79"/>
  <c r="Y10" i="79"/>
  <c r="X10" i="79"/>
  <c r="W10" i="79"/>
  <c r="V10" i="79"/>
  <c r="U10" i="79"/>
  <c r="T10" i="79"/>
  <c r="S10" i="79"/>
  <c r="R10" i="79"/>
  <c r="Q10" i="79"/>
  <c r="P10" i="79"/>
  <c r="O10" i="79"/>
  <c r="N10" i="79"/>
  <c r="M10" i="79"/>
  <c r="L10" i="79"/>
  <c r="K10" i="79"/>
  <c r="J10" i="79"/>
  <c r="I10" i="79"/>
  <c r="H10" i="79"/>
  <c r="G10" i="79"/>
  <c r="F10" i="79"/>
  <c r="E10" i="79"/>
  <c r="D10" i="79"/>
  <c r="C10" i="79"/>
  <c r="B10" i="79"/>
  <c r="HB9" i="79"/>
  <c r="HA9" i="79"/>
  <c r="GZ9" i="79"/>
  <c r="GY9" i="79"/>
  <c r="GX9" i="79"/>
  <c r="GW9" i="79"/>
  <c r="GV9" i="79"/>
  <c r="GU9" i="79"/>
  <c r="GT9" i="79"/>
  <c r="GS9" i="79"/>
  <c r="GR9" i="79"/>
  <c r="GQ9" i="79"/>
  <c r="GP9" i="79"/>
  <c r="GO9" i="79"/>
  <c r="GN9" i="79"/>
  <c r="GM9" i="79"/>
  <c r="GL9" i="79"/>
  <c r="GK9" i="79"/>
  <c r="GJ9" i="79"/>
  <c r="GI9" i="79"/>
  <c r="GH9" i="79"/>
  <c r="GG9" i="79"/>
  <c r="GF9" i="79"/>
  <c r="GE9" i="79"/>
  <c r="GD9" i="79"/>
  <c r="GC9" i="79"/>
  <c r="GB9" i="79"/>
  <c r="GA9" i="79"/>
  <c r="FZ9" i="79"/>
  <c r="FY9" i="79"/>
  <c r="FX9" i="79"/>
  <c r="FW9" i="79"/>
  <c r="FV9" i="79"/>
  <c r="FU9" i="79"/>
  <c r="FT9" i="79"/>
  <c r="FS9" i="79"/>
  <c r="FR9" i="79"/>
  <c r="FQ9" i="79"/>
  <c r="FP9" i="79"/>
  <c r="FO9" i="79"/>
  <c r="FN9" i="79"/>
  <c r="FM9" i="79"/>
  <c r="FL9" i="79"/>
  <c r="FK9" i="79"/>
  <c r="FJ9" i="79"/>
  <c r="FI9" i="79"/>
  <c r="FH9" i="79"/>
  <c r="FG9" i="79"/>
  <c r="FF9" i="79"/>
  <c r="FE9" i="79"/>
  <c r="FD9" i="79"/>
  <c r="FC9" i="79"/>
  <c r="FB9" i="79"/>
  <c r="FA9" i="79"/>
  <c r="EZ9" i="79"/>
  <c r="EY9" i="79"/>
  <c r="EX9" i="79"/>
  <c r="EW9" i="79"/>
  <c r="EV9" i="79"/>
  <c r="EU9" i="79"/>
  <c r="ET9" i="79"/>
  <c r="ES9" i="79"/>
  <c r="ER9" i="79"/>
  <c r="EQ9" i="79"/>
  <c r="EP9" i="79"/>
  <c r="EO9" i="79"/>
  <c r="EN9" i="79"/>
  <c r="EM9" i="79"/>
  <c r="EL9" i="79"/>
  <c r="EK9" i="79"/>
  <c r="EJ9" i="79"/>
  <c r="EI9" i="79"/>
  <c r="EH9" i="79"/>
  <c r="EG9" i="79"/>
  <c r="EF9" i="79"/>
  <c r="EE9" i="79"/>
  <c r="ED9" i="79"/>
  <c r="EC9" i="79"/>
  <c r="EB9" i="79"/>
  <c r="EA9" i="79"/>
  <c r="DZ9" i="79"/>
  <c r="DY9" i="79"/>
  <c r="DX9" i="79"/>
  <c r="DW9" i="79"/>
  <c r="DV9" i="79"/>
  <c r="DU9" i="79"/>
  <c r="DT9" i="79"/>
  <c r="DS9" i="79"/>
  <c r="DR9" i="79"/>
  <c r="DQ9" i="79"/>
  <c r="DP9" i="79"/>
  <c r="DO9" i="79"/>
  <c r="DN9" i="79"/>
  <c r="DM9" i="79"/>
  <c r="DL9" i="79"/>
  <c r="DK9" i="79"/>
  <c r="DJ9" i="79"/>
  <c r="DI9" i="79"/>
  <c r="DH9" i="79"/>
  <c r="DG9" i="79"/>
  <c r="DF9" i="79"/>
  <c r="DE9" i="79"/>
  <c r="DD9" i="79"/>
  <c r="DC9" i="79"/>
  <c r="DB9" i="79"/>
  <c r="DA9" i="79"/>
  <c r="CZ9" i="79"/>
  <c r="CY9" i="79"/>
  <c r="CX9" i="79"/>
  <c r="CW9" i="79"/>
  <c r="CV9" i="79"/>
  <c r="CU9" i="79"/>
  <c r="CT9" i="79"/>
  <c r="CS9" i="79"/>
  <c r="CR9" i="79"/>
  <c r="CQ9" i="79"/>
  <c r="CP9" i="79"/>
  <c r="CO9" i="79"/>
  <c r="CN9" i="79"/>
  <c r="CM9" i="79"/>
  <c r="CL9" i="79"/>
  <c r="CK9" i="79"/>
  <c r="CJ9" i="79"/>
  <c r="CI9" i="79"/>
  <c r="CH9" i="79"/>
  <c r="CG9" i="79"/>
  <c r="CF9" i="79"/>
  <c r="CE9" i="79"/>
  <c r="CD9" i="79"/>
  <c r="CC9" i="79"/>
  <c r="CB9" i="79"/>
  <c r="CA9" i="79"/>
  <c r="BZ9" i="79"/>
  <c r="BY9" i="79"/>
  <c r="BX9" i="79"/>
  <c r="BW9" i="79"/>
  <c r="BV9" i="79"/>
  <c r="BU9" i="79"/>
  <c r="BT9" i="79"/>
  <c r="BS9" i="79"/>
  <c r="BR9" i="79"/>
  <c r="BQ9" i="79"/>
  <c r="BP9" i="79"/>
  <c r="BO9" i="79"/>
  <c r="BN9" i="79"/>
  <c r="BM9" i="79"/>
  <c r="BL9" i="79"/>
  <c r="BK9" i="79"/>
  <c r="BJ9" i="79"/>
  <c r="BI9" i="79"/>
  <c r="BH9" i="79"/>
  <c r="BG9" i="79"/>
  <c r="BF9" i="79"/>
  <c r="BE9" i="79"/>
  <c r="BD9" i="79"/>
  <c r="BC9" i="79"/>
  <c r="BB9" i="79"/>
  <c r="BA9" i="79"/>
  <c r="AZ9" i="79"/>
  <c r="AY9" i="79"/>
  <c r="AX9" i="79"/>
  <c r="AW9" i="79"/>
  <c r="AV9" i="79"/>
  <c r="AU9" i="79"/>
  <c r="AT9" i="79"/>
  <c r="AS9" i="79"/>
  <c r="AR9" i="79"/>
  <c r="AQ9" i="79"/>
  <c r="AP9" i="79"/>
  <c r="AO9" i="79"/>
  <c r="AN9" i="79"/>
  <c r="AM9" i="79"/>
  <c r="AL9" i="79"/>
  <c r="AK9" i="79"/>
  <c r="AJ9" i="79"/>
  <c r="AI9" i="79"/>
  <c r="AH9" i="79"/>
  <c r="AG9" i="79"/>
  <c r="AF9" i="79"/>
  <c r="AE9" i="79"/>
  <c r="AD9" i="79"/>
  <c r="AC9" i="79"/>
  <c r="AB9" i="79"/>
  <c r="AA9" i="79"/>
  <c r="Z9" i="79"/>
  <c r="Y9" i="79"/>
  <c r="X9" i="79"/>
  <c r="W9" i="79"/>
  <c r="V9" i="79"/>
  <c r="U9" i="79"/>
  <c r="T9" i="79"/>
  <c r="S9" i="79"/>
  <c r="R9" i="79"/>
  <c r="Q9" i="79"/>
  <c r="P9" i="79"/>
  <c r="O9" i="79"/>
  <c r="N9" i="79"/>
  <c r="M9" i="79"/>
  <c r="L9" i="79"/>
  <c r="K9" i="79"/>
  <c r="J9" i="79"/>
  <c r="I9" i="79"/>
  <c r="H9" i="79"/>
  <c r="G9" i="79"/>
  <c r="F9" i="79"/>
  <c r="E9" i="79"/>
  <c r="D9" i="79"/>
  <c r="C9" i="79"/>
  <c r="B9" i="79"/>
  <c r="HB7" i="79"/>
  <c r="HA7" i="79"/>
  <c r="GZ7" i="79"/>
  <c r="GY7" i="79"/>
  <c r="GX7" i="79"/>
  <c r="GW7" i="79"/>
  <c r="GV7" i="79"/>
  <c r="GU7" i="79"/>
  <c r="GT7" i="79"/>
  <c r="GS7" i="79"/>
  <c r="GR7" i="79"/>
  <c r="GQ7" i="79"/>
  <c r="GP7" i="79"/>
  <c r="GO7" i="79"/>
  <c r="GN7" i="79"/>
  <c r="GM7" i="79"/>
  <c r="GL7" i="79"/>
  <c r="GK7" i="79"/>
  <c r="GJ7" i="79"/>
  <c r="GI7" i="79"/>
  <c r="GH7" i="79"/>
  <c r="GG7" i="79"/>
  <c r="GF7" i="79"/>
  <c r="GE7" i="79"/>
  <c r="GD7" i="79"/>
  <c r="GC7" i="79"/>
  <c r="GB7" i="79"/>
  <c r="GA7" i="79"/>
  <c r="FZ7" i="79"/>
  <c r="FY7" i="79"/>
  <c r="FX7" i="79"/>
  <c r="FW7" i="79"/>
  <c r="FV7" i="79"/>
  <c r="FU7" i="79"/>
  <c r="FT7" i="79"/>
  <c r="FS7" i="79"/>
  <c r="FR7" i="79"/>
  <c r="FQ7" i="79"/>
  <c r="FP7" i="79"/>
  <c r="FO7" i="79"/>
  <c r="FN7" i="79"/>
  <c r="FM7" i="79"/>
  <c r="FL7" i="79"/>
  <c r="FK7" i="79"/>
  <c r="FJ7" i="79"/>
  <c r="FI7" i="79"/>
  <c r="FH7" i="79"/>
  <c r="FG7" i="79"/>
  <c r="FF7" i="79"/>
  <c r="FE7" i="79"/>
  <c r="FD7" i="79"/>
  <c r="FC7" i="79"/>
  <c r="FB7" i="79"/>
  <c r="FA7" i="79"/>
  <c r="EZ7" i="79"/>
  <c r="EY7" i="79"/>
  <c r="EX7" i="79"/>
  <c r="EW7" i="79"/>
  <c r="EV7" i="79"/>
  <c r="EU7" i="79"/>
  <c r="ET7" i="79"/>
  <c r="ES7" i="79"/>
  <c r="ER7" i="79"/>
  <c r="EQ7" i="79"/>
  <c r="EP7" i="79"/>
  <c r="EO7" i="79"/>
  <c r="EN7" i="79"/>
  <c r="EM7" i="79"/>
  <c r="EL7" i="79"/>
  <c r="EK7" i="79"/>
  <c r="EJ7" i="79"/>
  <c r="EI7" i="79"/>
  <c r="EH7" i="79"/>
  <c r="EG7" i="79"/>
  <c r="EF7" i="79"/>
  <c r="EE7" i="79"/>
  <c r="ED7" i="79"/>
  <c r="EC7" i="79"/>
  <c r="EB7" i="79"/>
  <c r="EA7" i="79"/>
  <c r="DZ7" i="79"/>
  <c r="DY7" i="79"/>
  <c r="DX7" i="79"/>
  <c r="DW7" i="79"/>
  <c r="DV7" i="79"/>
  <c r="DU7" i="79"/>
  <c r="DT7" i="79"/>
  <c r="DS7" i="79"/>
  <c r="DR7" i="79"/>
  <c r="DQ7" i="79"/>
  <c r="DP7" i="79"/>
  <c r="DO7" i="79"/>
  <c r="DN7" i="79"/>
  <c r="DM7" i="79"/>
  <c r="DL7" i="79"/>
  <c r="DK7" i="79"/>
  <c r="DJ7" i="79"/>
  <c r="DI7" i="79"/>
  <c r="DH7" i="79"/>
  <c r="DG7" i="79"/>
  <c r="DF7" i="79"/>
  <c r="DE7" i="79"/>
  <c r="DD7" i="79"/>
  <c r="DC7" i="79"/>
  <c r="DB7" i="79"/>
  <c r="DA7" i="79"/>
  <c r="CZ7" i="79"/>
  <c r="CY7" i="79"/>
  <c r="CX7" i="79"/>
  <c r="CW7" i="79"/>
  <c r="CV7" i="79"/>
  <c r="CU7" i="79"/>
  <c r="CT7" i="79"/>
  <c r="CS7" i="79"/>
  <c r="CR7" i="79"/>
  <c r="CQ7" i="79"/>
  <c r="CP7" i="79"/>
  <c r="CO7" i="79"/>
  <c r="CN7" i="79"/>
  <c r="CM7" i="79"/>
  <c r="CL7" i="79"/>
  <c r="CK7" i="79"/>
  <c r="CJ7" i="79"/>
  <c r="CI7" i="79"/>
  <c r="CH7" i="79"/>
  <c r="CG7" i="79"/>
  <c r="CF7" i="79"/>
  <c r="CE7" i="79"/>
  <c r="CD7" i="79"/>
  <c r="CC7" i="79"/>
  <c r="CB7" i="79"/>
  <c r="CA7" i="79"/>
  <c r="BZ7" i="79"/>
  <c r="BY7" i="79"/>
  <c r="BX7" i="79"/>
  <c r="BW7" i="79"/>
  <c r="BV7" i="79"/>
  <c r="BU7" i="79"/>
  <c r="BT7" i="79"/>
  <c r="BS7" i="79"/>
  <c r="BR7" i="79"/>
  <c r="BQ7" i="79"/>
  <c r="BP7" i="79"/>
  <c r="BO7" i="79"/>
  <c r="BN7" i="79"/>
  <c r="BM7" i="79"/>
  <c r="BL7" i="79"/>
  <c r="BK7" i="79"/>
  <c r="BJ7" i="79"/>
  <c r="BI7" i="79"/>
  <c r="BH7" i="79"/>
  <c r="BG7" i="79"/>
  <c r="BF7" i="79"/>
  <c r="BE7" i="79"/>
  <c r="BD7" i="79"/>
  <c r="BC7" i="79"/>
  <c r="BB7" i="79"/>
  <c r="BA7" i="79"/>
  <c r="AZ7" i="79"/>
  <c r="AY7" i="79"/>
  <c r="AX7" i="79"/>
  <c r="AW7" i="79"/>
  <c r="AV7" i="79"/>
  <c r="AU7" i="79"/>
  <c r="AT7" i="79"/>
  <c r="AS7" i="79"/>
  <c r="AR7" i="79"/>
  <c r="AQ7" i="79"/>
  <c r="AP7" i="79"/>
  <c r="AO7" i="79"/>
  <c r="AN7" i="79"/>
  <c r="AM7" i="79"/>
  <c r="AL7" i="79"/>
  <c r="AK7" i="79"/>
  <c r="AJ7" i="79"/>
  <c r="AI7" i="79"/>
  <c r="AH7" i="79"/>
  <c r="AG7" i="79"/>
  <c r="AF7" i="79"/>
  <c r="AE7" i="79"/>
  <c r="AD7" i="79"/>
  <c r="AC7" i="79"/>
  <c r="AB7" i="79"/>
  <c r="AA7" i="79"/>
  <c r="Z7" i="79"/>
  <c r="Y7" i="79"/>
  <c r="X7" i="79"/>
  <c r="W7" i="79"/>
  <c r="V7" i="79"/>
  <c r="U7" i="79"/>
  <c r="T7" i="79"/>
  <c r="S7" i="79"/>
  <c r="R7" i="79"/>
  <c r="Q7" i="79"/>
  <c r="P7" i="79"/>
  <c r="O7" i="79"/>
  <c r="N7" i="79"/>
  <c r="M7" i="79"/>
  <c r="L7" i="79"/>
  <c r="K7" i="79"/>
  <c r="J7" i="79"/>
  <c r="I7" i="79"/>
  <c r="H7" i="79"/>
  <c r="G7" i="79"/>
  <c r="F7" i="79"/>
  <c r="E7" i="79"/>
  <c r="D7" i="79"/>
  <c r="C7" i="79"/>
  <c r="B7" i="79"/>
  <c r="HB6" i="79"/>
  <c r="HA6" i="79"/>
  <c r="GZ6" i="79"/>
  <c r="GY6" i="79"/>
  <c r="GX6" i="79"/>
  <c r="GW6" i="79"/>
  <c r="GV6" i="79"/>
  <c r="GU6" i="79"/>
  <c r="GT6" i="79"/>
  <c r="GS6" i="79"/>
  <c r="GR6" i="79"/>
  <c r="GQ6" i="79"/>
  <c r="GP6" i="79"/>
  <c r="GO6" i="79"/>
  <c r="GN6" i="79"/>
  <c r="GM6" i="79"/>
  <c r="GL6" i="79"/>
  <c r="GK6" i="79"/>
  <c r="GJ6" i="79"/>
  <c r="GI6" i="79"/>
  <c r="GH6" i="79"/>
  <c r="GG6" i="79"/>
  <c r="GF6" i="79"/>
  <c r="GE6" i="79"/>
  <c r="GD6" i="79"/>
  <c r="GC6" i="79"/>
  <c r="GB6" i="79"/>
  <c r="GA6" i="79"/>
  <c r="FZ6" i="79"/>
  <c r="FY6" i="79"/>
  <c r="FX6" i="79"/>
  <c r="FW6" i="79"/>
  <c r="FV6" i="79"/>
  <c r="FU6" i="79"/>
  <c r="FT6" i="79"/>
  <c r="FS6" i="79"/>
  <c r="FR6" i="79"/>
  <c r="FQ6" i="79"/>
  <c r="FP6" i="79"/>
  <c r="FO6" i="79"/>
  <c r="FN6" i="79"/>
  <c r="FM6" i="79"/>
  <c r="FL6" i="79"/>
  <c r="FK6" i="79"/>
  <c r="FJ6" i="79"/>
  <c r="FI6" i="79"/>
  <c r="FH6" i="79"/>
  <c r="FG6" i="79"/>
  <c r="FF6" i="79"/>
  <c r="FE6" i="79"/>
  <c r="FD6" i="79"/>
  <c r="FC6" i="79"/>
  <c r="FB6" i="79"/>
  <c r="FA6" i="79"/>
  <c r="EZ6" i="79"/>
  <c r="EY6" i="79"/>
  <c r="EX6" i="79"/>
  <c r="EW6" i="79"/>
  <c r="EV6" i="79"/>
  <c r="EU6" i="79"/>
  <c r="ET6" i="79"/>
  <c r="ES6" i="79"/>
  <c r="ER6" i="79"/>
  <c r="EQ6" i="79"/>
  <c r="EP6" i="79"/>
  <c r="EO6" i="79"/>
  <c r="EN6" i="79"/>
  <c r="EM6" i="79"/>
  <c r="EL6" i="79"/>
  <c r="EK6" i="79"/>
  <c r="EJ6" i="79"/>
  <c r="EI6" i="79"/>
  <c r="EH6" i="79"/>
  <c r="EG6" i="79"/>
  <c r="EF6" i="79"/>
  <c r="EE6" i="79"/>
  <c r="ED6" i="79"/>
  <c r="EC6" i="79"/>
  <c r="EB6" i="79"/>
  <c r="EA6" i="79"/>
  <c r="DZ6" i="79"/>
  <c r="DY6" i="79"/>
  <c r="DX6" i="79"/>
  <c r="DW6" i="79"/>
  <c r="DV6" i="79"/>
  <c r="DU6" i="79"/>
  <c r="DT6" i="79"/>
  <c r="DS6" i="79"/>
  <c r="DR6" i="79"/>
  <c r="DQ6" i="79"/>
  <c r="DP6" i="79"/>
  <c r="DO6" i="79"/>
  <c r="DN6" i="79"/>
  <c r="DM6" i="79"/>
  <c r="DL6" i="79"/>
  <c r="DK6" i="79"/>
  <c r="DJ6" i="79"/>
  <c r="DI6" i="79"/>
  <c r="DH6" i="79"/>
  <c r="DG6" i="79"/>
  <c r="DF6" i="79"/>
  <c r="DE6" i="79"/>
  <c r="DD6" i="79"/>
  <c r="DC6" i="79"/>
  <c r="DB6" i="79"/>
  <c r="DA6" i="79"/>
  <c r="CZ6" i="79"/>
  <c r="CY6" i="79"/>
  <c r="CX6" i="79"/>
  <c r="CW6" i="79"/>
  <c r="CV6" i="79"/>
  <c r="CU6" i="79"/>
  <c r="CT6" i="79"/>
  <c r="CS6" i="79"/>
  <c r="CR6" i="79"/>
  <c r="CQ6" i="79"/>
  <c r="CP6" i="79"/>
  <c r="CO6" i="79"/>
  <c r="CN6" i="79"/>
  <c r="CM6" i="79"/>
  <c r="CL6" i="79"/>
  <c r="CK6" i="79"/>
  <c r="CJ6" i="79"/>
  <c r="CI6" i="79"/>
  <c r="CH6" i="79"/>
  <c r="CG6" i="79"/>
  <c r="CF6" i="79"/>
  <c r="CE6" i="79"/>
  <c r="CD6" i="79"/>
  <c r="CC6" i="79"/>
  <c r="CB6" i="79"/>
  <c r="CA6" i="79"/>
  <c r="BZ6" i="79"/>
  <c r="BY6" i="79"/>
  <c r="BX6" i="79"/>
  <c r="BW6" i="79"/>
  <c r="BV6" i="79"/>
  <c r="BU6" i="79"/>
  <c r="BT6" i="79"/>
  <c r="BS6" i="79"/>
  <c r="BR6" i="79"/>
  <c r="BQ6" i="79"/>
  <c r="BP6" i="79"/>
  <c r="BO6" i="79"/>
  <c r="BN6" i="79"/>
  <c r="BM6" i="79"/>
  <c r="BL6" i="79"/>
  <c r="BK6" i="79"/>
  <c r="BJ6" i="79"/>
  <c r="BI6" i="79"/>
  <c r="BH6" i="79"/>
  <c r="BG6" i="79"/>
  <c r="BF6" i="79"/>
  <c r="BE6" i="79"/>
  <c r="BD6" i="79"/>
  <c r="BC6" i="79"/>
  <c r="BB6" i="79"/>
  <c r="BA6" i="79"/>
  <c r="AZ6" i="79"/>
  <c r="AY6" i="79"/>
  <c r="AX6" i="79"/>
  <c r="AW6" i="79"/>
  <c r="AV6" i="79"/>
  <c r="AU6" i="79"/>
  <c r="AT6" i="79"/>
  <c r="AS6" i="79"/>
  <c r="AR6" i="79"/>
  <c r="AQ6" i="79"/>
  <c r="AP6" i="79"/>
  <c r="AO6" i="79"/>
  <c r="AN6" i="79"/>
  <c r="AM6" i="79"/>
  <c r="AL6" i="79"/>
  <c r="AK6" i="79"/>
  <c r="AJ6" i="79"/>
  <c r="AI6" i="79"/>
  <c r="AH6" i="79"/>
  <c r="AG6" i="79"/>
  <c r="AF6" i="79"/>
  <c r="AE6" i="79"/>
  <c r="AD6" i="79"/>
  <c r="AC6" i="79"/>
  <c r="AB6" i="79"/>
  <c r="AA6" i="79"/>
  <c r="Z6" i="79"/>
  <c r="Y6" i="79"/>
  <c r="X6" i="79"/>
  <c r="W6" i="79"/>
  <c r="V6" i="79"/>
  <c r="U6" i="79"/>
  <c r="T6" i="79"/>
  <c r="S6" i="79"/>
  <c r="R6" i="79"/>
  <c r="Q6" i="79"/>
  <c r="P6" i="79"/>
  <c r="O6" i="79"/>
  <c r="N6" i="79"/>
  <c r="M6" i="79"/>
  <c r="L6" i="79"/>
  <c r="K6" i="79"/>
  <c r="J6" i="79"/>
  <c r="I6" i="79"/>
  <c r="H6" i="79"/>
  <c r="G6" i="79"/>
  <c r="F6" i="79"/>
  <c r="E6" i="79"/>
  <c r="D6" i="79"/>
  <c r="C6" i="79"/>
  <c r="B6" i="79"/>
  <c r="FH12" i="157"/>
  <c r="FG12" i="157"/>
  <c r="FF12" i="157"/>
  <c r="FE12" i="157"/>
  <c r="FD12" i="157"/>
  <c r="FC12" i="157"/>
  <c r="FB12" i="157"/>
  <c r="FA12" i="157"/>
  <c r="EZ12" i="157"/>
  <c r="EY12" i="157"/>
  <c r="EX12" i="157"/>
  <c r="EW12" i="157"/>
  <c r="EV12" i="157"/>
  <c r="EU12" i="157"/>
  <c r="ET12" i="157"/>
  <c r="ES12" i="157"/>
  <c r="ER12" i="157"/>
  <c r="EQ12" i="157"/>
  <c r="EP12" i="157"/>
  <c r="EO12" i="157"/>
  <c r="EN12" i="157"/>
  <c r="EM12" i="157"/>
  <c r="EL12" i="157"/>
  <c r="EK12" i="157"/>
  <c r="EJ12" i="157"/>
  <c r="EI12" i="157"/>
  <c r="EH12" i="157"/>
  <c r="EG12" i="157"/>
  <c r="EF12" i="157"/>
  <c r="EE12" i="157"/>
  <c r="ED12" i="157"/>
  <c r="EC12" i="157"/>
  <c r="EB12" i="157"/>
  <c r="EA12" i="157"/>
  <c r="DZ12" i="157"/>
  <c r="DY12" i="157"/>
  <c r="DX12" i="157"/>
  <c r="DW12" i="157"/>
  <c r="DV12" i="157"/>
  <c r="DU12" i="157"/>
  <c r="DT12" i="157"/>
  <c r="DS12" i="157"/>
  <c r="DR12" i="157"/>
  <c r="DQ12" i="157"/>
  <c r="DP12" i="157"/>
  <c r="DO12" i="157"/>
  <c r="DN12" i="157"/>
  <c r="DM12" i="157"/>
  <c r="DL12" i="157"/>
  <c r="DK12" i="157"/>
  <c r="DJ12" i="157"/>
  <c r="DI12" i="157"/>
  <c r="DH12" i="157"/>
  <c r="DG12" i="157"/>
  <c r="DF12" i="157"/>
  <c r="DE12" i="157"/>
  <c r="DD12" i="157"/>
  <c r="DC12" i="157"/>
  <c r="DB12" i="157"/>
  <c r="DA12" i="157"/>
  <c r="CZ12" i="157"/>
  <c r="CY12" i="157"/>
  <c r="CX12" i="157"/>
  <c r="CW12" i="157"/>
  <c r="CV12" i="157"/>
  <c r="CU12" i="157"/>
  <c r="CT12" i="157"/>
  <c r="CS12" i="157"/>
  <c r="CR12" i="157"/>
  <c r="CQ12" i="157"/>
  <c r="CP12" i="157"/>
  <c r="CO12" i="157"/>
  <c r="CN12" i="157"/>
  <c r="CM12" i="157"/>
  <c r="CL12" i="157"/>
  <c r="CK12" i="157"/>
  <c r="CJ12" i="157"/>
  <c r="CI12" i="157"/>
  <c r="CH12" i="157"/>
  <c r="CG12" i="157"/>
  <c r="CF12" i="157"/>
  <c r="CE12" i="157"/>
  <c r="CD12" i="157"/>
  <c r="CC12" i="157"/>
  <c r="CB12" i="157"/>
  <c r="CA12" i="157"/>
  <c r="BZ12" i="157"/>
  <c r="BY12" i="157"/>
  <c r="BX12" i="157"/>
  <c r="BW12" i="157"/>
  <c r="BV12" i="157"/>
  <c r="BU12" i="157"/>
  <c r="BT12" i="157"/>
  <c r="BS12" i="157"/>
  <c r="BR12" i="157"/>
  <c r="BQ12" i="157"/>
  <c r="BP12" i="157"/>
  <c r="BO12" i="157"/>
  <c r="BN12" i="157"/>
  <c r="BM12" i="157"/>
  <c r="BL12" i="157"/>
  <c r="BK12" i="157"/>
  <c r="BJ12" i="157"/>
  <c r="BI12" i="157"/>
  <c r="BH12" i="157"/>
  <c r="BG12" i="157"/>
  <c r="BF12" i="157"/>
  <c r="BE12" i="157"/>
  <c r="BD12" i="157"/>
  <c r="BC12" i="157"/>
  <c r="BB12" i="157"/>
  <c r="BA12" i="157"/>
  <c r="AZ12" i="157"/>
  <c r="AY12" i="157"/>
  <c r="AX12" i="157"/>
  <c r="AW12" i="157"/>
  <c r="AV12" i="157"/>
  <c r="AU12" i="157"/>
  <c r="AT12" i="157"/>
  <c r="AS12" i="157"/>
  <c r="AR12" i="157"/>
  <c r="AQ12" i="157"/>
  <c r="AP12" i="157"/>
  <c r="AO12" i="157"/>
  <c r="AN12" i="157"/>
  <c r="AM12" i="157"/>
  <c r="AL12" i="157"/>
  <c r="AK12" i="157"/>
  <c r="AJ12" i="157"/>
  <c r="AI12" i="157"/>
  <c r="AH12" i="157"/>
  <c r="AG12" i="157"/>
  <c r="AF12" i="157"/>
  <c r="AE12" i="157"/>
  <c r="AD12" i="157"/>
  <c r="AC12" i="157"/>
  <c r="AB12" i="157"/>
  <c r="AA12" i="157"/>
  <c r="Z12" i="157"/>
  <c r="Y12" i="157"/>
  <c r="X12" i="157"/>
  <c r="W12" i="157"/>
  <c r="V12" i="157"/>
  <c r="U12" i="157"/>
  <c r="T12" i="157"/>
  <c r="S12" i="157"/>
  <c r="R12" i="157"/>
  <c r="Q12" i="157"/>
  <c r="P12" i="157"/>
  <c r="O12" i="157"/>
  <c r="N12" i="157"/>
  <c r="M12" i="157"/>
  <c r="L12" i="157"/>
  <c r="K12" i="157"/>
  <c r="J12" i="157"/>
  <c r="I12" i="157"/>
  <c r="H12" i="157"/>
  <c r="G12" i="157"/>
  <c r="F12" i="157"/>
  <c r="E12" i="157"/>
  <c r="D12" i="157"/>
  <c r="C12" i="157"/>
  <c r="B12" i="157"/>
  <c r="FH10" i="157"/>
  <c r="FG10" i="157"/>
  <c r="FF10" i="157"/>
  <c r="FE10" i="157"/>
  <c r="FD10" i="157"/>
  <c r="FC10" i="157"/>
  <c r="FB10" i="157"/>
  <c r="FA10" i="157"/>
  <c r="EZ10" i="157"/>
  <c r="EY10" i="157"/>
  <c r="EX10" i="157"/>
  <c r="EW10" i="157"/>
  <c r="EV10" i="157"/>
  <c r="EU10" i="157"/>
  <c r="ET10" i="157"/>
  <c r="ES10" i="157"/>
  <c r="ER10" i="157"/>
  <c r="EQ10" i="157"/>
  <c r="EP10" i="157"/>
  <c r="EO10" i="157"/>
  <c r="EN10" i="157"/>
  <c r="EM10" i="157"/>
  <c r="EL10" i="157"/>
  <c r="EK10" i="157"/>
  <c r="EJ10" i="157"/>
  <c r="EI10" i="157"/>
  <c r="EH10" i="157"/>
  <c r="EG10" i="157"/>
  <c r="EF10" i="157"/>
  <c r="EE10" i="157"/>
  <c r="ED10" i="157"/>
  <c r="EC10" i="157"/>
  <c r="EB10" i="157"/>
  <c r="EA10" i="157"/>
  <c r="DZ10" i="157"/>
  <c r="DY10" i="157"/>
  <c r="DX10" i="157"/>
  <c r="DW10" i="157"/>
  <c r="DV10" i="157"/>
  <c r="DU10" i="157"/>
  <c r="DT10" i="157"/>
  <c r="DS10" i="157"/>
  <c r="DR10" i="157"/>
  <c r="DQ10" i="157"/>
  <c r="DP10" i="157"/>
  <c r="DO10" i="157"/>
  <c r="DN10" i="157"/>
  <c r="DM10" i="157"/>
  <c r="DL10" i="157"/>
  <c r="DK10" i="157"/>
  <c r="DJ10" i="157"/>
  <c r="DI10" i="157"/>
  <c r="DH10" i="157"/>
  <c r="DG10" i="157"/>
  <c r="DF10" i="157"/>
  <c r="DE10" i="157"/>
  <c r="DD10" i="157"/>
  <c r="DC10" i="157"/>
  <c r="DB10" i="157"/>
  <c r="DA10" i="157"/>
  <c r="CZ10" i="157"/>
  <c r="CY10" i="157"/>
  <c r="CX10" i="157"/>
  <c r="CW10" i="157"/>
  <c r="CV10" i="157"/>
  <c r="CU10" i="157"/>
  <c r="CT10" i="157"/>
  <c r="CS10" i="157"/>
  <c r="CR10" i="157"/>
  <c r="CQ10" i="157"/>
  <c r="CP10" i="157"/>
  <c r="CO10" i="157"/>
  <c r="CN10" i="157"/>
  <c r="CM10" i="157"/>
  <c r="CL10" i="157"/>
  <c r="CK10" i="157"/>
  <c r="CJ10" i="157"/>
  <c r="CI10" i="157"/>
  <c r="CH10" i="157"/>
  <c r="CG10" i="157"/>
  <c r="CF10" i="157"/>
  <c r="CE10" i="157"/>
  <c r="CD10" i="157"/>
  <c r="CC10" i="157"/>
  <c r="CB10" i="157"/>
  <c r="CA10" i="157"/>
  <c r="BZ10" i="157"/>
  <c r="BY10" i="157"/>
  <c r="BX10" i="157"/>
  <c r="BW10" i="157"/>
  <c r="BV10" i="157"/>
  <c r="BU10" i="157"/>
  <c r="BT10" i="157"/>
  <c r="BS10" i="157"/>
  <c r="BR10" i="157"/>
  <c r="BQ10" i="157"/>
  <c r="BP10" i="157"/>
  <c r="BO10" i="157"/>
  <c r="BN10" i="157"/>
  <c r="BM10" i="157"/>
  <c r="BL10" i="157"/>
  <c r="BK10" i="157"/>
  <c r="BJ10" i="157"/>
  <c r="BI10" i="157"/>
  <c r="BH10" i="157"/>
  <c r="BG10" i="157"/>
  <c r="BF10" i="157"/>
  <c r="BE10" i="157"/>
  <c r="BD10" i="157"/>
  <c r="BC10" i="157"/>
  <c r="BB10" i="157"/>
  <c r="BA10" i="157"/>
  <c r="AZ10" i="157"/>
  <c r="AY10" i="157"/>
  <c r="AX10" i="157"/>
  <c r="AW10" i="157"/>
  <c r="AV10" i="157"/>
  <c r="AU10" i="157"/>
  <c r="AT10" i="157"/>
  <c r="AS10" i="157"/>
  <c r="AR10" i="157"/>
  <c r="AQ10" i="157"/>
  <c r="AP10" i="157"/>
  <c r="AO10" i="157"/>
  <c r="AN10" i="157"/>
  <c r="AM10" i="157"/>
  <c r="AL10" i="157"/>
  <c r="AK10" i="157"/>
  <c r="AJ10" i="157"/>
  <c r="AI10" i="157"/>
  <c r="AH10" i="157"/>
  <c r="AG10" i="157"/>
  <c r="AF10" i="157"/>
  <c r="AE10" i="157"/>
  <c r="AD10" i="157"/>
  <c r="AC10" i="157"/>
  <c r="AB10" i="157"/>
  <c r="AA10" i="157"/>
  <c r="Z10" i="157"/>
  <c r="Y10" i="157"/>
  <c r="X10" i="157"/>
  <c r="W10" i="157"/>
  <c r="V10" i="157"/>
  <c r="U10" i="157"/>
  <c r="T10" i="157"/>
  <c r="S10" i="157"/>
  <c r="R10" i="157"/>
  <c r="Q10" i="157"/>
  <c r="P10" i="157"/>
  <c r="O10" i="157"/>
  <c r="N10" i="157"/>
  <c r="M10" i="157"/>
  <c r="L10" i="157"/>
  <c r="K10" i="157"/>
  <c r="J10" i="157"/>
  <c r="I10" i="157"/>
  <c r="H10" i="157"/>
  <c r="G10" i="157"/>
  <c r="F10" i="157"/>
  <c r="E10" i="157"/>
  <c r="D10" i="157"/>
  <c r="C10" i="157"/>
  <c r="B10" i="157"/>
  <c r="FH8" i="157"/>
  <c r="FG8" i="157"/>
  <c r="FF8" i="157"/>
  <c r="FE8" i="157"/>
  <c r="FD8" i="157"/>
  <c r="FC8" i="157"/>
  <c r="FB8" i="157"/>
  <c r="FA8" i="157"/>
  <c r="EZ8" i="157"/>
  <c r="EY8" i="157"/>
  <c r="EX8" i="157"/>
  <c r="EW8" i="157"/>
  <c r="EV8" i="157"/>
  <c r="EU8" i="157"/>
  <c r="ET8" i="157"/>
  <c r="ES8" i="157"/>
  <c r="ER8" i="157"/>
  <c r="EQ8" i="157"/>
  <c r="EP8" i="157"/>
  <c r="EO8" i="157"/>
  <c r="EN8" i="157"/>
  <c r="EM8" i="157"/>
  <c r="EL8" i="157"/>
  <c r="EK8" i="157"/>
  <c r="EJ8" i="157"/>
  <c r="EI8" i="157"/>
  <c r="EH8" i="157"/>
  <c r="EG8" i="157"/>
  <c r="EF8" i="157"/>
  <c r="EE8" i="157"/>
  <c r="ED8" i="157"/>
  <c r="EC8" i="157"/>
  <c r="EB8" i="157"/>
  <c r="EA8" i="157"/>
  <c r="DZ8" i="157"/>
  <c r="DY8" i="157"/>
  <c r="DX8" i="157"/>
  <c r="DW8" i="157"/>
  <c r="DV8" i="157"/>
  <c r="DU8" i="157"/>
  <c r="DT8" i="157"/>
  <c r="DS8" i="157"/>
  <c r="DR8" i="157"/>
  <c r="DQ8" i="157"/>
  <c r="DP8" i="157"/>
  <c r="DO8" i="157"/>
  <c r="DN8" i="157"/>
  <c r="DM8" i="157"/>
  <c r="DL8" i="157"/>
  <c r="DK8" i="157"/>
  <c r="DJ8" i="157"/>
  <c r="DI8" i="157"/>
  <c r="DH8" i="157"/>
  <c r="DG8" i="157"/>
  <c r="DF8" i="157"/>
  <c r="DE8" i="157"/>
  <c r="DD8" i="157"/>
  <c r="DC8" i="157"/>
  <c r="DB8" i="157"/>
  <c r="DA8" i="157"/>
  <c r="CZ8" i="157"/>
  <c r="CY8" i="157"/>
  <c r="CX8" i="157"/>
  <c r="CW8" i="157"/>
  <c r="CV8" i="157"/>
  <c r="CU8" i="157"/>
  <c r="CT8" i="157"/>
  <c r="CS8" i="157"/>
  <c r="CR8" i="157"/>
  <c r="CQ8" i="157"/>
  <c r="CP8" i="157"/>
  <c r="CO8" i="157"/>
  <c r="CN8" i="157"/>
  <c r="CM8" i="157"/>
  <c r="CL8" i="157"/>
  <c r="CK8" i="157"/>
  <c r="CJ8" i="157"/>
  <c r="CI8" i="157"/>
  <c r="CH8" i="157"/>
  <c r="CG8" i="157"/>
  <c r="CF8" i="157"/>
  <c r="CE8" i="157"/>
  <c r="CD8" i="157"/>
  <c r="CC8" i="157"/>
  <c r="CB8" i="157"/>
  <c r="CA8" i="157"/>
  <c r="BZ8" i="157"/>
  <c r="BY8" i="157"/>
  <c r="BX8" i="157"/>
  <c r="BW8" i="157"/>
  <c r="BV8" i="157"/>
  <c r="BU8" i="157"/>
  <c r="BT8" i="157"/>
  <c r="BS8" i="157"/>
  <c r="BR8" i="157"/>
  <c r="BQ8" i="157"/>
  <c r="BP8" i="157"/>
  <c r="BO8" i="157"/>
  <c r="BN8" i="157"/>
  <c r="BM8" i="157"/>
  <c r="BL8" i="157"/>
  <c r="BK8" i="157"/>
  <c r="BJ8" i="157"/>
  <c r="BI8" i="157"/>
  <c r="BH8" i="157"/>
  <c r="BG8" i="157"/>
  <c r="BF8" i="157"/>
  <c r="BE8" i="157"/>
  <c r="BD8" i="157"/>
  <c r="BC8" i="157"/>
  <c r="BB8" i="157"/>
  <c r="BA8" i="157"/>
  <c r="AZ8" i="157"/>
  <c r="AY8" i="157"/>
  <c r="AX8" i="157"/>
  <c r="AW8" i="157"/>
  <c r="AV8" i="157"/>
  <c r="AU8" i="157"/>
  <c r="AT8" i="157"/>
  <c r="AS8" i="157"/>
  <c r="AR8" i="157"/>
  <c r="AQ8" i="157"/>
  <c r="AP8" i="157"/>
  <c r="AO8" i="157"/>
  <c r="AN8" i="157"/>
  <c r="AM8" i="157"/>
  <c r="AL8" i="157"/>
  <c r="AK8" i="157"/>
  <c r="AJ8" i="157"/>
  <c r="AI8" i="157"/>
  <c r="AH8" i="157"/>
  <c r="AG8" i="157"/>
  <c r="AF8" i="157"/>
  <c r="AE8" i="157"/>
  <c r="AD8" i="157"/>
  <c r="AC8" i="157"/>
  <c r="AB8" i="157"/>
  <c r="AA8" i="157"/>
  <c r="Z8" i="157"/>
  <c r="Y8" i="157"/>
  <c r="X8" i="157"/>
  <c r="W8" i="157"/>
  <c r="V8" i="157"/>
  <c r="U8" i="157"/>
  <c r="T8" i="157"/>
  <c r="S8" i="157"/>
  <c r="R8" i="157"/>
  <c r="Q8" i="157"/>
  <c r="P8" i="157"/>
  <c r="O8" i="157"/>
  <c r="N8" i="157"/>
  <c r="M8" i="157"/>
  <c r="L8" i="157"/>
  <c r="K8" i="157"/>
  <c r="J8" i="157"/>
  <c r="I8" i="157"/>
  <c r="H8" i="157"/>
  <c r="G8" i="157"/>
  <c r="F8" i="157"/>
  <c r="E8" i="157"/>
  <c r="D8" i="157"/>
  <c r="C8" i="157"/>
  <c r="B8" i="157"/>
  <c r="FH6" i="157"/>
  <c r="FG6" i="157"/>
  <c r="FF6" i="157"/>
  <c r="FE6" i="157"/>
  <c r="FD6" i="157"/>
  <c r="FC6" i="157"/>
  <c r="FB6" i="157"/>
  <c r="FA6" i="157"/>
  <c r="EZ6" i="157"/>
  <c r="EY6" i="157"/>
  <c r="EX6" i="157"/>
  <c r="EW6" i="157"/>
  <c r="EV6" i="157"/>
  <c r="EU6" i="157"/>
  <c r="ET6" i="157"/>
  <c r="ES6" i="157"/>
  <c r="ER6" i="157"/>
  <c r="EQ6" i="157"/>
  <c r="EP6" i="157"/>
  <c r="EO6" i="157"/>
  <c r="EN6" i="157"/>
  <c r="EM6" i="157"/>
  <c r="EL6" i="157"/>
  <c r="EK6" i="157"/>
  <c r="EJ6" i="157"/>
  <c r="EI6" i="157"/>
  <c r="EH6" i="157"/>
  <c r="EG6" i="157"/>
  <c r="EF6" i="157"/>
  <c r="EE6" i="157"/>
  <c r="ED6" i="157"/>
  <c r="EC6" i="157"/>
  <c r="EB6" i="157"/>
  <c r="EA6" i="157"/>
  <c r="DZ6" i="157"/>
  <c r="DY6" i="157"/>
  <c r="DX6" i="157"/>
  <c r="DW6" i="157"/>
  <c r="DV6" i="157"/>
  <c r="DU6" i="157"/>
  <c r="DT6" i="157"/>
  <c r="DS6" i="157"/>
  <c r="DR6" i="157"/>
  <c r="DQ6" i="157"/>
  <c r="DP6" i="157"/>
  <c r="DO6" i="157"/>
  <c r="DN6" i="157"/>
  <c r="DM6" i="157"/>
  <c r="DL6" i="157"/>
  <c r="DK6" i="157"/>
  <c r="DJ6" i="157"/>
  <c r="DI6" i="157"/>
  <c r="DH6" i="157"/>
  <c r="DG6" i="157"/>
  <c r="DF6" i="157"/>
  <c r="DE6" i="157"/>
  <c r="DD6" i="157"/>
  <c r="DC6" i="157"/>
  <c r="DB6" i="157"/>
  <c r="DA6" i="157"/>
  <c r="CZ6" i="157"/>
  <c r="CY6" i="157"/>
  <c r="CX6" i="157"/>
  <c r="CW6" i="157"/>
  <c r="CV6" i="157"/>
  <c r="CU6" i="157"/>
  <c r="CT6" i="157"/>
  <c r="CS6" i="157"/>
  <c r="CR6" i="157"/>
  <c r="CQ6" i="157"/>
  <c r="CP6" i="157"/>
  <c r="CO6" i="157"/>
  <c r="CN6" i="157"/>
  <c r="CM6" i="157"/>
  <c r="CL6" i="157"/>
  <c r="CK6" i="157"/>
  <c r="CJ6" i="157"/>
  <c r="CI6" i="157"/>
  <c r="CH6" i="157"/>
  <c r="CG6" i="157"/>
  <c r="CF6" i="157"/>
  <c r="CE6" i="157"/>
  <c r="CD6" i="157"/>
  <c r="CC6" i="157"/>
  <c r="CB6" i="157"/>
  <c r="CA6" i="157"/>
  <c r="BZ6" i="157"/>
  <c r="BY6" i="157"/>
  <c r="BX6" i="157"/>
  <c r="BW6" i="157"/>
  <c r="BV6" i="157"/>
  <c r="BU6" i="157"/>
  <c r="BT6" i="157"/>
  <c r="BS6" i="157"/>
  <c r="BR6" i="157"/>
  <c r="BQ6" i="157"/>
  <c r="BP6" i="157"/>
  <c r="BO6" i="157"/>
  <c r="BN6" i="157"/>
  <c r="BM6" i="157"/>
  <c r="BL6" i="157"/>
  <c r="BK6" i="157"/>
  <c r="BJ6" i="157"/>
  <c r="BI6" i="157"/>
  <c r="BH6" i="157"/>
  <c r="BG6" i="157"/>
  <c r="BF6" i="157"/>
  <c r="BE6" i="157"/>
  <c r="BD6" i="157"/>
  <c r="BC6" i="157"/>
  <c r="BB6" i="157"/>
  <c r="BA6" i="157"/>
  <c r="AZ6" i="157"/>
  <c r="AY6" i="157"/>
  <c r="AX6" i="157"/>
  <c r="AW6" i="157"/>
  <c r="AV6" i="157"/>
  <c r="AU6" i="157"/>
  <c r="AT6" i="157"/>
  <c r="AS6" i="157"/>
  <c r="AR6" i="157"/>
  <c r="AQ6" i="157"/>
  <c r="AP6" i="157"/>
  <c r="AO6" i="157"/>
  <c r="AN6" i="157"/>
  <c r="AM6" i="157"/>
  <c r="AL6" i="157"/>
  <c r="AK6" i="157"/>
  <c r="AJ6" i="157"/>
  <c r="AI6" i="157"/>
  <c r="AH6" i="157"/>
  <c r="AG6" i="157"/>
  <c r="AF6" i="157"/>
  <c r="AE6" i="157"/>
  <c r="AD6" i="157"/>
  <c r="AC6" i="157"/>
  <c r="AB6" i="157"/>
  <c r="AA6" i="157"/>
  <c r="Z6" i="157"/>
  <c r="Y6" i="157"/>
  <c r="X6" i="157"/>
  <c r="W6" i="157"/>
  <c r="V6" i="157"/>
  <c r="U6" i="157"/>
  <c r="T6" i="157"/>
  <c r="S6" i="157"/>
  <c r="R6" i="157"/>
  <c r="Q6" i="157"/>
  <c r="P6" i="157"/>
  <c r="O6" i="157"/>
  <c r="N6" i="157"/>
  <c r="M6" i="157"/>
  <c r="L6" i="157"/>
  <c r="K6" i="157"/>
  <c r="J6" i="157"/>
  <c r="I6" i="157"/>
  <c r="H6" i="157"/>
  <c r="G6" i="157"/>
  <c r="F6" i="157"/>
  <c r="E6" i="157"/>
  <c r="D6" i="157"/>
  <c r="C6" i="157"/>
  <c r="B6" i="157"/>
  <c r="AZ20" i="236"/>
  <c r="AY20" i="236"/>
  <c r="AX20" i="236"/>
  <c r="AW20" i="236"/>
  <c r="AV20" i="236"/>
  <c r="AU20" i="236"/>
  <c r="AT20" i="236"/>
  <c r="AS20" i="236"/>
  <c r="AR20" i="236"/>
  <c r="AQ20" i="236"/>
  <c r="AP20" i="236"/>
  <c r="AO20" i="236"/>
  <c r="AN20" i="236"/>
  <c r="AM20" i="236"/>
  <c r="AL20" i="236"/>
  <c r="AK20" i="236"/>
  <c r="AJ20" i="236"/>
  <c r="AI20" i="236"/>
  <c r="AH20" i="236"/>
  <c r="AG20" i="236"/>
  <c r="AF20" i="236"/>
  <c r="AE20" i="236"/>
  <c r="AD20" i="236"/>
  <c r="AC20" i="236"/>
  <c r="AB20" i="236"/>
  <c r="AA20" i="236"/>
  <c r="Z20" i="236"/>
  <c r="Y20" i="236"/>
  <c r="X20" i="236"/>
  <c r="W20" i="236"/>
  <c r="V20" i="236"/>
  <c r="U20" i="236"/>
  <c r="T20" i="236"/>
  <c r="S20" i="236"/>
  <c r="R20" i="236"/>
  <c r="Q20" i="236"/>
  <c r="P20" i="236"/>
  <c r="O20" i="236"/>
  <c r="N20" i="236"/>
  <c r="M20" i="236"/>
  <c r="L20" i="236"/>
  <c r="K20" i="236"/>
  <c r="J20" i="236"/>
  <c r="I20" i="236"/>
  <c r="H20" i="236"/>
  <c r="G20" i="236"/>
  <c r="F20" i="236"/>
  <c r="E20" i="236"/>
  <c r="D20" i="236"/>
  <c r="C20" i="236"/>
  <c r="B20" i="236"/>
  <c r="AZ18" i="236"/>
  <c r="AY18" i="236"/>
  <c r="AX18" i="236"/>
  <c r="AW18" i="236"/>
  <c r="AV18" i="236"/>
  <c r="AU18" i="236"/>
  <c r="AT18" i="236"/>
  <c r="AS18" i="236"/>
  <c r="AR18" i="236"/>
  <c r="AQ18" i="236"/>
  <c r="AP18" i="236"/>
  <c r="AO18" i="236"/>
  <c r="AN18" i="236"/>
  <c r="AM18" i="236"/>
  <c r="AL18" i="236"/>
  <c r="AK18" i="236"/>
  <c r="AJ18" i="236"/>
  <c r="AI18" i="236"/>
  <c r="AH18" i="236"/>
  <c r="AG18" i="236"/>
  <c r="AF18" i="236"/>
  <c r="AE18" i="236"/>
  <c r="AD18" i="236"/>
  <c r="AC18" i="236"/>
  <c r="AB18" i="236"/>
  <c r="AA18" i="236"/>
  <c r="Z18" i="236"/>
  <c r="Y18" i="236"/>
  <c r="X18" i="236"/>
  <c r="W18" i="236"/>
  <c r="V18" i="236"/>
  <c r="U18" i="236"/>
  <c r="T18" i="236"/>
  <c r="S18" i="236"/>
  <c r="R18" i="236"/>
  <c r="Q18" i="236"/>
  <c r="P18" i="236"/>
  <c r="O18" i="236"/>
  <c r="N18" i="236"/>
  <c r="M18" i="236"/>
  <c r="L18" i="236"/>
  <c r="K18" i="236"/>
  <c r="J18" i="236"/>
  <c r="I18" i="236"/>
  <c r="H18" i="236"/>
  <c r="G18" i="236"/>
  <c r="F18" i="236"/>
  <c r="E18" i="236"/>
  <c r="D18" i="236"/>
  <c r="C18" i="236"/>
  <c r="B18" i="236"/>
  <c r="AZ16" i="236"/>
  <c r="AY16" i="236"/>
  <c r="AX16" i="236"/>
  <c r="AW16" i="236"/>
  <c r="AV16" i="236"/>
  <c r="AU16" i="236"/>
  <c r="AT16" i="236"/>
  <c r="AS16" i="236"/>
  <c r="AR16" i="236"/>
  <c r="AQ16" i="236"/>
  <c r="AP16" i="236"/>
  <c r="AO16" i="236"/>
  <c r="AN16" i="236"/>
  <c r="AM16" i="236"/>
  <c r="AL16" i="236"/>
  <c r="AK16" i="236"/>
  <c r="AJ16" i="236"/>
  <c r="AI16" i="236"/>
  <c r="AH16" i="236"/>
  <c r="AG16" i="236"/>
  <c r="AF16" i="236"/>
  <c r="AE16" i="236"/>
  <c r="AD16" i="236"/>
  <c r="AC16" i="236"/>
  <c r="AB16" i="236"/>
  <c r="AA16" i="236"/>
  <c r="Z16" i="236"/>
  <c r="Y16" i="236"/>
  <c r="X16" i="236"/>
  <c r="W16" i="236"/>
  <c r="V16" i="236"/>
  <c r="U16" i="236"/>
  <c r="T16" i="236"/>
  <c r="S16" i="236"/>
  <c r="R16" i="236"/>
  <c r="Q16" i="236"/>
  <c r="P16" i="236"/>
  <c r="O16" i="236"/>
  <c r="N16" i="236"/>
  <c r="M16" i="236"/>
  <c r="L16" i="236"/>
  <c r="K16" i="236"/>
  <c r="J16" i="236"/>
  <c r="I16" i="236"/>
  <c r="H16" i="236"/>
  <c r="G16" i="236"/>
  <c r="F16" i="236"/>
  <c r="E16" i="236"/>
  <c r="D16" i="236"/>
  <c r="C16" i="236"/>
  <c r="B16" i="236"/>
  <c r="AZ15" i="236"/>
  <c r="AY15" i="236"/>
  <c r="AX15" i="236"/>
  <c r="AW15" i="236"/>
  <c r="AV15" i="236"/>
  <c r="AU15" i="236"/>
  <c r="AT15" i="236"/>
  <c r="AS15" i="236"/>
  <c r="AR15" i="236"/>
  <c r="AQ15" i="236"/>
  <c r="AP15" i="236"/>
  <c r="AO15" i="236"/>
  <c r="AN15" i="236"/>
  <c r="AM15" i="236"/>
  <c r="AL15" i="236"/>
  <c r="AK15" i="236"/>
  <c r="AJ15" i="236"/>
  <c r="AI15" i="236"/>
  <c r="AH15" i="236"/>
  <c r="AG15" i="236"/>
  <c r="AF15" i="236"/>
  <c r="AE15" i="236"/>
  <c r="AD15" i="236"/>
  <c r="AC15" i="236"/>
  <c r="AB15" i="236"/>
  <c r="AA15" i="236"/>
  <c r="Z15" i="236"/>
  <c r="Y15" i="236"/>
  <c r="X15" i="236"/>
  <c r="W15" i="236"/>
  <c r="V15" i="236"/>
  <c r="U15" i="236"/>
  <c r="T15" i="236"/>
  <c r="S15" i="236"/>
  <c r="R15" i="236"/>
  <c r="Q15" i="236"/>
  <c r="P15" i="236"/>
  <c r="O15" i="236"/>
  <c r="N15" i="236"/>
  <c r="M15" i="236"/>
  <c r="L15" i="236"/>
  <c r="K15" i="236"/>
  <c r="J15" i="236"/>
  <c r="I15" i="236"/>
  <c r="H15" i="236"/>
  <c r="G15" i="236"/>
  <c r="F15" i="236"/>
  <c r="E15" i="236"/>
  <c r="D15" i="236"/>
  <c r="C15" i="236"/>
  <c r="B15" i="236"/>
  <c r="AZ13" i="236"/>
  <c r="AY13" i="236"/>
  <c r="AX13" i="236"/>
  <c r="AW13" i="236"/>
  <c r="AV13" i="236"/>
  <c r="AU13" i="236"/>
  <c r="AT13" i="236"/>
  <c r="AS13" i="236"/>
  <c r="AR13" i="236"/>
  <c r="AQ13" i="236"/>
  <c r="AP13" i="236"/>
  <c r="AO13" i="236"/>
  <c r="AN13" i="236"/>
  <c r="AM13" i="236"/>
  <c r="AL13" i="236"/>
  <c r="AK13" i="236"/>
  <c r="AJ13" i="236"/>
  <c r="AI13" i="236"/>
  <c r="AH13" i="236"/>
  <c r="AG13" i="236"/>
  <c r="AF13" i="236"/>
  <c r="AE13" i="236"/>
  <c r="AD13" i="236"/>
  <c r="AC13" i="236"/>
  <c r="AB13" i="236"/>
  <c r="AA13" i="236"/>
  <c r="Z13" i="236"/>
  <c r="Y13" i="236"/>
  <c r="X13" i="236"/>
  <c r="W13" i="236"/>
  <c r="V13" i="236"/>
  <c r="U13" i="236"/>
  <c r="T13" i="236"/>
  <c r="S13" i="236"/>
  <c r="R13" i="236"/>
  <c r="Q13" i="236"/>
  <c r="P13" i="236"/>
  <c r="O13" i="236"/>
  <c r="N13" i="236"/>
  <c r="M13" i="236"/>
  <c r="L13" i="236"/>
  <c r="K13" i="236"/>
  <c r="J13" i="236"/>
  <c r="I13" i="236"/>
  <c r="H13" i="236"/>
  <c r="G13" i="236"/>
  <c r="F13" i="236"/>
  <c r="E13" i="236"/>
  <c r="D13" i="236"/>
  <c r="C13" i="236"/>
  <c r="B13" i="236"/>
  <c r="AZ12" i="236"/>
  <c r="AY12" i="236"/>
  <c r="AX12" i="236"/>
  <c r="AW12" i="236"/>
  <c r="AV12" i="236"/>
  <c r="AU12" i="236"/>
  <c r="AT12" i="236"/>
  <c r="AS12" i="236"/>
  <c r="AR12" i="236"/>
  <c r="AQ12" i="236"/>
  <c r="AP12" i="236"/>
  <c r="AO12" i="236"/>
  <c r="AN12" i="236"/>
  <c r="AM12" i="236"/>
  <c r="AL12" i="236"/>
  <c r="AK12" i="236"/>
  <c r="AJ12" i="236"/>
  <c r="AI12" i="236"/>
  <c r="AH12" i="236"/>
  <c r="AG12" i="236"/>
  <c r="AF12" i="236"/>
  <c r="AE12" i="236"/>
  <c r="AD12" i="236"/>
  <c r="AC12" i="236"/>
  <c r="AB12" i="236"/>
  <c r="AA12" i="236"/>
  <c r="Z12" i="236"/>
  <c r="Y12" i="236"/>
  <c r="X12" i="236"/>
  <c r="W12" i="236"/>
  <c r="V12" i="236"/>
  <c r="U12" i="236"/>
  <c r="T12" i="236"/>
  <c r="S12" i="236"/>
  <c r="R12" i="236"/>
  <c r="Q12" i="236"/>
  <c r="P12" i="236"/>
  <c r="O12" i="236"/>
  <c r="N12" i="236"/>
  <c r="M12" i="236"/>
  <c r="L12" i="236"/>
  <c r="K12" i="236"/>
  <c r="J12" i="236"/>
  <c r="I12" i="236"/>
  <c r="H12" i="236"/>
  <c r="G12" i="236"/>
  <c r="F12" i="236"/>
  <c r="E12" i="236"/>
  <c r="D12" i="236"/>
  <c r="C12" i="236"/>
  <c r="B12" i="236"/>
  <c r="AZ10" i="236"/>
  <c r="AY10" i="236"/>
  <c r="AX10" i="236"/>
  <c r="AW10" i="236"/>
  <c r="AV10" i="236"/>
  <c r="AU10" i="236"/>
  <c r="AT10" i="236"/>
  <c r="AS10" i="236"/>
  <c r="AR10" i="236"/>
  <c r="AQ10" i="236"/>
  <c r="AP10" i="236"/>
  <c r="AO10" i="236"/>
  <c r="AN10" i="236"/>
  <c r="AM10" i="236"/>
  <c r="AL10" i="236"/>
  <c r="AK10" i="236"/>
  <c r="AJ10" i="236"/>
  <c r="AI10" i="236"/>
  <c r="AH10" i="236"/>
  <c r="AG10" i="236"/>
  <c r="AF10" i="236"/>
  <c r="AE10" i="236"/>
  <c r="AD10" i="236"/>
  <c r="AC10" i="236"/>
  <c r="AB10" i="236"/>
  <c r="AA10" i="236"/>
  <c r="Z10" i="236"/>
  <c r="Y10" i="236"/>
  <c r="X10" i="236"/>
  <c r="W10" i="236"/>
  <c r="V10" i="236"/>
  <c r="U10" i="236"/>
  <c r="T10" i="236"/>
  <c r="S10" i="236"/>
  <c r="R10" i="236"/>
  <c r="Q10" i="236"/>
  <c r="P10" i="236"/>
  <c r="O10" i="236"/>
  <c r="N10" i="236"/>
  <c r="M10" i="236"/>
  <c r="L10" i="236"/>
  <c r="K10" i="236"/>
  <c r="J10" i="236"/>
  <c r="I10" i="236"/>
  <c r="H10" i="236"/>
  <c r="G10" i="236"/>
  <c r="F10" i="236"/>
  <c r="E10" i="236"/>
  <c r="D10" i="236"/>
  <c r="C10" i="236"/>
  <c r="B10" i="236"/>
  <c r="AZ9" i="236"/>
  <c r="AY9" i="236"/>
  <c r="AX9" i="236"/>
  <c r="AW9" i="236"/>
  <c r="AV9" i="236"/>
  <c r="AU9" i="236"/>
  <c r="AT9" i="236"/>
  <c r="AS9" i="236"/>
  <c r="AR9" i="236"/>
  <c r="AQ9" i="236"/>
  <c r="AP9" i="236"/>
  <c r="AO9" i="236"/>
  <c r="AN9" i="236"/>
  <c r="AM9" i="236"/>
  <c r="AL9" i="236"/>
  <c r="AK9" i="236"/>
  <c r="AJ9" i="236"/>
  <c r="AI9" i="236"/>
  <c r="AH9" i="236"/>
  <c r="AG9" i="236"/>
  <c r="AF9" i="236"/>
  <c r="AE9" i="236"/>
  <c r="AD9" i="236"/>
  <c r="AC9" i="236"/>
  <c r="AB9" i="236"/>
  <c r="AA9" i="236"/>
  <c r="Z9" i="236"/>
  <c r="Y9" i="236"/>
  <c r="X9" i="236"/>
  <c r="W9" i="236"/>
  <c r="V9" i="236"/>
  <c r="U9" i="236"/>
  <c r="T9" i="236"/>
  <c r="S9" i="236"/>
  <c r="R9" i="236"/>
  <c r="Q9" i="236"/>
  <c r="P9" i="236"/>
  <c r="O9" i="236"/>
  <c r="N9" i="236"/>
  <c r="M9" i="236"/>
  <c r="L9" i="236"/>
  <c r="K9" i="236"/>
  <c r="J9" i="236"/>
  <c r="I9" i="236"/>
  <c r="H9" i="236"/>
  <c r="G9" i="236"/>
  <c r="F9" i="236"/>
  <c r="E9" i="236"/>
  <c r="D9" i="236"/>
  <c r="C9" i="236"/>
  <c r="B9" i="236"/>
  <c r="AZ7" i="236"/>
  <c r="AY7" i="236"/>
  <c r="AX7" i="236"/>
  <c r="AW7" i="236"/>
  <c r="AV7" i="236"/>
  <c r="AU7" i="236"/>
  <c r="AT7" i="236"/>
  <c r="AS7" i="236"/>
  <c r="AR7" i="236"/>
  <c r="AQ7" i="236"/>
  <c r="AP7" i="236"/>
  <c r="AO7" i="236"/>
  <c r="AN7" i="236"/>
  <c r="AM7" i="236"/>
  <c r="AL7" i="236"/>
  <c r="AK7" i="236"/>
  <c r="AJ7" i="236"/>
  <c r="AI7" i="236"/>
  <c r="AH7" i="236"/>
  <c r="AG7" i="236"/>
  <c r="AF7" i="236"/>
  <c r="AE7" i="236"/>
  <c r="AD7" i="236"/>
  <c r="AC7" i="236"/>
  <c r="AB7" i="236"/>
  <c r="AA7" i="236"/>
  <c r="Z7" i="236"/>
  <c r="Y7" i="236"/>
  <c r="X7" i="236"/>
  <c r="W7" i="236"/>
  <c r="V7" i="236"/>
  <c r="U7" i="236"/>
  <c r="T7" i="236"/>
  <c r="S7" i="236"/>
  <c r="R7" i="236"/>
  <c r="Q7" i="236"/>
  <c r="P7" i="236"/>
  <c r="O7" i="236"/>
  <c r="N7" i="236"/>
  <c r="M7" i="236"/>
  <c r="L7" i="236"/>
  <c r="K7" i="236"/>
  <c r="J7" i="236"/>
  <c r="I7" i="236"/>
  <c r="H7" i="236"/>
  <c r="G7" i="236"/>
  <c r="F7" i="236"/>
  <c r="E7" i="236"/>
  <c r="D7" i="236"/>
  <c r="C7" i="236"/>
  <c r="B7" i="236"/>
  <c r="AZ6" i="236"/>
  <c r="AY6" i="236"/>
  <c r="AX6" i="236"/>
  <c r="AW6" i="236"/>
  <c r="AV6" i="236"/>
  <c r="AU6" i="236"/>
  <c r="AT6" i="236"/>
  <c r="AS6" i="236"/>
  <c r="AR6" i="236"/>
  <c r="AQ6" i="236"/>
  <c r="AP6" i="236"/>
  <c r="AO6" i="236"/>
  <c r="AN6" i="236"/>
  <c r="AM6" i="236"/>
  <c r="AL6" i="236"/>
  <c r="AK6" i="236"/>
  <c r="AJ6" i="236"/>
  <c r="AI6" i="236"/>
  <c r="AH6" i="236"/>
  <c r="AG6" i="236"/>
  <c r="AF6" i="236"/>
  <c r="AE6" i="236"/>
  <c r="AD6" i="236"/>
  <c r="AC6" i="236"/>
  <c r="AB6" i="236"/>
  <c r="AA6" i="236"/>
  <c r="Z6" i="236"/>
  <c r="Y6" i="236"/>
  <c r="X6" i="236"/>
  <c r="W6" i="236"/>
  <c r="V6" i="236"/>
  <c r="U6" i="236"/>
  <c r="T6" i="236"/>
  <c r="S6" i="236"/>
  <c r="R6" i="236"/>
  <c r="Q6" i="236"/>
  <c r="P6" i="236"/>
  <c r="O6" i="236"/>
  <c r="N6" i="236"/>
  <c r="M6" i="236"/>
  <c r="L6" i="236"/>
  <c r="K6" i="236"/>
  <c r="J6" i="236"/>
  <c r="I6" i="236"/>
  <c r="H6" i="236"/>
  <c r="G6" i="236"/>
  <c r="F6" i="236"/>
  <c r="E6" i="236"/>
  <c r="D6" i="236"/>
  <c r="C6" i="236"/>
  <c r="B6" i="236"/>
  <c r="J20" i="172"/>
  <c r="I20" i="172"/>
  <c r="H20" i="172"/>
  <c r="G20" i="172"/>
  <c r="F20" i="172"/>
  <c r="E20" i="172"/>
  <c r="D20" i="172"/>
  <c r="C20" i="172"/>
  <c r="B20" i="172"/>
  <c r="J18" i="172"/>
  <c r="I18" i="172"/>
  <c r="H18" i="172"/>
  <c r="G18" i="172"/>
  <c r="F18" i="172"/>
  <c r="E18" i="172"/>
  <c r="D18" i="172"/>
  <c r="C18" i="172"/>
  <c r="B18" i="172"/>
  <c r="J16" i="172"/>
  <c r="I16" i="172"/>
  <c r="H16" i="172"/>
  <c r="G16" i="172"/>
  <c r="F16" i="172"/>
  <c r="E16" i="172"/>
  <c r="D16" i="172"/>
  <c r="C16" i="172"/>
  <c r="B16" i="172"/>
  <c r="J15" i="172"/>
  <c r="I15" i="172"/>
  <c r="H15" i="172"/>
  <c r="G15" i="172"/>
  <c r="F15" i="172"/>
  <c r="E15" i="172"/>
  <c r="D15" i="172"/>
  <c r="C15" i="172"/>
  <c r="B15" i="172"/>
  <c r="J13" i="172"/>
  <c r="I13" i="172"/>
  <c r="H13" i="172"/>
  <c r="G13" i="172"/>
  <c r="F13" i="172"/>
  <c r="E13" i="172"/>
  <c r="D13" i="172"/>
  <c r="C13" i="172"/>
  <c r="B13" i="172"/>
  <c r="J12" i="172"/>
  <c r="I12" i="172"/>
  <c r="H12" i="172"/>
  <c r="G12" i="172"/>
  <c r="F12" i="172"/>
  <c r="E12" i="172"/>
  <c r="D12" i="172"/>
  <c r="C12" i="172"/>
  <c r="B12" i="172"/>
  <c r="J10" i="172"/>
  <c r="I10" i="172"/>
  <c r="H10" i="172"/>
  <c r="G10" i="172"/>
  <c r="F10" i="172"/>
  <c r="E10" i="172"/>
  <c r="D10" i="172"/>
  <c r="C10" i="172"/>
  <c r="B10" i="172"/>
  <c r="J9" i="172"/>
  <c r="I9" i="172"/>
  <c r="H9" i="172"/>
  <c r="G9" i="172"/>
  <c r="F9" i="172"/>
  <c r="E9" i="172"/>
  <c r="D9" i="172"/>
  <c r="C9" i="172"/>
  <c r="B9" i="172"/>
  <c r="J7" i="172"/>
  <c r="I7" i="172"/>
  <c r="H7" i="172"/>
  <c r="G7" i="172"/>
  <c r="F7" i="172"/>
  <c r="E7" i="172"/>
  <c r="D7" i="172"/>
  <c r="C7" i="172"/>
  <c r="B7" i="172"/>
  <c r="J6" i="172"/>
  <c r="I6" i="172"/>
  <c r="H6" i="172"/>
  <c r="G6" i="172"/>
  <c r="F6" i="172"/>
  <c r="E6" i="172"/>
  <c r="D6" i="172"/>
  <c r="C6" i="172"/>
  <c r="B6" i="172"/>
  <c r="E20" i="216"/>
  <c r="D20" i="216"/>
  <c r="C20" i="216"/>
  <c r="B20" i="216"/>
  <c r="E18" i="216"/>
  <c r="D18" i="216"/>
  <c r="C18" i="216"/>
  <c r="B18" i="216"/>
  <c r="E16" i="216"/>
  <c r="D16" i="216"/>
  <c r="C16" i="216"/>
  <c r="B16" i="216"/>
  <c r="E15" i="216"/>
  <c r="D15" i="216"/>
  <c r="C15" i="216"/>
  <c r="B15" i="216"/>
  <c r="E13" i="216"/>
  <c r="D13" i="216"/>
  <c r="C13" i="216"/>
  <c r="B13" i="216"/>
  <c r="E12" i="216"/>
  <c r="D12" i="216"/>
  <c r="C12" i="216"/>
  <c r="B12" i="216"/>
  <c r="E10" i="216"/>
  <c r="D10" i="216"/>
  <c r="C10" i="216"/>
  <c r="B10" i="216"/>
  <c r="E9" i="216"/>
  <c r="D9" i="216"/>
  <c r="C9" i="216"/>
  <c r="B9" i="216"/>
  <c r="E7" i="216"/>
  <c r="D7" i="216"/>
  <c r="C7" i="216"/>
  <c r="B7" i="216"/>
  <c r="E6" i="216"/>
  <c r="D6" i="216"/>
  <c r="C6" i="216"/>
  <c r="B6" i="216"/>
  <c r="JA20" i="221"/>
  <c r="IZ20" i="221"/>
  <c r="IY20" i="221"/>
  <c r="IX20" i="221"/>
  <c r="IW20" i="221"/>
  <c r="IV20" i="221"/>
  <c r="IU20" i="221"/>
  <c r="IT20" i="221"/>
  <c r="IS20" i="221"/>
  <c r="IR20" i="221"/>
  <c r="IQ20" i="221"/>
  <c r="IP20" i="221"/>
  <c r="IO20" i="221"/>
  <c r="IN20" i="221"/>
  <c r="IM20" i="221"/>
  <c r="IL20" i="221"/>
  <c r="IK20" i="221"/>
  <c r="IJ20" i="221"/>
  <c r="II20" i="221"/>
  <c r="IH20" i="221"/>
  <c r="IG20" i="221"/>
  <c r="IF20" i="221"/>
  <c r="IE20" i="221"/>
  <c r="ID20" i="221"/>
  <c r="IC20" i="221"/>
  <c r="IB20" i="221"/>
  <c r="IA20" i="221"/>
  <c r="HZ20" i="221"/>
  <c r="HY20" i="221"/>
  <c r="HX20" i="221"/>
  <c r="HW20" i="221"/>
  <c r="HV20" i="221"/>
  <c r="HU20" i="221"/>
  <c r="HT20" i="221"/>
  <c r="HS20" i="221"/>
  <c r="HR20" i="221"/>
  <c r="HQ20" i="221"/>
  <c r="HP20" i="221"/>
  <c r="HO20" i="221"/>
  <c r="HN20" i="221"/>
  <c r="HM20" i="221"/>
  <c r="HL20" i="221"/>
  <c r="HK20" i="221"/>
  <c r="HJ20" i="221"/>
  <c r="HI20" i="221"/>
  <c r="HH20" i="221"/>
  <c r="HG20" i="221"/>
  <c r="HF20" i="221"/>
  <c r="HE20" i="221"/>
  <c r="HD20" i="221"/>
  <c r="HC20" i="221"/>
  <c r="HB20" i="221"/>
  <c r="HA20" i="221"/>
  <c r="GZ20" i="221"/>
  <c r="GY20" i="221"/>
  <c r="GX20" i="221"/>
  <c r="GW20" i="221"/>
  <c r="GV20" i="221"/>
  <c r="GU20" i="221"/>
  <c r="GT20" i="221"/>
  <c r="GS20" i="221"/>
  <c r="GR20" i="221"/>
  <c r="GQ20" i="221"/>
  <c r="GP20" i="221"/>
  <c r="GO20" i="221"/>
  <c r="GN20" i="221"/>
  <c r="GM20" i="221"/>
  <c r="GL20" i="221"/>
  <c r="GK20" i="221"/>
  <c r="GJ20" i="221"/>
  <c r="GI20" i="221"/>
  <c r="GH20" i="221"/>
  <c r="GG20" i="221"/>
  <c r="GF20" i="221"/>
  <c r="GE20" i="221"/>
  <c r="GD20" i="221"/>
  <c r="GC20" i="221"/>
  <c r="GB20" i="221"/>
  <c r="GA20" i="221"/>
  <c r="FZ20" i="221"/>
  <c r="FY20" i="221"/>
  <c r="FX20" i="221"/>
  <c r="FW20" i="221"/>
  <c r="FV20" i="221"/>
  <c r="FU20" i="221"/>
  <c r="FT20" i="221"/>
  <c r="FS20" i="221"/>
  <c r="FR20" i="221"/>
  <c r="FQ20" i="221"/>
  <c r="FP20" i="221"/>
  <c r="FO20" i="221"/>
  <c r="FN20" i="221"/>
  <c r="FM20" i="221"/>
  <c r="FL20" i="221"/>
  <c r="FK20" i="221"/>
  <c r="FJ20" i="221"/>
  <c r="FI20" i="221"/>
  <c r="FH20" i="221"/>
  <c r="FG20" i="221"/>
  <c r="FF20" i="221"/>
  <c r="FE20" i="221"/>
  <c r="FD20" i="221"/>
  <c r="FC20" i="221"/>
  <c r="FB20" i="221"/>
  <c r="FA20" i="221"/>
  <c r="EZ20" i="221"/>
  <c r="EY20" i="221"/>
  <c r="EX20" i="221"/>
  <c r="EW20" i="221"/>
  <c r="EV20" i="221"/>
  <c r="EU20" i="221"/>
  <c r="ET20" i="221"/>
  <c r="ES20" i="221"/>
  <c r="ER20" i="221"/>
  <c r="EQ20" i="221"/>
  <c r="EP20" i="221"/>
  <c r="EO20" i="221"/>
  <c r="EN20" i="221"/>
  <c r="EM20" i="221"/>
  <c r="EL20" i="221"/>
  <c r="EK20" i="221"/>
  <c r="EJ20" i="221"/>
  <c r="EI20" i="221"/>
  <c r="EH20" i="221"/>
  <c r="EG20" i="221"/>
  <c r="EF20" i="221"/>
  <c r="EE20" i="221"/>
  <c r="ED20" i="221"/>
  <c r="EC20" i="221"/>
  <c r="EB20" i="221"/>
  <c r="EA20" i="221"/>
  <c r="DZ20" i="221"/>
  <c r="DY20" i="221"/>
  <c r="DX20" i="221"/>
  <c r="DW20" i="221"/>
  <c r="DV20" i="221"/>
  <c r="DU20" i="221"/>
  <c r="DT20" i="221"/>
  <c r="DS20" i="221"/>
  <c r="DR20" i="221"/>
  <c r="DQ20" i="221"/>
  <c r="DP20" i="221"/>
  <c r="DO20" i="221"/>
  <c r="DN20" i="221"/>
  <c r="DM20" i="221"/>
  <c r="DL20" i="221"/>
  <c r="DK20" i="221"/>
  <c r="DJ20" i="221"/>
  <c r="DI20" i="221"/>
  <c r="DH20" i="221"/>
  <c r="DG20" i="221"/>
  <c r="DF20" i="221"/>
  <c r="DE20" i="221"/>
  <c r="DD20" i="221"/>
  <c r="DC20" i="221"/>
  <c r="DB20" i="221"/>
  <c r="DA20" i="221"/>
  <c r="CZ20" i="221"/>
  <c r="CY20" i="221"/>
  <c r="CX20" i="221"/>
  <c r="CW20" i="221"/>
  <c r="CV20" i="221"/>
  <c r="CU20" i="221"/>
  <c r="CT20" i="221"/>
  <c r="CS20" i="221"/>
  <c r="CR20" i="221"/>
  <c r="CQ20" i="221"/>
  <c r="CP20" i="221"/>
  <c r="CO20" i="221"/>
  <c r="CN20" i="221"/>
  <c r="CM20" i="221"/>
  <c r="CL20" i="221"/>
  <c r="CK20" i="221"/>
  <c r="CJ20" i="221"/>
  <c r="CI20" i="221"/>
  <c r="CH20" i="221"/>
  <c r="CG20" i="221"/>
  <c r="CF20" i="221"/>
  <c r="CE20" i="221"/>
  <c r="CD20" i="221"/>
  <c r="CC20" i="221"/>
  <c r="CB20" i="221"/>
  <c r="CA20" i="221"/>
  <c r="BZ20" i="221"/>
  <c r="BY20" i="221"/>
  <c r="BX20" i="221"/>
  <c r="BW20" i="221"/>
  <c r="BV20" i="221"/>
  <c r="BU20" i="221"/>
  <c r="BT20" i="221"/>
  <c r="BS20" i="221"/>
  <c r="BR20" i="221"/>
  <c r="BQ20" i="221"/>
  <c r="BP20" i="221"/>
  <c r="BO20" i="221"/>
  <c r="BN20" i="221"/>
  <c r="BM20" i="221"/>
  <c r="BL20" i="221"/>
  <c r="BK20" i="221"/>
  <c r="BJ20" i="221"/>
  <c r="BI20" i="221"/>
  <c r="BH20" i="221"/>
  <c r="BG20" i="221"/>
  <c r="BF20" i="221"/>
  <c r="BE20" i="221"/>
  <c r="BD20" i="221"/>
  <c r="BC20" i="221"/>
  <c r="BB20" i="221"/>
  <c r="BA20" i="221"/>
  <c r="AZ20" i="221"/>
  <c r="AY20" i="221"/>
  <c r="AX20" i="221"/>
  <c r="AW20" i="221"/>
  <c r="AV20" i="221"/>
  <c r="AU20" i="221"/>
  <c r="AT20" i="221"/>
  <c r="AS20" i="221"/>
  <c r="AR20" i="221"/>
  <c r="AQ20" i="221"/>
  <c r="AP20" i="221"/>
  <c r="AO20" i="221"/>
  <c r="AN20" i="221"/>
  <c r="AM20" i="221"/>
  <c r="AL20" i="221"/>
  <c r="AK20" i="221"/>
  <c r="AJ20" i="221"/>
  <c r="AI20" i="221"/>
  <c r="AH20" i="221"/>
  <c r="AG20" i="221"/>
  <c r="AF20" i="221"/>
  <c r="AE20" i="221"/>
  <c r="AD20" i="221"/>
  <c r="AC20" i="221"/>
  <c r="AB20" i="221"/>
  <c r="AA20" i="221"/>
  <c r="Z20" i="221"/>
  <c r="Y20" i="221"/>
  <c r="X20" i="221"/>
  <c r="W20" i="221"/>
  <c r="V20" i="221"/>
  <c r="U20" i="221"/>
  <c r="T20" i="221"/>
  <c r="S20" i="221"/>
  <c r="R20" i="221"/>
  <c r="Q20" i="221"/>
  <c r="P20" i="221"/>
  <c r="O20" i="221"/>
  <c r="N20" i="221"/>
  <c r="M20" i="221"/>
  <c r="L20" i="221"/>
  <c r="K20" i="221"/>
  <c r="J20" i="221"/>
  <c r="I20" i="221"/>
  <c r="H20" i="221"/>
  <c r="G20" i="221"/>
  <c r="F20" i="221"/>
  <c r="E20" i="221"/>
  <c r="D20" i="221"/>
  <c r="C20" i="221"/>
  <c r="B20" i="221"/>
  <c r="JA18" i="221"/>
  <c r="IZ18" i="221"/>
  <c r="IY18" i="221"/>
  <c r="IX18" i="221"/>
  <c r="IW18" i="221"/>
  <c r="IV18" i="221"/>
  <c r="IU18" i="221"/>
  <c r="IT18" i="221"/>
  <c r="IS18" i="221"/>
  <c r="IR18" i="221"/>
  <c r="IQ18" i="221"/>
  <c r="IP18" i="221"/>
  <c r="IO18" i="221"/>
  <c r="IN18" i="221"/>
  <c r="IM18" i="221"/>
  <c r="IL18" i="221"/>
  <c r="IK18" i="221"/>
  <c r="IJ18" i="221"/>
  <c r="II18" i="221"/>
  <c r="IH18" i="221"/>
  <c r="IG18" i="221"/>
  <c r="IF18" i="221"/>
  <c r="IE18" i="221"/>
  <c r="ID18" i="221"/>
  <c r="IC18" i="221"/>
  <c r="IB18" i="221"/>
  <c r="IA18" i="221"/>
  <c r="HZ18" i="221"/>
  <c r="HY18" i="221"/>
  <c r="HX18" i="221"/>
  <c r="HW18" i="221"/>
  <c r="HV18" i="221"/>
  <c r="HU18" i="221"/>
  <c r="HT18" i="221"/>
  <c r="HS18" i="221"/>
  <c r="HR18" i="221"/>
  <c r="HQ18" i="221"/>
  <c r="HP18" i="221"/>
  <c r="HO18" i="221"/>
  <c r="HN18" i="221"/>
  <c r="HM18" i="221"/>
  <c r="HL18" i="221"/>
  <c r="HK18" i="221"/>
  <c r="HJ18" i="221"/>
  <c r="HI18" i="221"/>
  <c r="HH18" i="221"/>
  <c r="HG18" i="221"/>
  <c r="HF18" i="221"/>
  <c r="HE18" i="221"/>
  <c r="HD18" i="221"/>
  <c r="HC18" i="221"/>
  <c r="HB18" i="221"/>
  <c r="HA18" i="221"/>
  <c r="GZ18" i="221"/>
  <c r="GY18" i="221"/>
  <c r="GX18" i="221"/>
  <c r="GW18" i="221"/>
  <c r="GV18" i="221"/>
  <c r="GU18" i="221"/>
  <c r="GT18" i="221"/>
  <c r="GS18" i="221"/>
  <c r="GR18" i="221"/>
  <c r="GQ18" i="221"/>
  <c r="GP18" i="221"/>
  <c r="GO18" i="221"/>
  <c r="GN18" i="221"/>
  <c r="GM18" i="221"/>
  <c r="GL18" i="221"/>
  <c r="GK18" i="221"/>
  <c r="GJ18" i="221"/>
  <c r="GI18" i="221"/>
  <c r="GH18" i="221"/>
  <c r="GG18" i="221"/>
  <c r="GF18" i="221"/>
  <c r="GE18" i="221"/>
  <c r="GD18" i="221"/>
  <c r="GC18" i="221"/>
  <c r="GB18" i="221"/>
  <c r="GA18" i="221"/>
  <c r="FZ18" i="221"/>
  <c r="FY18" i="221"/>
  <c r="FX18" i="221"/>
  <c r="FW18" i="221"/>
  <c r="FV18" i="221"/>
  <c r="FU18" i="221"/>
  <c r="FT18" i="221"/>
  <c r="FS18" i="221"/>
  <c r="FR18" i="221"/>
  <c r="FQ18" i="221"/>
  <c r="FP18" i="221"/>
  <c r="FO18" i="221"/>
  <c r="FN18" i="221"/>
  <c r="FM18" i="221"/>
  <c r="FL18" i="221"/>
  <c r="FK18" i="221"/>
  <c r="FJ18" i="221"/>
  <c r="FI18" i="221"/>
  <c r="FH18" i="221"/>
  <c r="FG18" i="221"/>
  <c r="FF18" i="221"/>
  <c r="FE18" i="221"/>
  <c r="FD18" i="221"/>
  <c r="FC18" i="221"/>
  <c r="FB18" i="221"/>
  <c r="FA18" i="221"/>
  <c r="EZ18" i="221"/>
  <c r="EY18" i="221"/>
  <c r="EX18" i="221"/>
  <c r="EW18" i="221"/>
  <c r="EV18" i="221"/>
  <c r="EU18" i="221"/>
  <c r="ET18" i="221"/>
  <c r="ES18" i="221"/>
  <c r="ER18" i="221"/>
  <c r="EQ18" i="221"/>
  <c r="EP18" i="221"/>
  <c r="EO18" i="221"/>
  <c r="EN18" i="221"/>
  <c r="EM18" i="221"/>
  <c r="EL18" i="221"/>
  <c r="EK18" i="221"/>
  <c r="EJ18" i="221"/>
  <c r="EI18" i="221"/>
  <c r="EH18" i="221"/>
  <c r="EG18" i="221"/>
  <c r="EF18" i="221"/>
  <c r="EE18" i="221"/>
  <c r="ED18" i="221"/>
  <c r="EC18" i="221"/>
  <c r="EB18" i="221"/>
  <c r="EA18" i="221"/>
  <c r="DZ18" i="221"/>
  <c r="DY18" i="221"/>
  <c r="DX18" i="221"/>
  <c r="DW18" i="221"/>
  <c r="DV18" i="221"/>
  <c r="DU18" i="221"/>
  <c r="DT18" i="221"/>
  <c r="DS18" i="221"/>
  <c r="DR18" i="221"/>
  <c r="DQ18" i="221"/>
  <c r="DP18" i="221"/>
  <c r="DO18" i="221"/>
  <c r="DN18" i="221"/>
  <c r="DM18" i="221"/>
  <c r="DL18" i="221"/>
  <c r="DK18" i="221"/>
  <c r="DJ18" i="221"/>
  <c r="DI18" i="221"/>
  <c r="DH18" i="221"/>
  <c r="DG18" i="221"/>
  <c r="DF18" i="221"/>
  <c r="DE18" i="221"/>
  <c r="DD18" i="221"/>
  <c r="DC18" i="221"/>
  <c r="DB18" i="221"/>
  <c r="DA18" i="221"/>
  <c r="CZ18" i="221"/>
  <c r="CY18" i="221"/>
  <c r="CX18" i="221"/>
  <c r="CW18" i="221"/>
  <c r="CV18" i="221"/>
  <c r="CU18" i="221"/>
  <c r="CT18" i="221"/>
  <c r="CS18" i="221"/>
  <c r="CR18" i="221"/>
  <c r="CQ18" i="221"/>
  <c r="CP18" i="221"/>
  <c r="CO18" i="221"/>
  <c r="CN18" i="221"/>
  <c r="CM18" i="221"/>
  <c r="CL18" i="221"/>
  <c r="CK18" i="221"/>
  <c r="CJ18" i="221"/>
  <c r="CI18" i="221"/>
  <c r="CH18" i="221"/>
  <c r="CG18" i="221"/>
  <c r="CF18" i="221"/>
  <c r="CE18" i="221"/>
  <c r="CD18" i="221"/>
  <c r="CC18" i="221"/>
  <c r="CB18" i="221"/>
  <c r="CA18" i="221"/>
  <c r="BZ18" i="221"/>
  <c r="BY18" i="221"/>
  <c r="BX18" i="221"/>
  <c r="BW18" i="221"/>
  <c r="BV18" i="221"/>
  <c r="BU18" i="221"/>
  <c r="BT18" i="221"/>
  <c r="BS18" i="221"/>
  <c r="BR18" i="221"/>
  <c r="BQ18" i="221"/>
  <c r="BP18" i="221"/>
  <c r="BO18" i="221"/>
  <c r="BN18" i="221"/>
  <c r="BM18" i="221"/>
  <c r="BL18" i="221"/>
  <c r="BK18" i="221"/>
  <c r="BJ18" i="221"/>
  <c r="BI18" i="221"/>
  <c r="BH18" i="221"/>
  <c r="BG18" i="221"/>
  <c r="BF18" i="221"/>
  <c r="BE18" i="221"/>
  <c r="BD18" i="221"/>
  <c r="BC18" i="221"/>
  <c r="BB18" i="221"/>
  <c r="BA18" i="221"/>
  <c r="AZ18" i="221"/>
  <c r="AY18" i="221"/>
  <c r="AX18" i="221"/>
  <c r="AW18" i="221"/>
  <c r="AV18" i="221"/>
  <c r="AU18" i="221"/>
  <c r="AT18" i="221"/>
  <c r="AS18" i="221"/>
  <c r="AR18" i="221"/>
  <c r="AQ18" i="221"/>
  <c r="AP18" i="221"/>
  <c r="AO18" i="221"/>
  <c r="AN18" i="221"/>
  <c r="AM18" i="221"/>
  <c r="AL18" i="221"/>
  <c r="AK18" i="221"/>
  <c r="AJ18" i="221"/>
  <c r="AI18" i="221"/>
  <c r="AH18" i="221"/>
  <c r="AG18" i="221"/>
  <c r="AF18" i="221"/>
  <c r="AE18" i="221"/>
  <c r="AD18" i="221"/>
  <c r="AC18" i="221"/>
  <c r="AB18" i="221"/>
  <c r="AA18" i="221"/>
  <c r="Z18" i="221"/>
  <c r="Y18" i="221"/>
  <c r="X18" i="221"/>
  <c r="W18" i="221"/>
  <c r="V18" i="221"/>
  <c r="U18" i="221"/>
  <c r="T18" i="221"/>
  <c r="S18" i="221"/>
  <c r="R18" i="221"/>
  <c r="Q18" i="221"/>
  <c r="P18" i="221"/>
  <c r="O18" i="221"/>
  <c r="N18" i="221"/>
  <c r="M18" i="221"/>
  <c r="L18" i="221"/>
  <c r="K18" i="221"/>
  <c r="J18" i="221"/>
  <c r="I18" i="221"/>
  <c r="H18" i="221"/>
  <c r="G18" i="221"/>
  <c r="F18" i="221"/>
  <c r="E18" i="221"/>
  <c r="D18" i="221"/>
  <c r="C18" i="221"/>
  <c r="B18" i="221"/>
  <c r="JA16" i="221"/>
  <c r="IZ16" i="221"/>
  <c r="IY16" i="221"/>
  <c r="IX16" i="221"/>
  <c r="IW16" i="221"/>
  <c r="IV16" i="221"/>
  <c r="IU16" i="221"/>
  <c r="IT16" i="221"/>
  <c r="IS16" i="221"/>
  <c r="IR16" i="221"/>
  <c r="IQ16" i="221"/>
  <c r="IP16" i="221"/>
  <c r="IO16" i="221"/>
  <c r="IN16" i="221"/>
  <c r="IM16" i="221"/>
  <c r="IL16" i="221"/>
  <c r="IK16" i="221"/>
  <c r="IJ16" i="221"/>
  <c r="II16" i="221"/>
  <c r="IH16" i="221"/>
  <c r="IG16" i="221"/>
  <c r="IF16" i="221"/>
  <c r="IE16" i="221"/>
  <c r="ID16" i="221"/>
  <c r="IC16" i="221"/>
  <c r="IB16" i="221"/>
  <c r="IA16" i="221"/>
  <c r="HZ16" i="221"/>
  <c r="HY16" i="221"/>
  <c r="HX16" i="221"/>
  <c r="HW16" i="221"/>
  <c r="HV16" i="221"/>
  <c r="HU16" i="221"/>
  <c r="HT16" i="221"/>
  <c r="HS16" i="221"/>
  <c r="HR16" i="221"/>
  <c r="HQ16" i="221"/>
  <c r="HP16" i="221"/>
  <c r="HO16" i="221"/>
  <c r="HN16" i="221"/>
  <c r="HM16" i="221"/>
  <c r="HL16" i="221"/>
  <c r="HK16" i="221"/>
  <c r="HJ16" i="221"/>
  <c r="HI16" i="221"/>
  <c r="HH16" i="221"/>
  <c r="HG16" i="221"/>
  <c r="HF16" i="221"/>
  <c r="HE16" i="221"/>
  <c r="HD16" i="221"/>
  <c r="HC16" i="221"/>
  <c r="HB16" i="221"/>
  <c r="HA16" i="221"/>
  <c r="GZ16" i="221"/>
  <c r="GY16" i="221"/>
  <c r="GX16" i="221"/>
  <c r="GW16" i="221"/>
  <c r="GV16" i="221"/>
  <c r="GU16" i="221"/>
  <c r="GT16" i="221"/>
  <c r="GS16" i="221"/>
  <c r="GR16" i="221"/>
  <c r="GQ16" i="221"/>
  <c r="GP16" i="221"/>
  <c r="GO16" i="221"/>
  <c r="GN16" i="221"/>
  <c r="GM16" i="221"/>
  <c r="GL16" i="221"/>
  <c r="GK16" i="221"/>
  <c r="GJ16" i="221"/>
  <c r="GI16" i="221"/>
  <c r="GH16" i="221"/>
  <c r="GG16" i="221"/>
  <c r="GF16" i="221"/>
  <c r="GE16" i="221"/>
  <c r="GD16" i="221"/>
  <c r="GC16" i="221"/>
  <c r="GB16" i="221"/>
  <c r="GA16" i="221"/>
  <c r="FZ16" i="221"/>
  <c r="FY16" i="221"/>
  <c r="FX16" i="221"/>
  <c r="FW16" i="221"/>
  <c r="FV16" i="221"/>
  <c r="FU16" i="221"/>
  <c r="FT16" i="221"/>
  <c r="FS16" i="221"/>
  <c r="FR16" i="221"/>
  <c r="FQ16" i="221"/>
  <c r="FP16" i="221"/>
  <c r="FO16" i="221"/>
  <c r="FN16" i="221"/>
  <c r="FM16" i="221"/>
  <c r="FL16" i="221"/>
  <c r="FK16" i="221"/>
  <c r="FJ16" i="221"/>
  <c r="FI16" i="221"/>
  <c r="FH16" i="221"/>
  <c r="FG16" i="221"/>
  <c r="FF16" i="221"/>
  <c r="FE16" i="221"/>
  <c r="FD16" i="221"/>
  <c r="FC16" i="221"/>
  <c r="FB16" i="221"/>
  <c r="FA16" i="221"/>
  <c r="EZ16" i="221"/>
  <c r="EY16" i="221"/>
  <c r="EX16" i="221"/>
  <c r="EW16" i="221"/>
  <c r="EV16" i="221"/>
  <c r="EU16" i="221"/>
  <c r="ET16" i="221"/>
  <c r="ES16" i="221"/>
  <c r="ER16" i="221"/>
  <c r="EQ16" i="221"/>
  <c r="EP16" i="221"/>
  <c r="EO16" i="221"/>
  <c r="EN16" i="221"/>
  <c r="EM16" i="221"/>
  <c r="EL16" i="221"/>
  <c r="EK16" i="221"/>
  <c r="EJ16" i="221"/>
  <c r="EI16" i="221"/>
  <c r="EH16" i="221"/>
  <c r="EG16" i="221"/>
  <c r="EF16" i="221"/>
  <c r="EE16" i="221"/>
  <c r="ED16" i="221"/>
  <c r="EC16" i="221"/>
  <c r="EB16" i="221"/>
  <c r="EA16" i="221"/>
  <c r="DZ16" i="221"/>
  <c r="DY16" i="221"/>
  <c r="DX16" i="221"/>
  <c r="DW16" i="221"/>
  <c r="DV16" i="221"/>
  <c r="DU16" i="221"/>
  <c r="DT16" i="221"/>
  <c r="DS16" i="221"/>
  <c r="DR16" i="221"/>
  <c r="DQ16" i="221"/>
  <c r="DP16" i="221"/>
  <c r="DO16" i="221"/>
  <c r="DN16" i="221"/>
  <c r="DM16" i="221"/>
  <c r="DL16" i="221"/>
  <c r="DK16" i="221"/>
  <c r="DJ16" i="221"/>
  <c r="DI16" i="221"/>
  <c r="DH16" i="221"/>
  <c r="DG16" i="221"/>
  <c r="DF16" i="221"/>
  <c r="DE16" i="221"/>
  <c r="DD16" i="221"/>
  <c r="DC16" i="221"/>
  <c r="DB16" i="221"/>
  <c r="DA16" i="221"/>
  <c r="CZ16" i="221"/>
  <c r="CY16" i="221"/>
  <c r="CX16" i="221"/>
  <c r="CW16" i="221"/>
  <c r="CV16" i="221"/>
  <c r="CU16" i="221"/>
  <c r="CT16" i="221"/>
  <c r="CS16" i="221"/>
  <c r="CR16" i="221"/>
  <c r="CQ16" i="221"/>
  <c r="CP16" i="221"/>
  <c r="CO16" i="221"/>
  <c r="CN16" i="221"/>
  <c r="CM16" i="221"/>
  <c r="CL16" i="221"/>
  <c r="CK16" i="221"/>
  <c r="CJ16" i="221"/>
  <c r="CI16" i="221"/>
  <c r="CH16" i="221"/>
  <c r="CG16" i="221"/>
  <c r="CF16" i="221"/>
  <c r="CE16" i="221"/>
  <c r="CD16" i="221"/>
  <c r="CC16" i="221"/>
  <c r="CB16" i="221"/>
  <c r="CA16" i="221"/>
  <c r="BZ16" i="221"/>
  <c r="BY16" i="221"/>
  <c r="BX16" i="221"/>
  <c r="BW16" i="221"/>
  <c r="BV16" i="221"/>
  <c r="BU16" i="221"/>
  <c r="BT16" i="221"/>
  <c r="BS16" i="221"/>
  <c r="BR16" i="221"/>
  <c r="BQ16" i="221"/>
  <c r="BP16" i="221"/>
  <c r="BO16" i="221"/>
  <c r="BN16" i="221"/>
  <c r="BM16" i="221"/>
  <c r="BL16" i="221"/>
  <c r="BK16" i="221"/>
  <c r="BJ16" i="221"/>
  <c r="BI16" i="221"/>
  <c r="BH16" i="221"/>
  <c r="BG16" i="221"/>
  <c r="BF16" i="221"/>
  <c r="BE16" i="221"/>
  <c r="BD16" i="221"/>
  <c r="BC16" i="221"/>
  <c r="BB16" i="221"/>
  <c r="BA16" i="221"/>
  <c r="AZ16" i="221"/>
  <c r="AY16" i="221"/>
  <c r="AX16" i="221"/>
  <c r="AW16" i="221"/>
  <c r="AV16" i="221"/>
  <c r="AU16" i="221"/>
  <c r="AT16" i="221"/>
  <c r="AS16" i="221"/>
  <c r="AR16" i="221"/>
  <c r="AQ16" i="221"/>
  <c r="AP16" i="221"/>
  <c r="AO16" i="221"/>
  <c r="AN16" i="221"/>
  <c r="AM16" i="221"/>
  <c r="AL16" i="221"/>
  <c r="AK16" i="221"/>
  <c r="AJ16" i="221"/>
  <c r="AI16" i="221"/>
  <c r="AH16" i="221"/>
  <c r="AG16" i="221"/>
  <c r="AF16" i="221"/>
  <c r="AE16" i="221"/>
  <c r="AD16" i="221"/>
  <c r="AC16" i="221"/>
  <c r="AB16" i="221"/>
  <c r="AA16" i="221"/>
  <c r="Z16" i="221"/>
  <c r="Y16" i="221"/>
  <c r="X16" i="221"/>
  <c r="W16" i="221"/>
  <c r="V16" i="221"/>
  <c r="U16" i="221"/>
  <c r="T16" i="221"/>
  <c r="S16" i="221"/>
  <c r="R16" i="221"/>
  <c r="Q16" i="221"/>
  <c r="P16" i="221"/>
  <c r="O16" i="221"/>
  <c r="N16" i="221"/>
  <c r="M16" i="221"/>
  <c r="L16" i="221"/>
  <c r="K16" i="221"/>
  <c r="J16" i="221"/>
  <c r="I16" i="221"/>
  <c r="H16" i="221"/>
  <c r="G16" i="221"/>
  <c r="F16" i="221"/>
  <c r="E16" i="221"/>
  <c r="D16" i="221"/>
  <c r="C16" i="221"/>
  <c r="B16" i="221"/>
  <c r="JA15" i="221"/>
  <c r="IZ15" i="221"/>
  <c r="IY15" i="221"/>
  <c r="IX15" i="221"/>
  <c r="IW15" i="221"/>
  <c r="IV15" i="221"/>
  <c r="IU15" i="221"/>
  <c r="IT15" i="221"/>
  <c r="IS15" i="221"/>
  <c r="IR15" i="221"/>
  <c r="IQ15" i="221"/>
  <c r="IP15" i="221"/>
  <c r="IO15" i="221"/>
  <c r="IN15" i="221"/>
  <c r="IM15" i="221"/>
  <c r="IL15" i="221"/>
  <c r="IK15" i="221"/>
  <c r="IJ15" i="221"/>
  <c r="II15" i="221"/>
  <c r="IH15" i="221"/>
  <c r="IG15" i="221"/>
  <c r="IF15" i="221"/>
  <c r="IE15" i="221"/>
  <c r="ID15" i="221"/>
  <c r="IC15" i="221"/>
  <c r="IB15" i="221"/>
  <c r="IA15" i="221"/>
  <c r="HZ15" i="221"/>
  <c r="HY15" i="221"/>
  <c r="HX15" i="221"/>
  <c r="HW15" i="221"/>
  <c r="HV15" i="221"/>
  <c r="HU15" i="221"/>
  <c r="HT15" i="221"/>
  <c r="HS15" i="221"/>
  <c r="HR15" i="221"/>
  <c r="HQ15" i="221"/>
  <c r="HP15" i="221"/>
  <c r="HO15" i="221"/>
  <c r="HN15" i="221"/>
  <c r="HM15" i="221"/>
  <c r="HL15" i="221"/>
  <c r="HK15" i="221"/>
  <c r="HJ15" i="221"/>
  <c r="HI15" i="221"/>
  <c r="HH15" i="221"/>
  <c r="HG15" i="221"/>
  <c r="HF15" i="221"/>
  <c r="HE15" i="221"/>
  <c r="HD15" i="221"/>
  <c r="HC15" i="221"/>
  <c r="HB15" i="221"/>
  <c r="HA15" i="221"/>
  <c r="GZ15" i="221"/>
  <c r="GY15" i="221"/>
  <c r="GX15" i="221"/>
  <c r="GW15" i="221"/>
  <c r="GV15" i="221"/>
  <c r="GU15" i="221"/>
  <c r="GT15" i="221"/>
  <c r="GS15" i="221"/>
  <c r="GR15" i="221"/>
  <c r="GQ15" i="221"/>
  <c r="GP15" i="221"/>
  <c r="GO15" i="221"/>
  <c r="GN15" i="221"/>
  <c r="GM15" i="221"/>
  <c r="GL15" i="221"/>
  <c r="GK15" i="221"/>
  <c r="GJ15" i="221"/>
  <c r="GI15" i="221"/>
  <c r="GH15" i="221"/>
  <c r="GG15" i="221"/>
  <c r="GF15" i="221"/>
  <c r="GE15" i="221"/>
  <c r="GD15" i="221"/>
  <c r="GC15" i="221"/>
  <c r="GB15" i="221"/>
  <c r="GA15" i="221"/>
  <c r="FZ15" i="221"/>
  <c r="FY15" i="221"/>
  <c r="FX15" i="221"/>
  <c r="FW15" i="221"/>
  <c r="FV15" i="221"/>
  <c r="FU15" i="221"/>
  <c r="FT15" i="221"/>
  <c r="FS15" i="221"/>
  <c r="FR15" i="221"/>
  <c r="FQ15" i="221"/>
  <c r="FP15" i="221"/>
  <c r="FO15" i="221"/>
  <c r="FN15" i="221"/>
  <c r="FM15" i="221"/>
  <c r="FL15" i="221"/>
  <c r="FK15" i="221"/>
  <c r="FJ15" i="221"/>
  <c r="FI15" i="221"/>
  <c r="FH15" i="221"/>
  <c r="FG15" i="221"/>
  <c r="FF15" i="221"/>
  <c r="FE15" i="221"/>
  <c r="FD15" i="221"/>
  <c r="FC15" i="221"/>
  <c r="FB15" i="221"/>
  <c r="FA15" i="221"/>
  <c r="EZ15" i="221"/>
  <c r="EY15" i="221"/>
  <c r="EX15" i="221"/>
  <c r="EW15" i="221"/>
  <c r="EV15" i="221"/>
  <c r="EU15" i="221"/>
  <c r="ET15" i="221"/>
  <c r="ES15" i="221"/>
  <c r="ER15" i="221"/>
  <c r="EQ15" i="221"/>
  <c r="EP15" i="221"/>
  <c r="EO15" i="221"/>
  <c r="EN15" i="221"/>
  <c r="EM15" i="221"/>
  <c r="EL15" i="221"/>
  <c r="EK15" i="221"/>
  <c r="EJ15" i="221"/>
  <c r="EI15" i="221"/>
  <c r="EH15" i="221"/>
  <c r="EG15" i="221"/>
  <c r="EF15" i="221"/>
  <c r="EE15" i="221"/>
  <c r="ED15" i="221"/>
  <c r="EC15" i="221"/>
  <c r="EB15" i="221"/>
  <c r="EA15" i="221"/>
  <c r="DZ15" i="221"/>
  <c r="DY15" i="221"/>
  <c r="DX15" i="221"/>
  <c r="DW15" i="221"/>
  <c r="DV15" i="221"/>
  <c r="DU15" i="221"/>
  <c r="DT15" i="221"/>
  <c r="DS15" i="221"/>
  <c r="DR15" i="221"/>
  <c r="DQ15" i="221"/>
  <c r="DP15" i="221"/>
  <c r="DO15" i="221"/>
  <c r="DN15" i="221"/>
  <c r="DM15" i="221"/>
  <c r="DL15" i="221"/>
  <c r="DK15" i="221"/>
  <c r="DJ15" i="221"/>
  <c r="DI15" i="221"/>
  <c r="DH15" i="221"/>
  <c r="DG15" i="221"/>
  <c r="DF15" i="221"/>
  <c r="DE15" i="221"/>
  <c r="DD15" i="221"/>
  <c r="DC15" i="221"/>
  <c r="DB15" i="221"/>
  <c r="DA15" i="221"/>
  <c r="CZ15" i="221"/>
  <c r="CY15" i="221"/>
  <c r="CX15" i="221"/>
  <c r="CW15" i="221"/>
  <c r="CV15" i="221"/>
  <c r="CU15" i="221"/>
  <c r="CT15" i="221"/>
  <c r="CS15" i="221"/>
  <c r="CR15" i="221"/>
  <c r="CQ15" i="221"/>
  <c r="CP15" i="221"/>
  <c r="CO15" i="221"/>
  <c r="CN15" i="221"/>
  <c r="CM15" i="221"/>
  <c r="CL15" i="221"/>
  <c r="CK15" i="221"/>
  <c r="CJ15" i="221"/>
  <c r="CI15" i="221"/>
  <c r="CH15" i="221"/>
  <c r="CG15" i="221"/>
  <c r="CF15" i="221"/>
  <c r="CE15" i="221"/>
  <c r="CD15" i="221"/>
  <c r="CC15" i="221"/>
  <c r="CB15" i="221"/>
  <c r="CA15" i="221"/>
  <c r="BZ15" i="221"/>
  <c r="BY15" i="221"/>
  <c r="BX15" i="221"/>
  <c r="BW15" i="221"/>
  <c r="BV15" i="221"/>
  <c r="BU15" i="221"/>
  <c r="BT15" i="221"/>
  <c r="BS15" i="221"/>
  <c r="BR15" i="221"/>
  <c r="BQ15" i="221"/>
  <c r="BP15" i="221"/>
  <c r="BO15" i="221"/>
  <c r="BN15" i="221"/>
  <c r="BM15" i="221"/>
  <c r="BL15" i="221"/>
  <c r="BK15" i="221"/>
  <c r="BJ15" i="221"/>
  <c r="BI15" i="221"/>
  <c r="BH15" i="221"/>
  <c r="BG15" i="221"/>
  <c r="BF15" i="221"/>
  <c r="BE15" i="221"/>
  <c r="BD15" i="221"/>
  <c r="BC15" i="221"/>
  <c r="BB15" i="221"/>
  <c r="BA15" i="221"/>
  <c r="AZ15" i="221"/>
  <c r="AY15" i="221"/>
  <c r="AX15" i="221"/>
  <c r="AW15" i="221"/>
  <c r="AV15" i="221"/>
  <c r="AU15" i="221"/>
  <c r="AT15" i="221"/>
  <c r="AS15" i="221"/>
  <c r="AR15" i="221"/>
  <c r="AQ15" i="221"/>
  <c r="AP15" i="221"/>
  <c r="AO15" i="221"/>
  <c r="AN15" i="221"/>
  <c r="AM15" i="221"/>
  <c r="AL15" i="221"/>
  <c r="AK15" i="221"/>
  <c r="AJ15" i="221"/>
  <c r="AI15" i="221"/>
  <c r="AH15" i="221"/>
  <c r="AG15" i="221"/>
  <c r="AF15" i="221"/>
  <c r="AE15" i="221"/>
  <c r="AD15" i="221"/>
  <c r="AC15" i="221"/>
  <c r="AB15" i="221"/>
  <c r="AA15" i="221"/>
  <c r="Z15" i="221"/>
  <c r="Y15" i="221"/>
  <c r="X15" i="221"/>
  <c r="W15" i="221"/>
  <c r="V15" i="221"/>
  <c r="U15" i="221"/>
  <c r="T15" i="221"/>
  <c r="S15" i="221"/>
  <c r="R15" i="221"/>
  <c r="Q15" i="221"/>
  <c r="P15" i="221"/>
  <c r="O15" i="221"/>
  <c r="N15" i="221"/>
  <c r="M15" i="221"/>
  <c r="L15" i="221"/>
  <c r="K15" i="221"/>
  <c r="J15" i="221"/>
  <c r="I15" i="221"/>
  <c r="H15" i="221"/>
  <c r="G15" i="221"/>
  <c r="F15" i="221"/>
  <c r="E15" i="221"/>
  <c r="D15" i="221"/>
  <c r="C15" i="221"/>
  <c r="B15" i="221"/>
  <c r="JA13" i="221"/>
  <c r="IZ13" i="221"/>
  <c r="IY13" i="221"/>
  <c r="IX13" i="221"/>
  <c r="IW13" i="221"/>
  <c r="IV13" i="221"/>
  <c r="IU13" i="221"/>
  <c r="IT13" i="221"/>
  <c r="IS13" i="221"/>
  <c r="IR13" i="221"/>
  <c r="IQ13" i="221"/>
  <c r="IP13" i="221"/>
  <c r="IO13" i="221"/>
  <c r="IN13" i="221"/>
  <c r="IM13" i="221"/>
  <c r="IL13" i="221"/>
  <c r="IK13" i="221"/>
  <c r="IJ13" i="221"/>
  <c r="II13" i="221"/>
  <c r="IH13" i="221"/>
  <c r="IG13" i="221"/>
  <c r="IF13" i="221"/>
  <c r="IE13" i="221"/>
  <c r="ID13" i="221"/>
  <c r="IC13" i="221"/>
  <c r="IB13" i="221"/>
  <c r="IA13" i="221"/>
  <c r="HZ13" i="221"/>
  <c r="HY13" i="221"/>
  <c r="HX13" i="221"/>
  <c r="HW13" i="221"/>
  <c r="HV13" i="221"/>
  <c r="HU13" i="221"/>
  <c r="HT13" i="221"/>
  <c r="HS13" i="221"/>
  <c r="HR13" i="221"/>
  <c r="HQ13" i="221"/>
  <c r="HP13" i="221"/>
  <c r="HO13" i="221"/>
  <c r="HN13" i="221"/>
  <c r="HM13" i="221"/>
  <c r="HL13" i="221"/>
  <c r="HK13" i="221"/>
  <c r="HJ13" i="221"/>
  <c r="HI13" i="221"/>
  <c r="HH13" i="221"/>
  <c r="HG13" i="221"/>
  <c r="HF13" i="221"/>
  <c r="HE13" i="221"/>
  <c r="HD13" i="221"/>
  <c r="HC13" i="221"/>
  <c r="HB13" i="221"/>
  <c r="HA13" i="221"/>
  <c r="GZ13" i="221"/>
  <c r="GY13" i="221"/>
  <c r="GX13" i="221"/>
  <c r="GW13" i="221"/>
  <c r="GV13" i="221"/>
  <c r="GU13" i="221"/>
  <c r="GT13" i="221"/>
  <c r="GS13" i="221"/>
  <c r="GR13" i="221"/>
  <c r="GQ13" i="221"/>
  <c r="GP13" i="221"/>
  <c r="GO13" i="221"/>
  <c r="GN13" i="221"/>
  <c r="GM13" i="221"/>
  <c r="GL13" i="221"/>
  <c r="GK13" i="221"/>
  <c r="GJ13" i="221"/>
  <c r="GI13" i="221"/>
  <c r="GH13" i="221"/>
  <c r="GG13" i="221"/>
  <c r="GF13" i="221"/>
  <c r="GE13" i="221"/>
  <c r="GD13" i="221"/>
  <c r="GC13" i="221"/>
  <c r="GB13" i="221"/>
  <c r="GA13" i="221"/>
  <c r="FZ13" i="221"/>
  <c r="FY13" i="221"/>
  <c r="FX13" i="221"/>
  <c r="FW13" i="221"/>
  <c r="FV13" i="221"/>
  <c r="FU13" i="221"/>
  <c r="FT13" i="221"/>
  <c r="FS13" i="221"/>
  <c r="FR13" i="221"/>
  <c r="FQ13" i="221"/>
  <c r="FP13" i="221"/>
  <c r="FO13" i="221"/>
  <c r="FN13" i="221"/>
  <c r="FM13" i="221"/>
  <c r="FL13" i="221"/>
  <c r="FK13" i="221"/>
  <c r="FJ13" i="221"/>
  <c r="FI13" i="221"/>
  <c r="FH13" i="221"/>
  <c r="FG13" i="221"/>
  <c r="FF13" i="221"/>
  <c r="FE13" i="221"/>
  <c r="FD13" i="221"/>
  <c r="FC13" i="221"/>
  <c r="FB13" i="221"/>
  <c r="FA13" i="221"/>
  <c r="EZ13" i="221"/>
  <c r="EY13" i="221"/>
  <c r="EX13" i="221"/>
  <c r="EW13" i="221"/>
  <c r="EV13" i="221"/>
  <c r="EU13" i="221"/>
  <c r="ET13" i="221"/>
  <c r="ES13" i="221"/>
  <c r="ER13" i="221"/>
  <c r="EQ13" i="221"/>
  <c r="EP13" i="221"/>
  <c r="EO13" i="221"/>
  <c r="EN13" i="221"/>
  <c r="EM13" i="221"/>
  <c r="EL13" i="221"/>
  <c r="EK13" i="221"/>
  <c r="EJ13" i="221"/>
  <c r="EI13" i="221"/>
  <c r="EH13" i="221"/>
  <c r="EG13" i="221"/>
  <c r="EF13" i="221"/>
  <c r="EE13" i="221"/>
  <c r="ED13" i="221"/>
  <c r="EC13" i="221"/>
  <c r="EB13" i="221"/>
  <c r="EA13" i="221"/>
  <c r="DZ13" i="221"/>
  <c r="DY13" i="221"/>
  <c r="DX13" i="221"/>
  <c r="DW13" i="221"/>
  <c r="DV13" i="221"/>
  <c r="DU13" i="221"/>
  <c r="DT13" i="221"/>
  <c r="DS13" i="221"/>
  <c r="DR13" i="221"/>
  <c r="DQ13" i="221"/>
  <c r="DP13" i="221"/>
  <c r="DO13" i="221"/>
  <c r="DN13" i="221"/>
  <c r="DM13" i="221"/>
  <c r="DL13" i="221"/>
  <c r="DK13" i="221"/>
  <c r="DJ13" i="221"/>
  <c r="DI13" i="221"/>
  <c r="DH13" i="221"/>
  <c r="DG13" i="221"/>
  <c r="DF13" i="221"/>
  <c r="DE13" i="221"/>
  <c r="DD13" i="221"/>
  <c r="DC13" i="221"/>
  <c r="DB13" i="221"/>
  <c r="DA13" i="221"/>
  <c r="CZ13" i="221"/>
  <c r="CY13" i="221"/>
  <c r="CX13" i="221"/>
  <c r="CW13" i="221"/>
  <c r="CV13" i="221"/>
  <c r="CU13" i="221"/>
  <c r="CT13" i="221"/>
  <c r="CS13" i="221"/>
  <c r="CR13" i="221"/>
  <c r="CQ13" i="221"/>
  <c r="CP13" i="221"/>
  <c r="CO13" i="221"/>
  <c r="CN13" i="221"/>
  <c r="CM13" i="221"/>
  <c r="CL13" i="221"/>
  <c r="CK13" i="221"/>
  <c r="CJ13" i="221"/>
  <c r="CI13" i="221"/>
  <c r="CH13" i="221"/>
  <c r="CG13" i="221"/>
  <c r="CF13" i="221"/>
  <c r="CE13" i="221"/>
  <c r="CD13" i="221"/>
  <c r="CC13" i="221"/>
  <c r="CB13" i="221"/>
  <c r="CA13" i="221"/>
  <c r="BZ13" i="221"/>
  <c r="BY13" i="221"/>
  <c r="BX13" i="221"/>
  <c r="BW13" i="221"/>
  <c r="BV13" i="221"/>
  <c r="BU13" i="221"/>
  <c r="BT13" i="221"/>
  <c r="BS13" i="221"/>
  <c r="BR13" i="221"/>
  <c r="BQ13" i="221"/>
  <c r="BP13" i="221"/>
  <c r="BO13" i="221"/>
  <c r="BN13" i="221"/>
  <c r="BM13" i="221"/>
  <c r="BL13" i="221"/>
  <c r="BK13" i="221"/>
  <c r="BJ13" i="221"/>
  <c r="BI13" i="221"/>
  <c r="BH13" i="221"/>
  <c r="BG13" i="221"/>
  <c r="BF13" i="221"/>
  <c r="BE13" i="221"/>
  <c r="BD13" i="221"/>
  <c r="BC13" i="221"/>
  <c r="BB13" i="221"/>
  <c r="BA13" i="221"/>
  <c r="AZ13" i="221"/>
  <c r="AY13" i="221"/>
  <c r="AX13" i="221"/>
  <c r="AW13" i="221"/>
  <c r="AV13" i="221"/>
  <c r="AU13" i="221"/>
  <c r="AT13" i="221"/>
  <c r="AS13" i="221"/>
  <c r="AR13" i="221"/>
  <c r="AQ13" i="221"/>
  <c r="AP13" i="221"/>
  <c r="AO13" i="221"/>
  <c r="AN13" i="221"/>
  <c r="AM13" i="221"/>
  <c r="AL13" i="221"/>
  <c r="AK13" i="221"/>
  <c r="AJ13" i="221"/>
  <c r="AI13" i="221"/>
  <c r="AH13" i="221"/>
  <c r="AG13" i="221"/>
  <c r="AF13" i="221"/>
  <c r="AE13" i="221"/>
  <c r="AD13" i="221"/>
  <c r="AC13" i="221"/>
  <c r="AB13" i="221"/>
  <c r="AA13" i="221"/>
  <c r="Z13" i="221"/>
  <c r="Y13" i="221"/>
  <c r="X13" i="221"/>
  <c r="W13" i="221"/>
  <c r="V13" i="221"/>
  <c r="U13" i="221"/>
  <c r="T13" i="221"/>
  <c r="S13" i="221"/>
  <c r="R13" i="221"/>
  <c r="Q13" i="221"/>
  <c r="P13" i="221"/>
  <c r="O13" i="221"/>
  <c r="N13" i="221"/>
  <c r="M13" i="221"/>
  <c r="L13" i="221"/>
  <c r="K13" i="221"/>
  <c r="J13" i="221"/>
  <c r="I13" i="221"/>
  <c r="H13" i="221"/>
  <c r="G13" i="221"/>
  <c r="F13" i="221"/>
  <c r="E13" i="221"/>
  <c r="D13" i="221"/>
  <c r="C13" i="221"/>
  <c r="B13" i="221"/>
  <c r="JA12" i="221"/>
  <c r="IZ12" i="221"/>
  <c r="IY12" i="221"/>
  <c r="IX12" i="221"/>
  <c r="IW12" i="221"/>
  <c r="IV12" i="221"/>
  <c r="IU12" i="221"/>
  <c r="IT12" i="221"/>
  <c r="IS12" i="221"/>
  <c r="IR12" i="221"/>
  <c r="IQ12" i="221"/>
  <c r="IP12" i="221"/>
  <c r="IO12" i="221"/>
  <c r="IN12" i="221"/>
  <c r="IM12" i="221"/>
  <c r="IL12" i="221"/>
  <c r="IK12" i="221"/>
  <c r="IJ12" i="221"/>
  <c r="II12" i="221"/>
  <c r="IH12" i="221"/>
  <c r="IG12" i="221"/>
  <c r="IF12" i="221"/>
  <c r="IE12" i="221"/>
  <c r="ID12" i="221"/>
  <c r="IC12" i="221"/>
  <c r="IB12" i="221"/>
  <c r="IA12" i="221"/>
  <c r="HZ12" i="221"/>
  <c r="HY12" i="221"/>
  <c r="HX12" i="221"/>
  <c r="HW12" i="221"/>
  <c r="HV12" i="221"/>
  <c r="HU12" i="221"/>
  <c r="HT12" i="221"/>
  <c r="HS12" i="221"/>
  <c r="HR12" i="221"/>
  <c r="HQ12" i="221"/>
  <c r="HP12" i="221"/>
  <c r="HO12" i="221"/>
  <c r="HN12" i="221"/>
  <c r="HM12" i="221"/>
  <c r="HL12" i="221"/>
  <c r="HK12" i="221"/>
  <c r="HJ12" i="221"/>
  <c r="HI12" i="221"/>
  <c r="HH12" i="221"/>
  <c r="HG12" i="221"/>
  <c r="HF12" i="221"/>
  <c r="HE12" i="221"/>
  <c r="HD12" i="221"/>
  <c r="HC12" i="221"/>
  <c r="HB12" i="221"/>
  <c r="HA12" i="221"/>
  <c r="GZ12" i="221"/>
  <c r="GY12" i="221"/>
  <c r="GX12" i="221"/>
  <c r="GW12" i="221"/>
  <c r="GV12" i="221"/>
  <c r="GU12" i="221"/>
  <c r="GT12" i="221"/>
  <c r="GS12" i="221"/>
  <c r="GR12" i="221"/>
  <c r="GQ12" i="221"/>
  <c r="GP12" i="221"/>
  <c r="GO12" i="221"/>
  <c r="GN12" i="221"/>
  <c r="GM12" i="221"/>
  <c r="GL12" i="221"/>
  <c r="GK12" i="221"/>
  <c r="GJ12" i="221"/>
  <c r="GI12" i="221"/>
  <c r="GH12" i="221"/>
  <c r="GG12" i="221"/>
  <c r="GF12" i="221"/>
  <c r="GE12" i="221"/>
  <c r="GD12" i="221"/>
  <c r="GC12" i="221"/>
  <c r="GB12" i="221"/>
  <c r="GA12" i="221"/>
  <c r="FZ12" i="221"/>
  <c r="FY12" i="221"/>
  <c r="FX12" i="221"/>
  <c r="FW12" i="221"/>
  <c r="FV12" i="221"/>
  <c r="FU12" i="221"/>
  <c r="FT12" i="221"/>
  <c r="FS12" i="221"/>
  <c r="FR12" i="221"/>
  <c r="FQ12" i="221"/>
  <c r="FP12" i="221"/>
  <c r="FO12" i="221"/>
  <c r="FN12" i="221"/>
  <c r="FM12" i="221"/>
  <c r="FL12" i="221"/>
  <c r="FK12" i="221"/>
  <c r="FJ12" i="221"/>
  <c r="FI12" i="221"/>
  <c r="FH12" i="221"/>
  <c r="FG12" i="221"/>
  <c r="FF12" i="221"/>
  <c r="FE12" i="221"/>
  <c r="FD12" i="221"/>
  <c r="FC12" i="221"/>
  <c r="FB12" i="221"/>
  <c r="FA12" i="221"/>
  <c r="EZ12" i="221"/>
  <c r="EY12" i="221"/>
  <c r="EX12" i="221"/>
  <c r="EW12" i="221"/>
  <c r="EV12" i="221"/>
  <c r="EU12" i="221"/>
  <c r="ET12" i="221"/>
  <c r="ES12" i="221"/>
  <c r="ER12" i="221"/>
  <c r="EQ12" i="221"/>
  <c r="EP12" i="221"/>
  <c r="EO12" i="221"/>
  <c r="EN12" i="221"/>
  <c r="EM12" i="221"/>
  <c r="EL12" i="221"/>
  <c r="EK12" i="221"/>
  <c r="EJ12" i="221"/>
  <c r="EI12" i="221"/>
  <c r="EH12" i="221"/>
  <c r="EG12" i="221"/>
  <c r="EF12" i="221"/>
  <c r="EE12" i="221"/>
  <c r="ED12" i="221"/>
  <c r="EC12" i="221"/>
  <c r="EB12" i="221"/>
  <c r="EA12" i="221"/>
  <c r="DZ12" i="221"/>
  <c r="DY12" i="221"/>
  <c r="DX12" i="221"/>
  <c r="DW12" i="221"/>
  <c r="DV12" i="221"/>
  <c r="DU12" i="221"/>
  <c r="DT12" i="221"/>
  <c r="DS12" i="221"/>
  <c r="DR12" i="221"/>
  <c r="DQ12" i="221"/>
  <c r="DP12" i="221"/>
  <c r="DO12" i="221"/>
  <c r="DN12" i="221"/>
  <c r="DM12" i="221"/>
  <c r="DL12" i="221"/>
  <c r="DK12" i="221"/>
  <c r="DJ12" i="221"/>
  <c r="DI12" i="221"/>
  <c r="DH12" i="221"/>
  <c r="DG12" i="221"/>
  <c r="DF12" i="221"/>
  <c r="DE12" i="221"/>
  <c r="DD12" i="221"/>
  <c r="DC12" i="221"/>
  <c r="DB12" i="221"/>
  <c r="DA12" i="221"/>
  <c r="CZ12" i="221"/>
  <c r="CY12" i="221"/>
  <c r="CX12" i="221"/>
  <c r="CW12" i="221"/>
  <c r="CV12" i="221"/>
  <c r="CU12" i="221"/>
  <c r="CT12" i="221"/>
  <c r="CS12" i="221"/>
  <c r="CR12" i="221"/>
  <c r="CQ12" i="221"/>
  <c r="CP12" i="221"/>
  <c r="CO12" i="221"/>
  <c r="CN12" i="221"/>
  <c r="CM12" i="221"/>
  <c r="CL12" i="221"/>
  <c r="CK12" i="221"/>
  <c r="CJ12" i="221"/>
  <c r="CI12" i="221"/>
  <c r="CH12" i="221"/>
  <c r="CG12" i="221"/>
  <c r="CF12" i="221"/>
  <c r="CE12" i="221"/>
  <c r="CD12" i="221"/>
  <c r="CC12" i="221"/>
  <c r="CB12" i="221"/>
  <c r="CA12" i="221"/>
  <c r="BZ12" i="221"/>
  <c r="BY12" i="221"/>
  <c r="BX12" i="221"/>
  <c r="BW12" i="221"/>
  <c r="BV12" i="221"/>
  <c r="BU12" i="221"/>
  <c r="BT12" i="221"/>
  <c r="BS12" i="221"/>
  <c r="BR12" i="221"/>
  <c r="BQ12" i="221"/>
  <c r="BP12" i="221"/>
  <c r="BO12" i="221"/>
  <c r="BN12" i="221"/>
  <c r="BM12" i="221"/>
  <c r="BL12" i="221"/>
  <c r="BK12" i="221"/>
  <c r="BJ12" i="221"/>
  <c r="BI12" i="221"/>
  <c r="BH12" i="221"/>
  <c r="BG12" i="221"/>
  <c r="BF12" i="221"/>
  <c r="BE12" i="221"/>
  <c r="BD12" i="221"/>
  <c r="BC12" i="221"/>
  <c r="BB12" i="221"/>
  <c r="BA12" i="221"/>
  <c r="AZ12" i="221"/>
  <c r="AY12" i="221"/>
  <c r="AX12" i="221"/>
  <c r="AW12" i="221"/>
  <c r="AV12" i="221"/>
  <c r="AU12" i="221"/>
  <c r="AT12" i="221"/>
  <c r="AS12" i="221"/>
  <c r="AR12" i="221"/>
  <c r="AQ12" i="221"/>
  <c r="AP12" i="221"/>
  <c r="AO12" i="221"/>
  <c r="AN12" i="221"/>
  <c r="AM12" i="221"/>
  <c r="AL12" i="221"/>
  <c r="AK12" i="221"/>
  <c r="AJ12" i="221"/>
  <c r="AI12" i="221"/>
  <c r="AH12" i="221"/>
  <c r="AG12" i="221"/>
  <c r="AF12" i="221"/>
  <c r="AE12" i="221"/>
  <c r="AD12" i="221"/>
  <c r="AC12" i="221"/>
  <c r="AB12" i="221"/>
  <c r="AA12" i="221"/>
  <c r="Z12" i="221"/>
  <c r="Y12" i="221"/>
  <c r="X12" i="221"/>
  <c r="W12" i="221"/>
  <c r="V12" i="221"/>
  <c r="U12" i="221"/>
  <c r="T12" i="221"/>
  <c r="S12" i="221"/>
  <c r="R12" i="221"/>
  <c r="Q12" i="221"/>
  <c r="P12" i="221"/>
  <c r="O12" i="221"/>
  <c r="N12" i="221"/>
  <c r="M12" i="221"/>
  <c r="L12" i="221"/>
  <c r="K12" i="221"/>
  <c r="J12" i="221"/>
  <c r="I12" i="221"/>
  <c r="H12" i="221"/>
  <c r="G12" i="221"/>
  <c r="F12" i="221"/>
  <c r="E12" i="221"/>
  <c r="D12" i="221"/>
  <c r="C12" i="221"/>
  <c r="B12" i="221"/>
  <c r="JA10" i="221"/>
  <c r="IZ10" i="221"/>
  <c r="IY10" i="221"/>
  <c r="IX10" i="221"/>
  <c r="IW10" i="221"/>
  <c r="IV10" i="221"/>
  <c r="IU10" i="221"/>
  <c r="IT10" i="221"/>
  <c r="IS10" i="221"/>
  <c r="IR10" i="221"/>
  <c r="IQ10" i="221"/>
  <c r="IP10" i="221"/>
  <c r="IO10" i="221"/>
  <c r="IN10" i="221"/>
  <c r="IM10" i="221"/>
  <c r="IL10" i="221"/>
  <c r="IK10" i="221"/>
  <c r="IJ10" i="221"/>
  <c r="II10" i="221"/>
  <c r="IH10" i="221"/>
  <c r="IG10" i="221"/>
  <c r="IF10" i="221"/>
  <c r="IE10" i="221"/>
  <c r="ID10" i="221"/>
  <c r="IC10" i="221"/>
  <c r="IB10" i="221"/>
  <c r="IA10" i="221"/>
  <c r="HZ10" i="221"/>
  <c r="HY10" i="221"/>
  <c r="HX10" i="221"/>
  <c r="HW10" i="221"/>
  <c r="HV10" i="221"/>
  <c r="HU10" i="221"/>
  <c r="HT10" i="221"/>
  <c r="HS10" i="221"/>
  <c r="HR10" i="221"/>
  <c r="HQ10" i="221"/>
  <c r="HP10" i="221"/>
  <c r="HO10" i="221"/>
  <c r="HN10" i="221"/>
  <c r="HM10" i="221"/>
  <c r="HL10" i="221"/>
  <c r="HK10" i="221"/>
  <c r="HJ10" i="221"/>
  <c r="HI10" i="221"/>
  <c r="HH10" i="221"/>
  <c r="HG10" i="221"/>
  <c r="HF10" i="221"/>
  <c r="HE10" i="221"/>
  <c r="HD10" i="221"/>
  <c r="HC10" i="221"/>
  <c r="HB10" i="221"/>
  <c r="HA10" i="221"/>
  <c r="GZ10" i="221"/>
  <c r="GY10" i="221"/>
  <c r="GX10" i="221"/>
  <c r="GW10" i="221"/>
  <c r="GV10" i="221"/>
  <c r="GU10" i="221"/>
  <c r="GT10" i="221"/>
  <c r="GS10" i="221"/>
  <c r="GR10" i="221"/>
  <c r="GQ10" i="221"/>
  <c r="GP10" i="221"/>
  <c r="GO10" i="221"/>
  <c r="GN10" i="221"/>
  <c r="GM10" i="221"/>
  <c r="GL10" i="221"/>
  <c r="GK10" i="221"/>
  <c r="GJ10" i="221"/>
  <c r="GI10" i="221"/>
  <c r="GH10" i="221"/>
  <c r="GG10" i="221"/>
  <c r="GF10" i="221"/>
  <c r="GE10" i="221"/>
  <c r="GD10" i="221"/>
  <c r="GC10" i="221"/>
  <c r="GB10" i="221"/>
  <c r="GA10" i="221"/>
  <c r="FZ10" i="221"/>
  <c r="FY10" i="221"/>
  <c r="FX10" i="221"/>
  <c r="FW10" i="221"/>
  <c r="FV10" i="221"/>
  <c r="FU10" i="221"/>
  <c r="FT10" i="221"/>
  <c r="FS10" i="221"/>
  <c r="FR10" i="221"/>
  <c r="FQ10" i="221"/>
  <c r="FP10" i="221"/>
  <c r="FO10" i="221"/>
  <c r="FN10" i="221"/>
  <c r="FM10" i="221"/>
  <c r="FL10" i="221"/>
  <c r="FK10" i="221"/>
  <c r="FJ10" i="221"/>
  <c r="FI10" i="221"/>
  <c r="FH10" i="221"/>
  <c r="FG10" i="221"/>
  <c r="FF10" i="221"/>
  <c r="FE10" i="221"/>
  <c r="FD10" i="221"/>
  <c r="FC10" i="221"/>
  <c r="FB10" i="221"/>
  <c r="FA10" i="221"/>
  <c r="EZ10" i="221"/>
  <c r="EY10" i="221"/>
  <c r="EX10" i="221"/>
  <c r="EW10" i="221"/>
  <c r="EV10" i="221"/>
  <c r="EU10" i="221"/>
  <c r="ET10" i="221"/>
  <c r="ES10" i="221"/>
  <c r="ER10" i="221"/>
  <c r="EQ10" i="221"/>
  <c r="EP10" i="221"/>
  <c r="EO10" i="221"/>
  <c r="EN10" i="221"/>
  <c r="EM10" i="221"/>
  <c r="EL10" i="221"/>
  <c r="EK10" i="221"/>
  <c r="EJ10" i="221"/>
  <c r="EI10" i="221"/>
  <c r="EH10" i="221"/>
  <c r="EG10" i="221"/>
  <c r="EF10" i="221"/>
  <c r="EE10" i="221"/>
  <c r="ED10" i="221"/>
  <c r="EC10" i="221"/>
  <c r="EB10" i="221"/>
  <c r="EA10" i="221"/>
  <c r="DZ10" i="221"/>
  <c r="DY10" i="221"/>
  <c r="DX10" i="221"/>
  <c r="DW10" i="221"/>
  <c r="DV10" i="221"/>
  <c r="DU10" i="221"/>
  <c r="DT10" i="221"/>
  <c r="DS10" i="221"/>
  <c r="DR10" i="221"/>
  <c r="DQ10" i="221"/>
  <c r="DP10" i="221"/>
  <c r="DO10" i="221"/>
  <c r="DN10" i="221"/>
  <c r="DM10" i="221"/>
  <c r="DL10" i="221"/>
  <c r="DK10" i="221"/>
  <c r="DJ10" i="221"/>
  <c r="DI10" i="221"/>
  <c r="DH10" i="221"/>
  <c r="DG10" i="221"/>
  <c r="DF10" i="221"/>
  <c r="DE10" i="221"/>
  <c r="DD10" i="221"/>
  <c r="DC10" i="221"/>
  <c r="DB10" i="221"/>
  <c r="DA10" i="221"/>
  <c r="CZ10" i="221"/>
  <c r="CY10" i="221"/>
  <c r="CX10" i="221"/>
  <c r="CW10" i="221"/>
  <c r="CV10" i="221"/>
  <c r="CU10" i="221"/>
  <c r="CT10" i="221"/>
  <c r="CS10" i="221"/>
  <c r="CR10" i="221"/>
  <c r="CQ10" i="221"/>
  <c r="CP10" i="221"/>
  <c r="CO10" i="221"/>
  <c r="CN10" i="221"/>
  <c r="CM10" i="221"/>
  <c r="CL10" i="221"/>
  <c r="CK10" i="221"/>
  <c r="CJ10" i="221"/>
  <c r="CI10" i="221"/>
  <c r="CH10" i="221"/>
  <c r="CG10" i="221"/>
  <c r="CF10" i="221"/>
  <c r="CE10" i="221"/>
  <c r="CD10" i="221"/>
  <c r="CC10" i="221"/>
  <c r="CB10" i="221"/>
  <c r="CA10" i="221"/>
  <c r="BZ10" i="221"/>
  <c r="BY10" i="221"/>
  <c r="BX10" i="221"/>
  <c r="BW10" i="221"/>
  <c r="BV10" i="221"/>
  <c r="BU10" i="221"/>
  <c r="BT10" i="221"/>
  <c r="BS10" i="221"/>
  <c r="BR10" i="221"/>
  <c r="BQ10" i="221"/>
  <c r="BP10" i="221"/>
  <c r="BO10" i="221"/>
  <c r="BN10" i="221"/>
  <c r="BM10" i="221"/>
  <c r="BL10" i="221"/>
  <c r="BK10" i="221"/>
  <c r="BJ10" i="221"/>
  <c r="BI10" i="221"/>
  <c r="BH10" i="221"/>
  <c r="BG10" i="221"/>
  <c r="BF10" i="221"/>
  <c r="BE10" i="221"/>
  <c r="BD10" i="221"/>
  <c r="BC10" i="221"/>
  <c r="BB10" i="221"/>
  <c r="BA10" i="221"/>
  <c r="AZ10" i="221"/>
  <c r="AY10" i="221"/>
  <c r="AX10" i="221"/>
  <c r="AW10" i="221"/>
  <c r="AV10" i="221"/>
  <c r="AU10" i="221"/>
  <c r="AT10" i="221"/>
  <c r="AS10" i="221"/>
  <c r="AR10" i="221"/>
  <c r="AQ10" i="221"/>
  <c r="AP10" i="221"/>
  <c r="AO10" i="221"/>
  <c r="AN10" i="221"/>
  <c r="AM10" i="221"/>
  <c r="AL10" i="221"/>
  <c r="AK10" i="221"/>
  <c r="AJ10" i="221"/>
  <c r="AI10" i="221"/>
  <c r="AH10" i="221"/>
  <c r="AG10" i="221"/>
  <c r="AF10" i="221"/>
  <c r="AE10" i="221"/>
  <c r="AD10" i="221"/>
  <c r="AC10" i="221"/>
  <c r="AB10" i="221"/>
  <c r="AA10" i="221"/>
  <c r="Z10" i="221"/>
  <c r="Y10" i="221"/>
  <c r="X10" i="221"/>
  <c r="W10" i="221"/>
  <c r="V10" i="221"/>
  <c r="U10" i="221"/>
  <c r="T10" i="221"/>
  <c r="S10" i="221"/>
  <c r="R10" i="221"/>
  <c r="Q10" i="221"/>
  <c r="P10" i="221"/>
  <c r="O10" i="221"/>
  <c r="N10" i="221"/>
  <c r="M10" i="221"/>
  <c r="L10" i="221"/>
  <c r="K10" i="221"/>
  <c r="J10" i="221"/>
  <c r="I10" i="221"/>
  <c r="H10" i="221"/>
  <c r="G10" i="221"/>
  <c r="F10" i="221"/>
  <c r="E10" i="221"/>
  <c r="D10" i="221"/>
  <c r="C10" i="221"/>
  <c r="B10" i="221"/>
  <c r="JA9" i="221"/>
  <c r="IZ9" i="221"/>
  <c r="IY9" i="221"/>
  <c r="IX9" i="221"/>
  <c r="IW9" i="221"/>
  <c r="IV9" i="221"/>
  <c r="IU9" i="221"/>
  <c r="IT9" i="221"/>
  <c r="IS9" i="221"/>
  <c r="IR9" i="221"/>
  <c r="IQ9" i="221"/>
  <c r="IP9" i="221"/>
  <c r="IO9" i="221"/>
  <c r="IN9" i="221"/>
  <c r="IM9" i="221"/>
  <c r="IL9" i="221"/>
  <c r="IK9" i="221"/>
  <c r="IJ9" i="221"/>
  <c r="II9" i="221"/>
  <c r="IH9" i="221"/>
  <c r="IG9" i="221"/>
  <c r="IF9" i="221"/>
  <c r="IE9" i="221"/>
  <c r="ID9" i="221"/>
  <c r="IC9" i="221"/>
  <c r="IB9" i="221"/>
  <c r="IA9" i="221"/>
  <c r="HZ9" i="221"/>
  <c r="HY9" i="221"/>
  <c r="HX9" i="221"/>
  <c r="HW9" i="221"/>
  <c r="HV9" i="221"/>
  <c r="HU9" i="221"/>
  <c r="HT9" i="221"/>
  <c r="HS9" i="221"/>
  <c r="HR9" i="221"/>
  <c r="HQ9" i="221"/>
  <c r="HP9" i="221"/>
  <c r="HO9" i="221"/>
  <c r="HN9" i="221"/>
  <c r="HM9" i="221"/>
  <c r="HL9" i="221"/>
  <c r="HK9" i="221"/>
  <c r="HJ9" i="221"/>
  <c r="HI9" i="221"/>
  <c r="HH9" i="221"/>
  <c r="HG9" i="221"/>
  <c r="HF9" i="221"/>
  <c r="HE9" i="221"/>
  <c r="HD9" i="221"/>
  <c r="HC9" i="221"/>
  <c r="HB9" i="221"/>
  <c r="HA9" i="221"/>
  <c r="GZ9" i="221"/>
  <c r="GY9" i="221"/>
  <c r="GX9" i="221"/>
  <c r="GW9" i="221"/>
  <c r="GV9" i="221"/>
  <c r="GU9" i="221"/>
  <c r="GT9" i="221"/>
  <c r="GS9" i="221"/>
  <c r="GR9" i="221"/>
  <c r="GQ9" i="221"/>
  <c r="GP9" i="221"/>
  <c r="GO9" i="221"/>
  <c r="GN9" i="221"/>
  <c r="GM9" i="221"/>
  <c r="GL9" i="221"/>
  <c r="GK9" i="221"/>
  <c r="GJ9" i="221"/>
  <c r="GI9" i="221"/>
  <c r="GH9" i="221"/>
  <c r="GG9" i="221"/>
  <c r="GF9" i="221"/>
  <c r="GE9" i="221"/>
  <c r="GD9" i="221"/>
  <c r="GC9" i="221"/>
  <c r="GB9" i="221"/>
  <c r="GA9" i="221"/>
  <c r="FZ9" i="221"/>
  <c r="FY9" i="221"/>
  <c r="FX9" i="221"/>
  <c r="FW9" i="221"/>
  <c r="FV9" i="221"/>
  <c r="FU9" i="221"/>
  <c r="FT9" i="221"/>
  <c r="FS9" i="221"/>
  <c r="FR9" i="221"/>
  <c r="FQ9" i="221"/>
  <c r="FP9" i="221"/>
  <c r="FO9" i="221"/>
  <c r="FN9" i="221"/>
  <c r="FM9" i="221"/>
  <c r="FL9" i="221"/>
  <c r="FK9" i="221"/>
  <c r="FJ9" i="221"/>
  <c r="FI9" i="221"/>
  <c r="FH9" i="221"/>
  <c r="FG9" i="221"/>
  <c r="FF9" i="221"/>
  <c r="FE9" i="221"/>
  <c r="FD9" i="221"/>
  <c r="FC9" i="221"/>
  <c r="FB9" i="221"/>
  <c r="FA9" i="221"/>
  <c r="EZ9" i="221"/>
  <c r="EY9" i="221"/>
  <c r="EX9" i="221"/>
  <c r="EW9" i="221"/>
  <c r="EV9" i="221"/>
  <c r="EU9" i="221"/>
  <c r="ET9" i="221"/>
  <c r="ES9" i="221"/>
  <c r="ER9" i="221"/>
  <c r="EQ9" i="221"/>
  <c r="EP9" i="221"/>
  <c r="EO9" i="221"/>
  <c r="EN9" i="221"/>
  <c r="EM9" i="221"/>
  <c r="EL9" i="221"/>
  <c r="EK9" i="221"/>
  <c r="EJ9" i="221"/>
  <c r="EI9" i="221"/>
  <c r="EH9" i="221"/>
  <c r="EG9" i="221"/>
  <c r="EF9" i="221"/>
  <c r="EE9" i="221"/>
  <c r="ED9" i="221"/>
  <c r="EC9" i="221"/>
  <c r="EB9" i="221"/>
  <c r="EA9" i="221"/>
  <c r="DZ9" i="221"/>
  <c r="DY9" i="221"/>
  <c r="DX9" i="221"/>
  <c r="DW9" i="221"/>
  <c r="DV9" i="221"/>
  <c r="DU9" i="221"/>
  <c r="DT9" i="221"/>
  <c r="DS9" i="221"/>
  <c r="DR9" i="221"/>
  <c r="DQ9" i="221"/>
  <c r="DP9" i="221"/>
  <c r="DO9" i="221"/>
  <c r="DN9" i="221"/>
  <c r="DM9" i="221"/>
  <c r="DL9" i="221"/>
  <c r="DK9" i="221"/>
  <c r="DJ9" i="221"/>
  <c r="DI9" i="221"/>
  <c r="DH9" i="221"/>
  <c r="DG9" i="221"/>
  <c r="DF9" i="221"/>
  <c r="DE9" i="221"/>
  <c r="DD9" i="221"/>
  <c r="DC9" i="221"/>
  <c r="DB9" i="221"/>
  <c r="DA9" i="221"/>
  <c r="CZ9" i="221"/>
  <c r="CY9" i="221"/>
  <c r="CX9" i="221"/>
  <c r="CW9" i="221"/>
  <c r="CV9" i="221"/>
  <c r="CU9" i="221"/>
  <c r="CT9" i="221"/>
  <c r="CS9" i="221"/>
  <c r="CR9" i="221"/>
  <c r="CQ9" i="221"/>
  <c r="CP9" i="221"/>
  <c r="CO9" i="221"/>
  <c r="CN9" i="221"/>
  <c r="CM9" i="221"/>
  <c r="CL9" i="221"/>
  <c r="CK9" i="221"/>
  <c r="CJ9" i="221"/>
  <c r="CI9" i="221"/>
  <c r="CH9" i="221"/>
  <c r="CG9" i="221"/>
  <c r="CF9" i="221"/>
  <c r="CE9" i="221"/>
  <c r="CD9" i="221"/>
  <c r="CC9" i="221"/>
  <c r="CB9" i="221"/>
  <c r="CA9" i="221"/>
  <c r="BZ9" i="221"/>
  <c r="BY9" i="221"/>
  <c r="BX9" i="221"/>
  <c r="BW9" i="221"/>
  <c r="BV9" i="221"/>
  <c r="BU9" i="221"/>
  <c r="BT9" i="221"/>
  <c r="BS9" i="221"/>
  <c r="BR9" i="221"/>
  <c r="BQ9" i="221"/>
  <c r="BP9" i="221"/>
  <c r="BO9" i="221"/>
  <c r="BN9" i="221"/>
  <c r="BM9" i="221"/>
  <c r="BL9" i="221"/>
  <c r="BK9" i="221"/>
  <c r="BJ9" i="221"/>
  <c r="BI9" i="221"/>
  <c r="BH9" i="221"/>
  <c r="BG9" i="221"/>
  <c r="BF9" i="221"/>
  <c r="BE9" i="221"/>
  <c r="BD9" i="221"/>
  <c r="BC9" i="221"/>
  <c r="BB9" i="221"/>
  <c r="BA9" i="221"/>
  <c r="AZ9" i="221"/>
  <c r="AY9" i="221"/>
  <c r="AX9" i="221"/>
  <c r="AW9" i="221"/>
  <c r="AV9" i="221"/>
  <c r="AU9" i="221"/>
  <c r="AT9" i="221"/>
  <c r="AS9" i="221"/>
  <c r="AR9" i="221"/>
  <c r="AQ9" i="221"/>
  <c r="AP9" i="221"/>
  <c r="AO9" i="221"/>
  <c r="AN9" i="221"/>
  <c r="AM9" i="221"/>
  <c r="AL9" i="221"/>
  <c r="AK9" i="221"/>
  <c r="AJ9" i="221"/>
  <c r="AI9" i="221"/>
  <c r="AH9" i="221"/>
  <c r="AG9" i="221"/>
  <c r="AF9" i="221"/>
  <c r="AE9" i="221"/>
  <c r="AD9" i="221"/>
  <c r="AC9" i="221"/>
  <c r="AB9" i="221"/>
  <c r="AA9" i="221"/>
  <c r="Z9" i="221"/>
  <c r="Y9" i="221"/>
  <c r="X9" i="221"/>
  <c r="W9" i="221"/>
  <c r="V9" i="221"/>
  <c r="U9" i="221"/>
  <c r="T9" i="221"/>
  <c r="S9" i="221"/>
  <c r="R9" i="221"/>
  <c r="Q9" i="221"/>
  <c r="P9" i="221"/>
  <c r="O9" i="221"/>
  <c r="N9" i="221"/>
  <c r="M9" i="221"/>
  <c r="L9" i="221"/>
  <c r="K9" i="221"/>
  <c r="J9" i="221"/>
  <c r="I9" i="221"/>
  <c r="H9" i="221"/>
  <c r="G9" i="221"/>
  <c r="F9" i="221"/>
  <c r="E9" i="221"/>
  <c r="D9" i="221"/>
  <c r="C9" i="221"/>
  <c r="B9" i="221"/>
  <c r="JA7" i="221"/>
  <c r="IZ7" i="221"/>
  <c r="IY7" i="221"/>
  <c r="IX7" i="221"/>
  <c r="IW7" i="221"/>
  <c r="IV7" i="221"/>
  <c r="IU7" i="221"/>
  <c r="IT7" i="221"/>
  <c r="IS7" i="221"/>
  <c r="IR7" i="221"/>
  <c r="IQ7" i="221"/>
  <c r="IP7" i="221"/>
  <c r="IO7" i="221"/>
  <c r="IN7" i="221"/>
  <c r="IM7" i="221"/>
  <c r="IL7" i="221"/>
  <c r="IK7" i="221"/>
  <c r="IJ7" i="221"/>
  <c r="II7" i="221"/>
  <c r="IH7" i="221"/>
  <c r="IG7" i="221"/>
  <c r="IF7" i="221"/>
  <c r="IE7" i="221"/>
  <c r="ID7" i="221"/>
  <c r="IC7" i="221"/>
  <c r="IB7" i="221"/>
  <c r="IA7" i="221"/>
  <c r="HZ7" i="221"/>
  <c r="HY7" i="221"/>
  <c r="HX7" i="221"/>
  <c r="HW7" i="221"/>
  <c r="HV7" i="221"/>
  <c r="HU7" i="221"/>
  <c r="HT7" i="221"/>
  <c r="HS7" i="221"/>
  <c r="HR7" i="221"/>
  <c r="HQ7" i="221"/>
  <c r="HP7" i="221"/>
  <c r="HO7" i="221"/>
  <c r="HN7" i="221"/>
  <c r="HM7" i="221"/>
  <c r="HL7" i="221"/>
  <c r="HK7" i="221"/>
  <c r="HJ7" i="221"/>
  <c r="HI7" i="221"/>
  <c r="HH7" i="221"/>
  <c r="HG7" i="221"/>
  <c r="HF7" i="221"/>
  <c r="HE7" i="221"/>
  <c r="HD7" i="221"/>
  <c r="HC7" i="221"/>
  <c r="HB7" i="221"/>
  <c r="HA7" i="221"/>
  <c r="GZ7" i="221"/>
  <c r="GY7" i="221"/>
  <c r="GX7" i="221"/>
  <c r="GW7" i="221"/>
  <c r="GV7" i="221"/>
  <c r="GU7" i="221"/>
  <c r="GT7" i="221"/>
  <c r="GS7" i="221"/>
  <c r="GR7" i="221"/>
  <c r="GQ7" i="221"/>
  <c r="GP7" i="221"/>
  <c r="GO7" i="221"/>
  <c r="GN7" i="221"/>
  <c r="GM7" i="221"/>
  <c r="GL7" i="221"/>
  <c r="GK7" i="221"/>
  <c r="GJ7" i="221"/>
  <c r="GI7" i="221"/>
  <c r="GH7" i="221"/>
  <c r="GG7" i="221"/>
  <c r="GF7" i="221"/>
  <c r="GE7" i="221"/>
  <c r="GD7" i="221"/>
  <c r="GC7" i="221"/>
  <c r="GB7" i="221"/>
  <c r="GA7" i="221"/>
  <c r="FZ7" i="221"/>
  <c r="FY7" i="221"/>
  <c r="FX7" i="221"/>
  <c r="FW7" i="221"/>
  <c r="FV7" i="221"/>
  <c r="FU7" i="221"/>
  <c r="FT7" i="221"/>
  <c r="FS7" i="221"/>
  <c r="FR7" i="221"/>
  <c r="FQ7" i="221"/>
  <c r="FP7" i="221"/>
  <c r="FO7" i="221"/>
  <c r="FN7" i="221"/>
  <c r="FM7" i="221"/>
  <c r="FL7" i="221"/>
  <c r="FK7" i="221"/>
  <c r="FJ7" i="221"/>
  <c r="FI7" i="221"/>
  <c r="FH7" i="221"/>
  <c r="FG7" i="221"/>
  <c r="FF7" i="221"/>
  <c r="FE7" i="221"/>
  <c r="FD7" i="221"/>
  <c r="FC7" i="221"/>
  <c r="FB7" i="221"/>
  <c r="FA7" i="221"/>
  <c r="EZ7" i="221"/>
  <c r="EY7" i="221"/>
  <c r="EX7" i="221"/>
  <c r="EW7" i="221"/>
  <c r="EV7" i="221"/>
  <c r="EU7" i="221"/>
  <c r="ET7" i="221"/>
  <c r="ES7" i="221"/>
  <c r="ER7" i="221"/>
  <c r="EQ7" i="221"/>
  <c r="EP7" i="221"/>
  <c r="EO7" i="221"/>
  <c r="EN7" i="221"/>
  <c r="EM7" i="221"/>
  <c r="EL7" i="221"/>
  <c r="EK7" i="221"/>
  <c r="EJ7" i="221"/>
  <c r="EI7" i="221"/>
  <c r="EH7" i="221"/>
  <c r="EG7" i="221"/>
  <c r="EF7" i="221"/>
  <c r="EE7" i="221"/>
  <c r="ED7" i="221"/>
  <c r="EC7" i="221"/>
  <c r="EB7" i="221"/>
  <c r="EA7" i="221"/>
  <c r="DZ7" i="221"/>
  <c r="DY7" i="221"/>
  <c r="DX7" i="221"/>
  <c r="DW7" i="221"/>
  <c r="DV7" i="221"/>
  <c r="DU7" i="221"/>
  <c r="DT7" i="221"/>
  <c r="DS7" i="221"/>
  <c r="DR7" i="221"/>
  <c r="DQ7" i="221"/>
  <c r="DP7" i="221"/>
  <c r="DO7" i="221"/>
  <c r="DN7" i="221"/>
  <c r="DM7" i="221"/>
  <c r="DL7" i="221"/>
  <c r="DK7" i="221"/>
  <c r="DJ7" i="221"/>
  <c r="DI7" i="221"/>
  <c r="DH7" i="221"/>
  <c r="DG7" i="221"/>
  <c r="DF7" i="221"/>
  <c r="DE7" i="221"/>
  <c r="DD7" i="221"/>
  <c r="DC7" i="221"/>
  <c r="DB7" i="221"/>
  <c r="DA7" i="221"/>
  <c r="CZ7" i="221"/>
  <c r="CY7" i="221"/>
  <c r="CX7" i="221"/>
  <c r="CW7" i="221"/>
  <c r="CV7" i="221"/>
  <c r="CU7" i="221"/>
  <c r="CT7" i="221"/>
  <c r="CS7" i="221"/>
  <c r="CR7" i="221"/>
  <c r="CQ7" i="221"/>
  <c r="CP7" i="221"/>
  <c r="CO7" i="221"/>
  <c r="CN7" i="221"/>
  <c r="CM7" i="221"/>
  <c r="CL7" i="221"/>
  <c r="CK7" i="221"/>
  <c r="CJ7" i="221"/>
  <c r="CI7" i="221"/>
  <c r="CH7" i="221"/>
  <c r="CG7" i="221"/>
  <c r="CF7" i="221"/>
  <c r="CE7" i="221"/>
  <c r="CD7" i="221"/>
  <c r="CC7" i="221"/>
  <c r="CB7" i="221"/>
  <c r="CA7" i="221"/>
  <c r="BZ7" i="221"/>
  <c r="BY7" i="221"/>
  <c r="BX7" i="221"/>
  <c r="BW7" i="221"/>
  <c r="BV7" i="221"/>
  <c r="BU7" i="221"/>
  <c r="BT7" i="221"/>
  <c r="BS7" i="221"/>
  <c r="BR7" i="221"/>
  <c r="BQ7" i="221"/>
  <c r="BP7" i="221"/>
  <c r="BO7" i="221"/>
  <c r="BN7" i="221"/>
  <c r="BM7" i="221"/>
  <c r="BL7" i="221"/>
  <c r="BK7" i="221"/>
  <c r="BJ7" i="221"/>
  <c r="BI7" i="221"/>
  <c r="BH7" i="221"/>
  <c r="BG7" i="221"/>
  <c r="BF7" i="221"/>
  <c r="BE7" i="221"/>
  <c r="BD7" i="221"/>
  <c r="BC7" i="221"/>
  <c r="BB7" i="221"/>
  <c r="BA7" i="221"/>
  <c r="AZ7" i="221"/>
  <c r="AY7" i="221"/>
  <c r="AX7" i="221"/>
  <c r="AW7" i="221"/>
  <c r="AV7" i="221"/>
  <c r="AU7" i="221"/>
  <c r="AT7" i="221"/>
  <c r="AS7" i="221"/>
  <c r="AR7" i="221"/>
  <c r="AQ7" i="221"/>
  <c r="AP7" i="221"/>
  <c r="AO7" i="221"/>
  <c r="AN7" i="221"/>
  <c r="AM7" i="221"/>
  <c r="AL7" i="221"/>
  <c r="AK7" i="221"/>
  <c r="AJ7" i="221"/>
  <c r="AI7" i="221"/>
  <c r="AH7" i="221"/>
  <c r="AG7" i="221"/>
  <c r="AF7" i="221"/>
  <c r="AE7" i="221"/>
  <c r="AD7" i="221"/>
  <c r="AC7" i="221"/>
  <c r="AB7" i="221"/>
  <c r="AA7" i="221"/>
  <c r="Z7" i="221"/>
  <c r="Y7" i="221"/>
  <c r="X7" i="221"/>
  <c r="W7" i="221"/>
  <c r="V7" i="221"/>
  <c r="U7" i="221"/>
  <c r="T7" i="221"/>
  <c r="S7" i="221"/>
  <c r="R7" i="221"/>
  <c r="Q7" i="221"/>
  <c r="P7" i="221"/>
  <c r="O7" i="221"/>
  <c r="N7" i="221"/>
  <c r="M7" i="221"/>
  <c r="L7" i="221"/>
  <c r="K7" i="221"/>
  <c r="J7" i="221"/>
  <c r="I7" i="221"/>
  <c r="H7" i="221"/>
  <c r="G7" i="221"/>
  <c r="F7" i="221"/>
  <c r="E7" i="221"/>
  <c r="D7" i="221"/>
  <c r="C7" i="221"/>
  <c r="B7" i="221"/>
  <c r="JA6" i="221"/>
  <c r="IZ6" i="221"/>
  <c r="IY6" i="221"/>
  <c r="IX6" i="221"/>
  <c r="IW6" i="221"/>
  <c r="IV6" i="221"/>
  <c r="IU6" i="221"/>
  <c r="IT6" i="221"/>
  <c r="IS6" i="221"/>
  <c r="IR6" i="221"/>
  <c r="IQ6" i="221"/>
  <c r="IP6" i="221"/>
  <c r="IO6" i="221"/>
  <c r="IN6" i="221"/>
  <c r="IM6" i="221"/>
  <c r="IL6" i="221"/>
  <c r="IK6" i="221"/>
  <c r="IJ6" i="221"/>
  <c r="II6" i="221"/>
  <c r="IH6" i="221"/>
  <c r="IG6" i="221"/>
  <c r="IF6" i="221"/>
  <c r="IE6" i="221"/>
  <c r="ID6" i="221"/>
  <c r="IC6" i="221"/>
  <c r="IB6" i="221"/>
  <c r="IA6" i="221"/>
  <c r="HZ6" i="221"/>
  <c r="HY6" i="221"/>
  <c r="HX6" i="221"/>
  <c r="HW6" i="221"/>
  <c r="HV6" i="221"/>
  <c r="HU6" i="221"/>
  <c r="HT6" i="221"/>
  <c r="HS6" i="221"/>
  <c r="HR6" i="221"/>
  <c r="HQ6" i="221"/>
  <c r="HP6" i="221"/>
  <c r="HO6" i="221"/>
  <c r="HN6" i="221"/>
  <c r="HM6" i="221"/>
  <c r="HL6" i="221"/>
  <c r="HK6" i="221"/>
  <c r="HJ6" i="221"/>
  <c r="HI6" i="221"/>
  <c r="HH6" i="221"/>
  <c r="HG6" i="221"/>
  <c r="HF6" i="221"/>
  <c r="HE6" i="221"/>
  <c r="HD6" i="221"/>
  <c r="HC6" i="221"/>
  <c r="HB6" i="221"/>
  <c r="HA6" i="221"/>
  <c r="GZ6" i="221"/>
  <c r="GY6" i="221"/>
  <c r="GX6" i="221"/>
  <c r="GW6" i="221"/>
  <c r="GV6" i="221"/>
  <c r="GU6" i="221"/>
  <c r="GT6" i="221"/>
  <c r="GS6" i="221"/>
  <c r="GR6" i="221"/>
  <c r="GQ6" i="221"/>
  <c r="GP6" i="221"/>
  <c r="GO6" i="221"/>
  <c r="GN6" i="221"/>
  <c r="GM6" i="221"/>
  <c r="GL6" i="221"/>
  <c r="GK6" i="221"/>
  <c r="GJ6" i="221"/>
  <c r="GI6" i="221"/>
  <c r="GH6" i="221"/>
  <c r="GG6" i="221"/>
  <c r="GF6" i="221"/>
  <c r="GE6" i="221"/>
  <c r="GD6" i="221"/>
  <c r="GC6" i="221"/>
  <c r="GB6" i="221"/>
  <c r="GA6" i="221"/>
  <c r="FZ6" i="221"/>
  <c r="FY6" i="221"/>
  <c r="FX6" i="221"/>
  <c r="FW6" i="221"/>
  <c r="FV6" i="221"/>
  <c r="FU6" i="221"/>
  <c r="FT6" i="221"/>
  <c r="FS6" i="221"/>
  <c r="FR6" i="221"/>
  <c r="FQ6" i="221"/>
  <c r="FP6" i="221"/>
  <c r="FO6" i="221"/>
  <c r="FN6" i="221"/>
  <c r="FM6" i="221"/>
  <c r="FL6" i="221"/>
  <c r="FK6" i="221"/>
  <c r="FJ6" i="221"/>
  <c r="FI6" i="221"/>
  <c r="FH6" i="221"/>
  <c r="FG6" i="221"/>
  <c r="FF6" i="221"/>
  <c r="FE6" i="221"/>
  <c r="FD6" i="221"/>
  <c r="FC6" i="221"/>
  <c r="FB6" i="221"/>
  <c r="FA6" i="221"/>
  <c r="EZ6" i="221"/>
  <c r="EY6" i="221"/>
  <c r="EX6" i="221"/>
  <c r="EW6" i="221"/>
  <c r="EV6" i="221"/>
  <c r="EU6" i="221"/>
  <c r="ET6" i="221"/>
  <c r="ES6" i="221"/>
  <c r="ER6" i="221"/>
  <c r="EQ6" i="221"/>
  <c r="EP6" i="221"/>
  <c r="EO6" i="221"/>
  <c r="EN6" i="221"/>
  <c r="EM6" i="221"/>
  <c r="EL6" i="221"/>
  <c r="EK6" i="221"/>
  <c r="EJ6" i="221"/>
  <c r="EI6" i="221"/>
  <c r="EH6" i="221"/>
  <c r="EG6" i="221"/>
  <c r="EF6" i="221"/>
  <c r="EE6" i="221"/>
  <c r="ED6" i="221"/>
  <c r="EC6" i="221"/>
  <c r="EB6" i="221"/>
  <c r="EA6" i="221"/>
  <c r="DZ6" i="221"/>
  <c r="DY6" i="221"/>
  <c r="DX6" i="221"/>
  <c r="DW6" i="221"/>
  <c r="DV6" i="221"/>
  <c r="DU6" i="221"/>
  <c r="DT6" i="221"/>
  <c r="DS6" i="221"/>
  <c r="DR6" i="221"/>
  <c r="DQ6" i="221"/>
  <c r="DP6" i="221"/>
  <c r="DO6" i="221"/>
  <c r="DN6" i="221"/>
  <c r="DM6" i="221"/>
  <c r="DL6" i="221"/>
  <c r="DK6" i="221"/>
  <c r="DJ6" i="221"/>
  <c r="DI6" i="221"/>
  <c r="DH6" i="221"/>
  <c r="DG6" i="221"/>
  <c r="DF6" i="221"/>
  <c r="DE6" i="221"/>
  <c r="DD6" i="221"/>
  <c r="DC6" i="221"/>
  <c r="DB6" i="221"/>
  <c r="DA6" i="221"/>
  <c r="CZ6" i="221"/>
  <c r="CY6" i="221"/>
  <c r="CX6" i="221"/>
  <c r="CW6" i="221"/>
  <c r="CV6" i="221"/>
  <c r="CU6" i="221"/>
  <c r="CT6" i="221"/>
  <c r="CS6" i="221"/>
  <c r="CR6" i="221"/>
  <c r="CQ6" i="221"/>
  <c r="CP6" i="221"/>
  <c r="CO6" i="221"/>
  <c r="CN6" i="221"/>
  <c r="CM6" i="221"/>
  <c r="CL6" i="221"/>
  <c r="CK6" i="221"/>
  <c r="CJ6" i="221"/>
  <c r="CI6" i="221"/>
  <c r="CH6" i="221"/>
  <c r="CG6" i="221"/>
  <c r="CF6" i="221"/>
  <c r="CE6" i="221"/>
  <c r="CD6" i="221"/>
  <c r="CC6" i="221"/>
  <c r="CB6" i="221"/>
  <c r="CA6" i="221"/>
  <c r="BZ6" i="221"/>
  <c r="BY6" i="221"/>
  <c r="BX6" i="221"/>
  <c r="BW6" i="221"/>
  <c r="BV6" i="221"/>
  <c r="BU6" i="221"/>
  <c r="BT6" i="221"/>
  <c r="BS6" i="221"/>
  <c r="BR6" i="221"/>
  <c r="BQ6" i="221"/>
  <c r="BP6" i="221"/>
  <c r="BO6" i="221"/>
  <c r="BN6" i="221"/>
  <c r="BM6" i="221"/>
  <c r="BL6" i="221"/>
  <c r="BK6" i="221"/>
  <c r="BJ6" i="221"/>
  <c r="BI6" i="221"/>
  <c r="BH6" i="221"/>
  <c r="BG6" i="221"/>
  <c r="BF6" i="221"/>
  <c r="BE6" i="221"/>
  <c r="BD6" i="221"/>
  <c r="BC6" i="221"/>
  <c r="BB6" i="221"/>
  <c r="BA6" i="221"/>
  <c r="AZ6" i="221"/>
  <c r="AY6" i="221"/>
  <c r="AX6" i="221"/>
  <c r="AW6" i="221"/>
  <c r="AV6" i="221"/>
  <c r="AU6" i="221"/>
  <c r="AT6" i="221"/>
  <c r="AS6" i="221"/>
  <c r="AR6" i="221"/>
  <c r="AQ6" i="221"/>
  <c r="AP6" i="221"/>
  <c r="AO6" i="221"/>
  <c r="AN6" i="221"/>
  <c r="AM6" i="221"/>
  <c r="AL6" i="221"/>
  <c r="AK6" i="221"/>
  <c r="AJ6" i="221"/>
  <c r="AI6" i="221"/>
  <c r="AH6" i="221"/>
  <c r="AG6" i="221"/>
  <c r="AF6" i="221"/>
  <c r="AE6" i="221"/>
  <c r="AD6" i="221"/>
  <c r="AC6" i="221"/>
  <c r="AB6" i="221"/>
  <c r="AA6" i="221"/>
  <c r="Z6" i="221"/>
  <c r="Y6" i="221"/>
  <c r="X6" i="221"/>
  <c r="W6" i="221"/>
  <c r="V6" i="221"/>
  <c r="U6" i="221"/>
  <c r="T6" i="221"/>
  <c r="S6" i="221"/>
  <c r="R6" i="221"/>
  <c r="Q6" i="221"/>
  <c r="P6" i="221"/>
  <c r="O6" i="221"/>
  <c r="N6" i="221"/>
  <c r="M6" i="221"/>
  <c r="L6" i="221"/>
  <c r="K6" i="221"/>
  <c r="J6" i="221"/>
  <c r="I6" i="221"/>
  <c r="H6" i="221"/>
  <c r="G6" i="221"/>
  <c r="F6" i="221"/>
  <c r="E6" i="221"/>
  <c r="D6" i="221"/>
  <c r="C6" i="221"/>
  <c r="B6" i="221"/>
  <c r="JA20" i="183"/>
  <c r="IZ20" i="183"/>
  <c r="IY20" i="183"/>
  <c r="IX20" i="183"/>
  <c r="IW20" i="183"/>
  <c r="IV20" i="183"/>
  <c r="IU20" i="183"/>
  <c r="IT20" i="183"/>
  <c r="IS20" i="183"/>
  <c r="IR20" i="183"/>
  <c r="IQ20" i="183"/>
  <c r="IP20" i="183"/>
  <c r="IO20" i="183"/>
  <c r="IN20" i="183"/>
  <c r="IM20" i="183"/>
  <c r="IL20" i="183"/>
  <c r="IK20" i="183"/>
  <c r="IJ20" i="183"/>
  <c r="II20" i="183"/>
  <c r="IH20" i="183"/>
  <c r="IG20" i="183"/>
  <c r="IF20" i="183"/>
  <c r="IE20" i="183"/>
  <c r="ID20" i="183"/>
  <c r="IC20" i="183"/>
  <c r="IB20" i="183"/>
  <c r="IA20" i="183"/>
  <c r="HZ20" i="183"/>
  <c r="HY20" i="183"/>
  <c r="HX20" i="183"/>
  <c r="HW20" i="183"/>
  <c r="HV20" i="183"/>
  <c r="HU20" i="183"/>
  <c r="HT20" i="183"/>
  <c r="HS20" i="183"/>
  <c r="HR20" i="183"/>
  <c r="HQ20" i="183"/>
  <c r="HP20" i="183"/>
  <c r="HO20" i="183"/>
  <c r="HN20" i="183"/>
  <c r="HM20" i="183"/>
  <c r="HL20" i="183"/>
  <c r="HK20" i="183"/>
  <c r="HJ20" i="183"/>
  <c r="HI20" i="183"/>
  <c r="HH20" i="183"/>
  <c r="HG20" i="183"/>
  <c r="HF20" i="183"/>
  <c r="HE20" i="183"/>
  <c r="HD20" i="183"/>
  <c r="HC20" i="183"/>
  <c r="HB20" i="183"/>
  <c r="HA20" i="183"/>
  <c r="GZ20" i="183"/>
  <c r="GY20" i="183"/>
  <c r="GX20" i="183"/>
  <c r="GW20" i="183"/>
  <c r="GV20" i="183"/>
  <c r="GU20" i="183"/>
  <c r="GT20" i="183"/>
  <c r="GS20" i="183"/>
  <c r="GR20" i="183"/>
  <c r="GQ20" i="183"/>
  <c r="GP20" i="183"/>
  <c r="GO20" i="183"/>
  <c r="GN20" i="183"/>
  <c r="GM20" i="183"/>
  <c r="GL20" i="183"/>
  <c r="GK20" i="183"/>
  <c r="GJ20" i="183"/>
  <c r="GI20" i="183"/>
  <c r="GH20" i="183"/>
  <c r="GG20" i="183"/>
  <c r="GF20" i="183"/>
  <c r="GE20" i="183"/>
  <c r="GD20" i="183"/>
  <c r="GC20" i="183"/>
  <c r="GB20" i="183"/>
  <c r="GA20" i="183"/>
  <c r="FZ20" i="183"/>
  <c r="FY20" i="183"/>
  <c r="FX20" i="183"/>
  <c r="FW20" i="183"/>
  <c r="FV20" i="183"/>
  <c r="FU20" i="183"/>
  <c r="FT20" i="183"/>
  <c r="FS20" i="183"/>
  <c r="FR20" i="183"/>
  <c r="FQ20" i="183"/>
  <c r="FP20" i="183"/>
  <c r="FO20" i="183"/>
  <c r="FN20" i="183"/>
  <c r="FM20" i="183"/>
  <c r="FL20" i="183"/>
  <c r="FK20" i="183"/>
  <c r="FJ20" i="183"/>
  <c r="FI20" i="183"/>
  <c r="FH20" i="183"/>
  <c r="FG20" i="183"/>
  <c r="FF20" i="183"/>
  <c r="FE20" i="183"/>
  <c r="FD20" i="183"/>
  <c r="FC20" i="183"/>
  <c r="FB20" i="183"/>
  <c r="FA20" i="183"/>
  <c r="EZ20" i="183"/>
  <c r="EY20" i="183"/>
  <c r="EX20" i="183"/>
  <c r="EW20" i="183"/>
  <c r="EV20" i="183"/>
  <c r="EU20" i="183"/>
  <c r="ET20" i="183"/>
  <c r="ES20" i="183"/>
  <c r="ER20" i="183"/>
  <c r="EQ20" i="183"/>
  <c r="EP20" i="183"/>
  <c r="EO20" i="183"/>
  <c r="EN20" i="183"/>
  <c r="EM20" i="183"/>
  <c r="EL20" i="183"/>
  <c r="EK20" i="183"/>
  <c r="EJ20" i="183"/>
  <c r="EI20" i="183"/>
  <c r="EH20" i="183"/>
  <c r="EG20" i="183"/>
  <c r="EF20" i="183"/>
  <c r="EE20" i="183"/>
  <c r="ED20" i="183"/>
  <c r="EC20" i="183"/>
  <c r="EB20" i="183"/>
  <c r="EA20" i="183"/>
  <c r="DZ20" i="183"/>
  <c r="DY20" i="183"/>
  <c r="DX20" i="183"/>
  <c r="DW20" i="183"/>
  <c r="DV20" i="183"/>
  <c r="DU20" i="183"/>
  <c r="DT20" i="183"/>
  <c r="DS20" i="183"/>
  <c r="DR20" i="183"/>
  <c r="DQ20" i="183"/>
  <c r="DP20" i="183"/>
  <c r="DO20" i="183"/>
  <c r="DN20" i="183"/>
  <c r="DM20" i="183"/>
  <c r="DL20" i="183"/>
  <c r="DK20" i="183"/>
  <c r="DJ20" i="183"/>
  <c r="DI20" i="183"/>
  <c r="DH20" i="183"/>
  <c r="DG20" i="183"/>
  <c r="DF20" i="183"/>
  <c r="DE20" i="183"/>
  <c r="DD20" i="183"/>
  <c r="DC20" i="183"/>
  <c r="DB20" i="183"/>
  <c r="DA20" i="183"/>
  <c r="CZ20" i="183"/>
  <c r="CY20" i="183"/>
  <c r="CX20" i="183"/>
  <c r="CW20" i="183"/>
  <c r="CV20" i="183"/>
  <c r="CU20" i="183"/>
  <c r="CT20" i="183"/>
  <c r="CS20" i="183"/>
  <c r="CR20" i="183"/>
  <c r="CQ20" i="183"/>
  <c r="CP20" i="183"/>
  <c r="CO20" i="183"/>
  <c r="CN20" i="183"/>
  <c r="CM20" i="183"/>
  <c r="CL20" i="183"/>
  <c r="CK20" i="183"/>
  <c r="CJ20" i="183"/>
  <c r="CI20" i="183"/>
  <c r="CH20" i="183"/>
  <c r="CG20" i="183"/>
  <c r="CF20" i="183"/>
  <c r="CE20" i="183"/>
  <c r="CD20" i="183"/>
  <c r="CC20" i="183"/>
  <c r="CB20" i="183"/>
  <c r="CA20" i="183"/>
  <c r="BZ20" i="183"/>
  <c r="BY20" i="183"/>
  <c r="BX20" i="183"/>
  <c r="BW20" i="183"/>
  <c r="BV20" i="183"/>
  <c r="BU20" i="183"/>
  <c r="BT20" i="183"/>
  <c r="BS20" i="183"/>
  <c r="BR20" i="183"/>
  <c r="BQ20" i="183"/>
  <c r="BP20" i="183"/>
  <c r="BO20" i="183"/>
  <c r="BN20" i="183"/>
  <c r="BM20" i="183"/>
  <c r="BL20" i="183"/>
  <c r="BK20" i="183"/>
  <c r="BJ20" i="183"/>
  <c r="BI20" i="183"/>
  <c r="BH20" i="183"/>
  <c r="BG20" i="183"/>
  <c r="BF20" i="183"/>
  <c r="BE20" i="183"/>
  <c r="BD20" i="183"/>
  <c r="BC20" i="183"/>
  <c r="BB20" i="183"/>
  <c r="BA20" i="183"/>
  <c r="AZ20" i="183"/>
  <c r="AY20" i="183"/>
  <c r="AX20" i="183"/>
  <c r="AW20" i="183"/>
  <c r="AV20" i="183"/>
  <c r="AU20" i="183"/>
  <c r="AT20" i="183"/>
  <c r="AS20" i="183"/>
  <c r="AR20" i="183"/>
  <c r="AQ20" i="183"/>
  <c r="AP20" i="183"/>
  <c r="AO20" i="183"/>
  <c r="AN20" i="183"/>
  <c r="AM20" i="183"/>
  <c r="AL20" i="183"/>
  <c r="AK20" i="183"/>
  <c r="AJ20" i="183"/>
  <c r="AI20" i="183"/>
  <c r="AH20" i="183"/>
  <c r="AG20" i="183"/>
  <c r="AF20" i="183"/>
  <c r="AE20" i="183"/>
  <c r="AD20" i="183"/>
  <c r="AC20" i="183"/>
  <c r="AB20" i="183"/>
  <c r="AA20" i="183"/>
  <c r="Z20" i="183"/>
  <c r="Y20" i="183"/>
  <c r="X20" i="183"/>
  <c r="W20" i="183"/>
  <c r="V20" i="183"/>
  <c r="U20" i="183"/>
  <c r="T20" i="183"/>
  <c r="S20" i="183"/>
  <c r="R20" i="183"/>
  <c r="Q20" i="183"/>
  <c r="P20" i="183"/>
  <c r="O20" i="183"/>
  <c r="N20" i="183"/>
  <c r="M20" i="183"/>
  <c r="L20" i="183"/>
  <c r="K20" i="183"/>
  <c r="J20" i="183"/>
  <c r="I20" i="183"/>
  <c r="H20" i="183"/>
  <c r="G20" i="183"/>
  <c r="F20" i="183"/>
  <c r="E20" i="183"/>
  <c r="D20" i="183"/>
  <c r="C20" i="183"/>
  <c r="B20" i="183"/>
  <c r="JA18" i="183"/>
  <c r="IZ18" i="183"/>
  <c r="IY18" i="183"/>
  <c r="IX18" i="183"/>
  <c r="IW18" i="183"/>
  <c r="IV18" i="183"/>
  <c r="IU18" i="183"/>
  <c r="IT18" i="183"/>
  <c r="IS18" i="183"/>
  <c r="IR18" i="183"/>
  <c r="IQ18" i="183"/>
  <c r="IP18" i="183"/>
  <c r="IO18" i="183"/>
  <c r="IN18" i="183"/>
  <c r="IM18" i="183"/>
  <c r="IL18" i="183"/>
  <c r="IK18" i="183"/>
  <c r="IJ18" i="183"/>
  <c r="II18" i="183"/>
  <c r="IH18" i="183"/>
  <c r="IG18" i="183"/>
  <c r="IF18" i="183"/>
  <c r="IE18" i="183"/>
  <c r="ID18" i="183"/>
  <c r="IC18" i="183"/>
  <c r="IB18" i="183"/>
  <c r="IA18" i="183"/>
  <c r="HZ18" i="183"/>
  <c r="HY18" i="183"/>
  <c r="HX18" i="183"/>
  <c r="HW18" i="183"/>
  <c r="HV18" i="183"/>
  <c r="HU18" i="183"/>
  <c r="HT18" i="183"/>
  <c r="HS18" i="183"/>
  <c r="HR18" i="183"/>
  <c r="HQ18" i="183"/>
  <c r="HP18" i="183"/>
  <c r="HO18" i="183"/>
  <c r="HN18" i="183"/>
  <c r="HM18" i="183"/>
  <c r="HL18" i="183"/>
  <c r="HK18" i="183"/>
  <c r="HJ18" i="183"/>
  <c r="HI18" i="183"/>
  <c r="HH18" i="183"/>
  <c r="HG18" i="183"/>
  <c r="HF18" i="183"/>
  <c r="HE18" i="183"/>
  <c r="HD18" i="183"/>
  <c r="HC18" i="183"/>
  <c r="HB18" i="183"/>
  <c r="HA18" i="183"/>
  <c r="GZ18" i="183"/>
  <c r="GY18" i="183"/>
  <c r="GX18" i="183"/>
  <c r="GW18" i="183"/>
  <c r="GV18" i="183"/>
  <c r="GU18" i="183"/>
  <c r="GT18" i="183"/>
  <c r="GS18" i="183"/>
  <c r="GR18" i="183"/>
  <c r="GQ18" i="183"/>
  <c r="GP18" i="183"/>
  <c r="GO18" i="183"/>
  <c r="GN18" i="183"/>
  <c r="GM18" i="183"/>
  <c r="GL18" i="183"/>
  <c r="GK18" i="183"/>
  <c r="GJ18" i="183"/>
  <c r="GI18" i="183"/>
  <c r="GH18" i="183"/>
  <c r="GG18" i="183"/>
  <c r="GF18" i="183"/>
  <c r="GE18" i="183"/>
  <c r="GD18" i="183"/>
  <c r="GC18" i="183"/>
  <c r="GB18" i="183"/>
  <c r="GA18" i="183"/>
  <c r="FZ18" i="183"/>
  <c r="FY18" i="183"/>
  <c r="FX18" i="183"/>
  <c r="FW18" i="183"/>
  <c r="FV18" i="183"/>
  <c r="FU18" i="183"/>
  <c r="FT18" i="183"/>
  <c r="FS18" i="183"/>
  <c r="FR18" i="183"/>
  <c r="FQ18" i="183"/>
  <c r="FP18" i="183"/>
  <c r="FO18" i="183"/>
  <c r="FN18" i="183"/>
  <c r="FM18" i="183"/>
  <c r="FL18" i="183"/>
  <c r="FK18" i="183"/>
  <c r="FJ18" i="183"/>
  <c r="FI18" i="183"/>
  <c r="FH18" i="183"/>
  <c r="FG18" i="183"/>
  <c r="FF18" i="183"/>
  <c r="FE18" i="183"/>
  <c r="FD18" i="183"/>
  <c r="FC18" i="183"/>
  <c r="FB18" i="183"/>
  <c r="FA18" i="183"/>
  <c r="EZ18" i="183"/>
  <c r="EY18" i="183"/>
  <c r="EX18" i="183"/>
  <c r="EW18" i="183"/>
  <c r="EV18" i="183"/>
  <c r="EU18" i="183"/>
  <c r="ET18" i="183"/>
  <c r="ES18" i="183"/>
  <c r="ER18" i="183"/>
  <c r="EQ18" i="183"/>
  <c r="EP18" i="183"/>
  <c r="EO18" i="183"/>
  <c r="EN18" i="183"/>
  <c r="EM18" i="183"/>
  <c r="EL18" i="183"/>
  <c r="EK18" i="183"/>
  <c r="EJ18" i="183"/>
  <c r="EI18" i="183"/>
  <c r="EH18" i="183"/>
  <c r="EG18" i="183"/>
  <c r="EF18" i="183"/>
  <c r="EE18" i="183"/>
  <c r="ED18" i="183"/>
  <c r="EC18" i="183"/>
  <c r="EB18" i="183"/>
  <c r="EA18" i="183"/>
  <c r="DZ18" i="183"/>
  <c r="DY18" i="183"/>
  <c r="DX18" i="183"/>
  <c r="DW18" i="183"/>
  <c r="DV18" i="183"/>
  <c r="DU18" i="183"/>
  <c r="DT18" i="183"/>
  <c r="DS18" i="183"/>
  <c r="DR18" i="183"/>
  <c r="DQ18" i="183"/>
  <c r="DP18" i="183"/>
  <c r="DO18" i="183"/>
  <c r="DN18" i="183"/>
  <c r="DM18" i="183"/>
  <c r="DL18" i="183"/>
  <c r="DK18" i="183"/>
  <c r="DJ18" i="183"/>
  <c r="DI18" i="183"/>
  <c r="DH18" i="183"/>
  <c r="DG18" i="183"/>
  <c r="DF18" i="183"/>
  <c r="DE18" i="183"/>
  <c r="DD18" i="183"/>
  <c r="DC18" i="183"/>
  <c r="DB18" i="183"/>
  <c r="DA18" i="183"/>
  <c r="CZ18" i="183"/>
  <c r="CY18" i="183"/>
  <c r="CX18" i="183"/>
  <c r="CW18" i="183"/>
  <c r="CV18" i="183"/>
  <c r="CU18" i="183"/>
  <c r="CT18" i="183"/>
  <c r="CS18" i="183"/>
  <c r="CR18" i="183"/>
  <c r="CQ18" i="183"/>
  <c r="CP18" i="183"/>
  <c r="CO18" i="183"/>
  <c r="CN18" i="183"/>
  <c r="CM18" i="183"/>
  <c r="CL18" i="183"/>
  <c r="CK18" i="183"/>
  <c r="CJ18" i="183"/>
  <c r="CI18" i="183"/>
  <c r="CH18" i="183"/>
  <c r="CG18" i="183"/>
  <c r="CF18" i="183"/>
  <c r="CE18" i="183"/>
  <c r="CD18" i="183"/>
  <c r="CC18" i="183"/>
  <c r="CB18" i="183"/>
  <c r="CA18" i="183"/>
  <c r="BZ18" i="183"/>
  <c r="BY18" i="183"/>
  <c r="BX18" i="183"/>
  <c r="BW18" i="183"/>
  <c r="BV18" i="183"/>
  <c r="BU18" i="183"/>
  <c r="BT18" i="183"/>
  <c r="BS18" i="183"/>
  <c r="BR18" i="183"/>
  <c r="BQ18" i="183"/>
  <c r="BP18" i="183"/>
  <c r="BO18" i="183"/>
  <c r="BN18" i="183"/>
  <c r="BM18" i="183"/>
  <c r="BL18" i="183"/>
  <c r="BK18" i="183"/>
  <c r="BJ18" i="183"/>
  <c r="BI18" i="183"/>
  <c r="BH18" i="183"/>
  <c r="BG18" i="183"/>
  <c r="BF18" i="183"/>
  <c r="BE18" i="183"/>
  <c r="BD18" i="183"/>
  <c r="BC18" i="183"/>
  <c r="BB18" i="183"/>
  <c r="BA18" i="183"/>
  <c r="AZ18" i="183"/>
  <c r="AY18" i="183"/>
  <c r="AX18" i="183"/>
  <c r="AW18" i="183"/>
  <c r="AV18" i="183"/>
  <c r="AU18" i="183"/>
  <c r="AT18" i="183"/>
  <c r="AS18" i="183"/>
  <c r="AR18" i="183"/>
  <c r="AQ18" i="183"/>
  <c r="AP18" i="183"/>
  <c r="AO18" i="183"/>
  <c r="AN18" i="183"/>
  <c r="AM18" i="183"/>
  <c r="AL18" i="183"/>
  <c r="AK18" i="183"/>
  <c r="AJ18" i="183"/>
  <c r="AI18" i="183"/>
  <c r="AH18" i="183"/>
  <c r="AG18" i="183"/>
  <c r="AF18" i="183"/>
  <c r="AE18" i="183"/>
  <c r="AD18" i="183"/>
  <c r="AC18" i="183"/>
  <c r="AB18" i="183"/>
  <c r="AA18" i="183"/>
  <c r="Z18" i="183"/>
  <c r="Y18" i="183"/>
  <c r="X18" i="183"/>
  <c r="W18" i="183"/>
  <c r="V18" i="183"/>
  <c r="U18" i="183"/>
  <c r="T18" i="183"/>
  <c r="S18" i="183"/>
  <c r="R18" i="183"/>
  <c r="Q18" i="183"/>
  <c r="P18" i="183"/>
  <c r="O18" i="183"/>
  <c r="N18" i="183"/>
  <c r="M18" i="183"/>
  <c r="L18" i="183"/>
  <c r="K18" i="183"/>
  <c r="J18" i="183"/>
  <c r="I18" i="183"/>
  <c r="H18" i="183"/>
  <c r="G18" i="183"/>
  <c r="F18" i="183"/>
  <c r="E18" i="183"/>
  <c r="D18" i="183"/>
  <c r="C18" i="183"/>
  <c r="B18" i="183"/>
  <c r="JA16" i="183"/>
  <c r="IZ16" i="183"/>
  <c r="IY16" i="183"/>
  <c r="IX16" i="183"/>
  <c r="IW16" i="183"/>
  <c r="IV16" i="183"/>
  <c r="IU16" i="183"/>
  <c r="IT16" i="183"/>
  <c r="IS16" i="183"/>
  <c r="IR16" i="183"/>
  <c r="IQ16" i="183"/>
  <c r="IP16" i="183"/>
  <c r="IO16" i="183"/>
  <c r="IN16" i="183"/>
  <c r="IM16" i="183"/>
  <c r="IL16" i="183"/>
  <c r="IK16" i="183"/>
  <c r="IJ16" i="183"/>
  <c r="II16" i="183"/>
  <c r="IH16" i="183"/>
  <c r="IG16" i="183"/>
  <c r="IF16" i="183"/>
  <c r="IE16" i="183"/>
  <c r="ID16" i="183"/>
  <c r="IC16" i="183"/>
  <c r="IB16" i="183"/>
  <c r="IA16" i="183"/>
  <c r="HZ16" i="183"/>
  <c r="HY16" i="183"/>
  <c r="HX16" i="183"/>
  <c r="HW16" i="183"/>
  <c r="HV16" i="183"/>
  <c r="HU16" i="183"/>
  <c r="HT16" i="183"/>
  <c r="HS16" i="183"/>
  <c r="HR16" i="183"/>
  <c r="HQ16" i="183"/>
  <c r="HP16" i="183"/>
  <c r="HO16" i="183"/>
  <c r="HN16" i="183"/>
  <c r="HM16" i="183"/>
  <c r="HL16" i="183"/>
  <c r="HK16" i="183"/>
  <c r="HJ16" i="183"/>
  <c r="HI16" i="183"/>
  <c r="HH16" i="183"/>
  <c r="HG16" i="183"/>
  <c r="HF16" i="183"/>
  <c r="HE16" i="183"/>
  <c r="HD16" i="183"/>
  <c r="HC16" i="183"/>
  <c r="HB16" i="183"/>
  <c r="HA16" i="183"/>
  <c r="GZ16" i="183"/>
  <c r="GY16" i="183"/>
  <c r="GX16" i="183"/>
  <c r="GW16" i="183"/>
  <c r="GV16" i="183"/>
  <c r="GU16" i="183"/>
  <c r="GT16" i="183"/>
  <c r="GS16" i="183"/>
  <c r="GR16" i="183"/>
  <c r="GQ16" i="183"/>
  <c r="GP16" i="183"/>
  <c r="GO16" i="183"/>
  <c r="GN16" i="183"/>
  <c r="GM16" i="183"/>
  <c r="GL16" i="183"/>
  <c r="GK16" i="183"/>
  <c r="GJ16" i="183"/>
  <c r="GI16" i="183"/>
  <c r="GH16" i="183"/>
  <c r="GG16" i="183"/>
  <c r="GF16" i="183"/>
  <c r="GE16" i="183"/>
  <c r="GD16" i="183"/>
  <c r="GC16" i="183"/>
  <c r="GB16" i="183"/>
  <c r="GA16" i="183"/>
  <c r="FZ16" i="183"/>
  <c r="FY16" i="183"/>
  <c r="FX16" i="183"/>
  <c r="FW16" i="183"/>
  <c r="FV16" i="183"/>
  <c r="FU16" i="183"/>
  <c r="FT16" i="183"/>
  <c r="FS16" i="183"/>
  <c r="FR16" i="183"/>
  <c r="FQ16" i="183"/>
  <c r="FP16" i="183"/>
  <c r="FO16" i="183"/>
  <c r="FN16" i="183"/>
  <c r="FM16" i="183"/>
  <c r="FL16" i="183"/>
  <c r="FK16" i="183"/>
  <c r="FJ16" i="183"/>
  <c r="FI16" i="183"/>
  <c r="FH16" i="183"/>
  <c r="FG16" i="183"/>
  <c r="FF16" i="183"/>
  <c r="FE16" i="183"/>
  <c r="FD16" i="183"/>
  <c r="FC16" i="183"/>
  <c r="FB16" i="183"/>
  <c r="FA16" i="183"/>
  <c r="EZ16" i="183"/>
  <c r="EY16" i="183"/>
  <c r="EX16" i="183"/>
  <c r="EW16" i="183"/>
  <c r="EV16" i="183"/>
  <c r="EU16" i="183"/>
  <c r="ET16" i="183"/>
  <c r="ES16" i="183"/>
  <c r="ER16" i="183"/>
  <c r="EQ16" i="183"/>
  <c r="EP16" i="183"/>
  <c r="EO16" i="183"/>
  <c r="EN16" i="183"/>
  <c r="EM16" i="183"/>
  <c r="EL16" i="183"/>
  <c r="EK16" i="183"/>
  <c r="EJ16" i="183"/>
  <c r="EI16" i="183"/>
  <c r="EH16" i="183"/>
  <c r="EG16" i="183"/>
  <c r="EF16" i="183"/>
  <c r="EE16" i="183"/>
  <c r="ED16" i="183"/>
  <c r="EC16" i="183"/>
  <c r="EB16" i="183"/>
  <c r="EA16" i="183"/>
  <c r="DZ16" i="183"/>
  <c r="DY16" i="183"/>
  <c r="DX16" i="183"/>
  <c r="DW16" i="183"/>
  <c r="DV16" i="183"/>
  <c r="DU16" i="183"/>
  <c r="DT16" i="183"/>
  <c r="DS16" i="183"/>
  <c r="DR16" i="183"/>
  <c r="DQ16" i="183"/>
  <c r="DP16" i="183"/>
  <c r="DO16" i="183"/>
  <c r="DN16" i="183"/>
  <c r="DM16" i="183"/>
  <c r="DL16" i="183"/>
  <c r="DK16" i="183"/>
  <c r="DJ16" i="183"/>
  <c r="DI16" i="183"/>
  <c r="DH16" i="183"/>
  <c r="DG16" i="183"/>
  <c r="DF16" i="183"/>
  <c r="DE16" i="183"/>
  <c r="DD16" i="183"/>
  <c r="DC16" i="183"/>
  <c r="DB16" i="183"/>
  <c r="DA16" i="183"/>
  <c r="CZ16" i="183"/>
  <c r="CY16" i="183"/>
  <c r="CX16" i="183"/>
  <c r="CW16" i="183"/>
  <c r="CV16" i="183"/>
  <c r="CU16" i="183"/>
  <c r="CT16" i="183"/>
  <c r="CS16" i="183"/>
  <c r="CR16" i="183"/>
  <c r="CQ16" i="183"/>
  <c r="CP16" i="183"/>
  <c r="CO16" i="183"/>
  <c r="CN16" i="183"/>
  <c r="CM16" i="183"/>
  <c r="CL16" i="183"/>
  <c r="CK16" i="183"/>
  <c r="CJ16" i="183"/>
  <c r="CI16" i="183"/>
  <c r="CH16" i="183"/>
  <c r="CG16" i="183"/>
  <c r="CF16" i="183"/>
  <c r="CE16" i="183"/>
  <c r="CD16" i="183"/>
  <c r="CC16" i="183"/>
  <c r="CB16" i="183"/>
  <c r="CA16" i="183"/>
  <c r="BZ16" i="183"/>
  <c r="BY16" i="183"/>
  <c r="BX16" i="183"/>
  <c r="BW16" i="183"/>
  <c r="BV16" i="183"/>
  <c r="BU16" i="183"/>
  <c r="BT16" i="183"/>
  <c r="BS16" i="183"/>
  <c r="BR16" i="183"/>
  <c r="BQ16" i="183"/>
  <c r="BP16" i="183"/>
  <c r="BO16" i="183"/>
  <c r="BN16" i="183"/>
  <c r="BM16" i="183"/>
  <c r="BL16" i="183"/>
  <c r="BK16" i="183"/>
  <c r="BJ16" i="183"/>
  <c r="BI16" i="183"/>
  <c r="BH16" i="183"/>
  <c r="BG16" i="183"/>
  <c r="BF16" i="183"/>
  <c r="BE16" i="183"/>
  <c r="BD16" i="183"/>
  <c r="BC16" i="183"/>
  <c r="BB16" i="183"/>
  <c r="BA16" i="183"/>
  <c r="AZ16" i="183"/>
  <c r="AY16" i="183"/>
  <c r="AX16" i="183"/>
  <c r="AW16" i="183"/>
  <c r="AV16" i="183"/>
  <c r="AU16" i="183"/>
  <c r="AT16" i="183"/>
  <c r="AS16" i="183"/>
  <c r="AR16" i="183"/>
  <c r="AQ16" i="183"/>
  <c r="AP16" i="183"/>
  <c r="AO16" i="183"/>
  <c r="AN16" i="183"/>
  <c r="AM16" i="183"/>
  <c r="AL16" i="183"/>
  <c r="AK16" i="183"/>
  <c r="AJ16" i="183"/>
  <c r="AI16" i="183"/>
  <c r="AH16" i="183"/>
  <c r="AG16" i="183"/>
  <c r="AF16" i="183"/>
  <c r="AE16" i="183"/>
  <c r="AD16" i="183"/>
  <c r="AC16" i="183"/>
  <c r="AB16" i="183"/>
  <c r="AA16" i="183"/>
  <c r="Z16" i="183"/>
  <c r="Y16" i="183"/>
  <c r="X16" i="183"/>
  <c r="W16" i="183"/>
  <c r="V16" i="183"/>
  <c r="U16" i="183"/>
  <c r="T16" i="183"/>
  <c r="S16" i="183"/>
  <c r="R16" i="183"/>
  <c r="Q16" i="183"/>
  <c r="P16" i="183"/>
  <c r="O16" i="183"/>
  <c r="N16" i="183"/>
  <c r="M16" i="183"/>
  <c r="L16" i="183"/>
  <c r="K16" i="183"/>
  <c r="J16" i="183"/>
  <c r="I16" i="183"/>
  <c r="H16" i="183"/>
  <c r="G16" i="183"/>
  <c r="F16" i="183"/>
  <c r="E16" i="183"/>
  <c r="D16" i="183"/>
  <c r="C16" i="183"/>
  <c r="B16" i="183"/>
  <c r="JA15" i="183"/>
  <c r="IZ15" i="183"/>
  <c r="IY15" i="183"/>
  <c r="IX15" i="183"/>
  <c r="IW15" i="183"/>
  <c r="IV15" i="183"/>
  <c r="IU15" i="183"/>
  <c r="IT15" i="183"/>
  <c r="IS15" i="183"/>
  <c r="IR15" i="183"/>
  <c r="IQ15" i="183"/>
  <c r="IP15" i="183"/>
  <c r="IO15" i="183"/>
  <c r="IN15" i="183"/>
  <c r="IM15" i="183"/>
  <c r="IL15" i="183"/>
  <c r="IK15" i="183"/>
  <c r="IJ15" i="183"/>
  <c r="II15" i="183"/>
  <c r="IH15" i="183"/>
  <c r="IG15" i="183"/>
  <c r="IF15" i="183"/>
  <c r="IE15" i="183"/>
  <c r="ID15" i="183"/>
  <c r="IC15" i="183"/>
  <c r="IB15" i="183"/>
  <c r="IA15" i="183"/>
  <c r="HZ15" i="183"/>
  <c r="HY15" i="183"/>
  <c r="HX15" i="183"/>
  <c r="HW15" i="183"/>
  <c r="HV15" i="183"/>
  <c r="HU15" i="183"/>
  <c r="HT15" i="183"/>
  <c r="HS15" i="183"/>
  <c r="HR15" i="183"/>
  <c r="HQ15" i="183"/>
  <c r="HP15" i="183"/>
  <c r="HO15" i="183"/>
  <c r="HN15" i="183"/>
  <c r="HM15" i="183"/>
  <c r="HL15" i="183"/>
  <c r="HK15" i="183"/>
  <c r="HJ15" i="183"/>
  <c r="HI15" i="183"/>
  <c r="HH15" i="183"/>
  <c r="HG15" i="183"/>
  <c r="HF15" i="183"/>
  <c r="HE15" i="183"/>
  <c r="HD15" i="183"/>
  <c r="HC15" i="183"/>
  <c r="HB15" i="183"/>
  <c r="HA15" i="183"/>
  <c r="GZ15" i="183"/>
  <c r="GY15" i="183"/>
  <c r="GX15" i="183"/>
  <c r="GW15" i="183"/>
  <c r="GV15" i="183"/>
  <c r="GU15" i="183"/>
  <c r="GT15" i="183"/>
  <c r="GS15" i="183"/>
  <c r="GR15" i="183"/>
  <c r="GQ15" i="183"/>
  <c r="GP15" i="183"/>
  <c r="GO15" i="183"/>
  <c r="GN15" i="183"/>
  <c r="GM15" i="183"/>
  <c r="GL15" i="183"/>
  <c r="GK15" i="183"/>
  <c r="GJ15" i="183"/>
  <c r="GI15" i="183"/>
  <c r="GH15" i="183"/>
  <c r="GG15" i="183"/>
  <c r="GF15" i="183"/>
  <c r="GE15" i="183"/>
  <c r="GD15" i="183"/>
  <c r="GC15" i="183"/>
  <c r="GB15" i="183"/>
  <c r="GA15" i="183"/>
  <c r="FZ15" i="183"/>
  <c r="FY15" i="183"/>
  <c r="FX15" i="183"/>
  <c r="FW15" i="183"/>
  <c r="FV15" i="183"/>
  <c r="FU15" i="183"/>
  <c r="FT15" i="183"/>
  <c r="FS15" i="183"/>
  <c r="FR15" i="183"/>
  <c r="FQ15" i="183"/>
  <c r="FP15" i="183"/>
  <c r="FO15" i="183"/>
  <c r="FN15" i="183"/>
  <c r="FM15" i="183"/>
  <c r="FL15" i="183"/>
  <c r="FK15" i="183"/>
  <c r="FJ15" i="183"/>
  <c r="FI15" i="183"/>
  <c r="FH15" i="183"/>
  <c r="FG15" i="183"/>
  <c r="FF15" i="183"/>
  <c r="FE15" i="183"/>
  <c r="FD15" i="183"/>
  <c r="FC15" i="183"/>
  <c r="FB15" i="183"/>
  <c r="FA15" i="183"/>
  <c r="EZ15" i="183"/>
  <c r="EY15" i="183"/>
  <c r="EX15" i="183"/>
  <c r="EW15" i="183"/>
  <c r="EV15" i="183"/>
  <c r="EU15" i="183"/>
  <c r="ET15" i="183"/>
  <c r="ES15" i="183"/>
  <c r="ER15" i="183"/>
  <c r="EQ15" i="183"/>
  <c r="EP15" i="183"/>
  <c r="EO15" i="183"/>
  <c r="EN15" i="183"/>
  <c r="EM15" i="183"/>
  <c r="EL15" i="183"/>
  <c r="EK15" i="183"/>
  <c r="EJ15" i="183"/>
  <c r="EI15" i="183"/>
  <c r="EH15" i="183"/>
  <c r="EG15" i="183"/>
  <c r="EF15" i="183"/>
  <c r="EE15" i="183"/>
  <c r="ED15" i="183"/>
  <c r="EC15" i="183"/>
  <c r="EB15" i="183"/>
  <c r="EA15" i="183"/>
  <c r="DZ15" i="183"/>
  <c r="DY15" i="183"/>
  <c r="DX15" i="183"/>
  <c r="DW15" i="183"/>
  <c r="DV15" i="183"/>
  <c r="DU15" i="183"/>
  <c r="DT15" i="183"/>
  <c r="DS15" i="183"/>
  <c r="DR15" i="183"/>
  <c r="DQ15" i="183"/>
  <c r="DP15" i="183"/>
  <c r="DO15" i="183"/>
  <c r="DN15" i="183"/>
  <c r="DM15" i="183"/>
  <c r="DL15" i="183"/>
  <c r="DK15" i="183"/>
  <c r="DJ15" i="183"/>
  <c r="DI15" i="183"/>
  <c r="DH15" i="183"/>
  <c r="DG15" i="183"/>
  <c r="DF15" i="183"/>
  <c r="DE15" i="183"/>
  <c r="DD15" i="183"/>
  <c r="DC15" i="183"/>
  <c r="DB15" i="183"/>
  <c r="DA15" i="183"/>
  <c r="CZ15" i="183"/>
  <c r="CY15" i="183"/>
  <c r="CX15" i="183"/>
  <c r="CW15" i="183"/>
  <c r="CV15" i="183"/>
  <c r="CU15" i="183"/>
  <c r="CT15" i="183"/>
  <c r="CS15" i="183"/>
  <c r="CR15" i="183"/>
  <c r="CQ15" i="183"/>
  <c r="CP15" i="183"/>
  <c r="CO15" i="183"/>
  <c r="CN15" i="183"/>
  <c r="CM15" i="183"/>
  <c r="CL15" i="183"/>
  <c r="CK15" i="183"/>
  <c r="CJ15" i="183"/>
  <c r="CI15" i="183"/>
  <c r="CH15" i="183"/>
  <c r="CG15" i="183"/>
  <c r="CF15" i="183"/>
  <c r="CE15" i="183"/>
  <c r="CD15" i="183"/>
  <c r="CC15" i="183"/>
  <c r="CB15" i="183"/>
  <c r="CA15" i="183"/>
  <c r="BZ15" i="183"/>
  <c r="BY15" i="183"/>
  <c r="BX15" i="183"/>
  <c r="BW15" i="183"/>
  <c r="BV15" i="183"/>
  <c r="BU15" i="183"/>
  <c r="BT15" i="183"/>
  <c r="BS15" i="183"/>
  <c r="BR15" i="183"/>
  <c r="BQ15" i="183"/>
  <c r="BP15" i="183"/>
  <c r="BO15" i="183"/>
  <c r="BN15" i="183"/>
  <c r="BM15" i="183"/>
  <c r="BL15" i="183"/>
  <c r="BK15" i="183"/>
  <c r="BJ15" i="183"/>
  <c r="BI15" i="183"/>
  <c r="BH15" i="183"/>
  <c r="BG15" i="183"/>
  <c r="BF15" i="183"/>
  <c r="BE15" i="183"/>
  <c r="BD15" i="183"/>
  <c r="BC15" i="183"/>
  <c r="BB15" i="183"/>
  <c r="BA15" i="183"/>
  <c r="AZ15" i="183"/>
  <c r="AY15" i="183"/>
  <c r="AX15" i="183"/>
  <c r="AW15" i="183"/>
  <c r="AV15" i="183"/>
  <c r="AU15" i="183"/>
  <c r="AT15" i="183"/>
  <c r="AS15" i="183"/>
  <c r="AR15" i="183"/>
  <c r="AQ15" i="183"/>
  <c r="AP15" i="183"/>
  <c r="AO15" i="183"/>
  <c r="AN15" i="183"/>
  <c r="AM15" i="183"/>
  <c r="AL15" i="183"/>
  <c r="AK15" i="183"/>
  <c r="AJ15" i="183"/>
  <c r="AI15" i="183"/>
  <c r="AH15" i="183"/>
  <c r="AG15" i="183"/>
  <c r="AF15" i="183"/>
  <c r="AE15" i="183"/>
  <c r="AD15" i="183"/>
  <c r="AC15" i="183"/>
  <c r="AB15" i="183"/>
  <c r="AA15" i="183"/>
  <c r="Z15" i="183"/>
  <c r="Y15" i="183"/>
  <c r="X15" i="183"/>
  <c r="W15" i="183"/>
  <c r="V15" i="183"/>
  <c r="U15" i="183"/>
  <c r="T15" i="183"/>
  <c r="S15" i="183"/>
  <c r="R15" i="183"/>
  <c r="Q15" i="183"/>
  <c r="P15" i="183"/>
  <c r="O15" i="183"/>
  <c r="N15" i="183"/>
  <c r="M15" i="183"/>
  <c r="L15" i="183"/>
  <c r="K15" i="183"/>
  <c r="J15" i="183"/>
  <c r="I15" i="183"/>
  <c r="H15" i="183"/>
  <c r="G15" i="183"/>
  <c r="F15" i="183"/>
  <c r="E15" i="183"/>
  <c r="D15" i="183"/>
  <c r="C15" i="183"/>
  <c r="B15" i="183"/>
  <c r="JA13" i="183"/>
  <c r="IZ13" i="183"/>
  <c r="IY13" i="183"/>
  <c r="IX13" i="183"/>
  <c r="IW13" i="183"/>
  <c r="IV13" i="183"/>
  <c r="IU13" i="183"/>
  <c r="IT13" i="183"/>
  <c r="IS13" i="183"/>
  <c r="IR13" i="183"/>
  <c r="IQ13" i="183"/>
  <c r="IP13" i="183"/>
  <c r="IO13" i="183"/>
  <c r="IN13" i="183"/>
  <c r="IM13" i="183"/>
  <c r="IL13" i="183"/>
  <c r="IK13" i="183"/>
  <c r="IJ13" i="183"/>
  <c r="II13" i="183"/>
  <c r="IH13" i="183"/>
  <c r="IG13" i="183"/>
  <c r="IF13" i="183"/>
  <c r="IE13" i="183"/>
  <c r="ID13" i="183"/>
  <c r="IC13" i="183"/>
  <c r="IB13" i="183"/>
  <c r="IA13" i="183"/>
  <c r="HZ13" i="183"/>
  <c r="HY13" i="183"/>
  <c r="HX13" i="183"/>
  <c r="HW13" i="183"/>
  <c r="HV13" i="183"/>
  <c r="HU13" i="183"/>
  <c r="HT13" i="183"/>
  <c r="HS13" i="183"/>
  <c r="HR13" i="183"/>
  <c r="HQ13" i="183"/>
  <c r="HP13" i="183"/>
  <c r="HO13" i="183"/>
  <c r="HN13" i="183"/>
  <c r="HM13" i="183"/>
  <c r="HL13" i="183"/>
  <c r="HK13" i="183"/>
  <c r="HJ13" i="183"/>
  <c r="HI13" i="183"/>
  <c r="HH13" i="183"/>
  <c r="HG13" i="183"/>
  <c r="HF13" i="183"/>
  <c r="HE13" i="183"/>
  <c r="HD13" i="183"/>
  <c r="HC13" i="183"/>
  <c r="HB13" i="183"/>
  <c r="HA13" i="183"/>
  <c r="GZ13" i="183"/>
  <c r="GY13" i="183"/>
  <c r="GX13" i="183"/>
  <c r="GW13" i="183"/>
  <c r="GV13" i="183"/>
  <c r="GU13" i="183"/>
  <c r="GT13" i="183"/>
  <c r="GS13" i="183"/>
  <c r="GR13" i="183"/>
  <c r="GQ13" i="183"/>
  <c r="GP13" i="183"/>
  <c r="GO13" i="183"/>
  <c r="GN13" i="183"/>
  <c r="GM13" i="183"/>
  <c r="GL13" i="183"/>
  <c r="GK13" i="183"/>
  <c r="GJ13" i="183"/>
  <c r="GI13" i="183"/>
  <c r="GH13" i="183"/>
  <c r="GG13" i="183"/>
  <c r="GF13" i="183"/>
  <c r="GE13" i="183"/>
  <c r="GD13" i="183"/>
  <c r="GC13" i="183"/>
  <c r="GB13" i="183"/>
  <c r="GA13" i="183"/>
  <c r="FZ13" i="183"/>
  <c r="FY13" i="183"/>
  <c r="FX13" i="183"/>
  <c r="FW13" i="183"/>
  <c r="FV13" i="183"/>
  <c r="FU13" i="183"/>
  <c r="FT13" i="183"/>
  <c r="FS13" i="183"/>
  <c r="FR13" i="183"/>
  <c r="FQ13" i="183"/>
  <c r="FP13" i="183"/>
  <c r="FO13" i="183"/>
  <c r="FN13" i="183"/>
  <c r="FM13" i="183"/>
  <c r="FL13" i="183"/>
  <c r="FK13" i="183"/>
  <c r="FJ13" i="183"/>
  <c r="FI13" i="183"/>
  <c r="FH13" i="183"/>
  <c r="FG13" i="183"/>
  <c r="FF13" i="183"/>
  <c r="FE13" i="183"/>
  <c r="FD13" i="183"/>
  <c r="FC13" i="183"/>
  <c r="FB13" i="183"/>
  <c r="FA13" i="183"/>
  <c r="EZ13" i="183"/>
  <c r="EY13" i="183"/>
  <c r="EX13" i="183"/>
  <c r="EW13" i="183"/>
  <c r="EV13" i="183"/>
  <c r="EU13" i="183"/>
  <c r="ET13" i="183"/>
  <c r="ES13" i="183"/>
  <c r="ER13" i="183"/>
  <c r="EQ13" i="183"/>
  <c r="EP13" i="183"/>
  <c r="EO13" i="183"/>
  <c r="EN13" i="183"/>
  <c r="EM13" i="183"/>
  <c r="EL13" i="183"/>
  <c r="EK13" i="183"/>
  <c r="EJ13" i="183"/>
  <c r="EI13" i="183"/>
  <c r="EH13" i="183"/>
  <c r="EG13" i="183"/>
  <c r="EF13" i="183"/>
  <c r="EE13" i="183"/>
  <c r="ED13" i="183"/>
  <c r="EC13" i="183"/>
  <c r="EB13" i="183"/>
  <c r="EA13" i="183"/>
  <c r="DZ13" i="183"/>
  <c r="DY13" i="183"/>
  <c r="DX13" i="183"/>
  <c r="DW13" i="183"/>
  <c r="DV13" i="183"/>
  <c r="DU13" i="183"/>
  <c r="DT13" i="183"/>
  <c r="DS13" i="183"/>
  <c r="DR13" i="183"/>
  <c r="DQ13" i="183"/>
  <c r="DP13" i="183"/>
  <c r="DO13" i="183"/>
  <c r="DN13" i="183"/>
  <c r="DM13" i="183"/>
  <c r="DL13" i="183"/>
  <c r="DK13" i="183"/>
  <c r="DJ13" i="183"/>
  <c r="DI13" i="183"/>
  <c r="DH13" i="183"/>
  <c r="DG13" i="183"/>
  <c r="DF13" i="183"/>
  <c r="DE13" i="183"/>
  <c r="DD13" i="183"/>
  <c r="DC13" i="183"/>
  <c r="DB13" i="183"/>
  <c r="DA13" i="183"/>
  <c r="CZ13" i="183"/>
  <c r="CY13" i="183"/>
  <c r="CX13" i="183"/>
  <c r="CW13" i="183"/>
  <c r="CV13" i="183"/>
  <c r="CU13" i="183"/>
  <c r="CT13" i="183"/>
  <c r="CS13" i="183"/>
  <c r="CR13" i="183"/>
  <c r="CQ13" i="183"/>
  <c r="CP13" i="183"/>
  <c r="CO13" i="183"/>
  <c r="CN13" i="183"/>
  <c r="CM13" i="183"/>
  <c r="CL13" i="183"/>
  <c r="CK13" i="183"/>
  <c r="CJ13" i="183"/>
  <c r="CI13" i="183"/>
  <c r="CH13" i="183"/>
  <c r="CG13" i="183"/>
  <c r="CF13" i="183"/>
  <c r="CE13" i="183"/>
  <c r="CD13" i="183"/>
  <c r="CC13" i="183"/>
  <c r="CB13" i="183"/>
  <c r="CA13" i="183"/>
  <c r="BZ13" i="183"/>
  <c r="BY13" i="183"/>
  <c r="BX13" i="183"/>
  <c r="BW13" i="183"/>
  <c r="BV13" i="183"/>
  <c r="BU13" i="183"/>
  <c r="BT13" i="183"/>
  <c r="BS13" i="183"/>
  <c r="BR13" i="183"/>
  <c r="BQ13" i="183"/>
  <c r="BP13" i="183"/>
  <c r="BO13" i="183"/>
  <c r="BN13" i="183"/>
  <c r="BM13" i="183"/>
  <c r="BL13" i="183"/>
  <c r="BK13" i="183"/>
  <c r="BJ13" i="183"/>
  <c r="BI13" i="183"/>
  <c r="BH13" i="183"/>
  <c r="BG13" i="183"/>
  <c r="BF13" i="183"/>
  <c r="BE13" i="183"/>
  <c r="BD13" i="183"/>
  <c r="BC13" i="183"/>
  <c r="BB13" i="183"/>
  <c r="BA13" i="183"/>
  <c r="AZ13" i="183"/>
  <c r="AY13" i="183"/>
  <c r="AX13" i="183"/>
  <c r="AW13" i="183"/>
  <c r="AV13" i="183"/>
  <c r="AU13" i="183"/>
  <c r="AT13" i="183"/>
  <c r="AS13" i="183"/>
  <c r="AR13" i="183"/>
  <c r="AQ13" i="183"/>
  <c r="AP13" i="183"/>
  <c r="AO13" i="183"/>
  <c r="AN13" i="183"/>
  <c r="AM13" i="183"/>
  <c r="AL13" i="183"/>
  <c r="AK13" i="183"/>
  <c r="AJ13" i="183"/>
  <c r="AI13" i="183"/>
  <c r="AH13" i="183"/>
  <c r="AG13" i="183"/>
  <c r="AF13" i="183"/>
  <c r="AE13" i="183"/>
  <c r="AD13" i="183"/>
  <c r="AC13" i="183"/>
  <c r="AB13" i="183"/>
  <c r="AA13" i="183"/>
  <c r="Z13" i="183"/>
  <c r="Y13" i="183"/>
  <c r="X13" i="183"/>
  <c r="W13" i="183"/>
  <c r="V13" i="183"/>
  <c r="U13" i="183"/>
  <c r="T13" i="183"/>
  <c r="S13" i="183"/>
  <c r="R13" i="183"/>
  <c r="Q13" i="183"/>
  <c r="P13" i="183"/>
  <c r="O13" i="183"/>
  <c r="N13" i="183"/>
  <c r="M13" i="183"/>
  <c r="L13" i="183"/>
  <c r="K13" i="183"/>
  <c r="J13" i="183"/>
  <c r="I13" i="183"/>
  <c r="H13" i="183"/>
  <c r="G13" i="183"/>
  <c r="F13" i="183"/>
  <c r="E13" i="183"/>
  <c r="D13" i="183"/>
  <c r="C13" i="183"/>
  <c r="B13" i="183"/>
  <c r="JA12" i="183"/>
  <c r="IZ12" i="183"/>
  <c r="IY12" i="183"/>
  <c r="IX12" i="183"/>
  <c r="IW12" i="183"/>
  <c r="IV12" i="183"/>
  <c r="IU12" i="183"/>
  <c r="IT12" i="183"/>
  <c r="IS12" i="183"/>
  <c r="IR12" i="183"/>
  <c r="IQ12" i="183"/>
  <c r="IP12" i="183"/>
  <c r="IO12" i="183"/>
  <c r="IN12" i="183"/>
  <c r="IM12" i="183"/>
  <c r="IL12" i="183"/>
  <c r="IK12" i="183"/>
  <c r="IJ12" i="183"/>
  <c r="II12" i="183"/>
  <c r="IH12" i="183"/>
  <c r="IG12" i="183"/>
  <c r="IF12" i="183"/>
  <c r="IE12" i="183"/>
  <c r="ID12" i="183"/>
  <c r="IC12" i="183"/>
  <c r="IB12" i="183"/>
  <c r="IA12" i="183"/>
  <c r="HZ12" i="183"/>
  <c r="HY12" i="183"/>
  <c r="HX12" i="183"/>
  <c r="HW12" i="183"/>
  <c r="HV12" i="183"/>
  <c r="HU12" i="183"/>
  <c r="HT12" i="183"/>
  <c r="HS12" i="183"/>
  <c r="HR12" i="183"/>
  <c r="HQ12" i="183"/>
  <c r="HP12" i="183"/>
  <c r="HO12" i="183"/>
  <c r="HN12" i="183"/>
  <c r="HM12" i="183"/>
  <c r="HL12" i="183"/>
  <c r="HK12" i="183"/>
  <c r="HJ12" i="183"/>
  <c r="HI12" i="183"/>
  <c r="HH12" i="183"/>
  <c r="HG12" i="183"/>
  <c r="HF12" i="183"/>
  <c r="HE12" i="183"/>
  <c r="HD12" i="183"/>
  <c r="HC12" i="183"/>
  <c r="HB12" i="183"/>
  <c r="HA12" i="183"/>
  <c r="GZ12" i="183"/>
  <c r="GY12" i="183"/>
  <c r="GX12" i="183"/>
  <c r="GW12" i="183"/>
  <c r="GV12" i="183"/>
  <c r="GU12" i="183"/>
  <c r="GT12" i="183"/>
  <c r="GS12" i="183"/>
  <c r="GR12" i="183"/>
  <c r="GQ12" i="183"/>
  <c r="GP12" i="183"/>
  <c r="GO12" i="183"/>
  <c r="GN12" i="183"/>
  <c r="GM12" i="183"/>
  <c r="GL12" i="183"/>
  <c r="GK12" i="183"/>
  <c r="GJ12" i="183"/>
  <c r="GI12" i="183"/>
  <c r="GH12" i="183"/>
  <c r="GG12" i="183"/>
  <c r="GF12" i="183"/>
  <c r="GE12" i="183"/>
  <c r="GD12" i="183"/>
  <c r="GC12" i="183"/>
  <c r="GB12" i="183"/>
  <c r="GA12" i="183"/>
  <c r="FZ12" i="183"/>
  <c r="FY12" i="183"/>
  <c r="FX12" i="183"/>
  <c r="FW12" i="183"/>
  <c r="FV12" i="183"/>
  <c r="FU12" i="183"/>
  <c r="FT12" i="183"/>
  <c r="FS12" i="183"/>
  <c r="FR12" i="183"/>
  <c r="FQ12" i="183"/>
  <c r="FP12" i="183"/>
  <c r="FO12" i="183"/>
  <c r="FN12" i="183"/>
  <c r="FM12" i="183"/>
  <c r="FL12" i="183"/>
  <c r="FK12" i="183"/>
  <c r="FJ12" i="183"/>
  <c r="FI12" i="183"/>
  <c r="FH12" i="183"/>
  <c r="FG12" i="183"/>
  <c r="FF12" i="183"/>
  <c r="FE12" i="183"/>
  <c r="FD12" i="183"/>
  <c r="FC12" i="183"/>
  <c r="FB12" i="183"/>
  <c r="FA12" i="183"/>
  <c r="EZ12" i="183"/>
  <c r="EY12" i="183"/>
  <c r="EX12" i="183"/>
  <c r="EW12" i="183"/>
  <c r="EV12" i="183"/>
  <c r="EU12" i="183"/>
  <c r="ET12" i="183"/>
  <c r="ES12" i="183"/>
  <c r="ER12" i="183"/>
  <c r="EQ12" i="183"/>
  <c r="EP12" i="183"/>
  <c r="EO12" i="183"/>
  <c r="EN12" i="183"/>
  <c r="EM12" i="183"/>
  <c r="EL12" i="183"/>
  <c r="EK12" i="183"/>
  <c r="EJ12" i="183"/>
  <c r="EI12" i="183"/>
  <c r="EH12" i="183"/>
  <c r="EG12" i="183"/>
  <c r="EF12" i="183"/>
  <c r="EE12" i="183"/>
  <c r="ED12" i="183"/>
  <c r="EC12" i="183"/>
  <c r="EB12" i="183"/>
  <c r="EA12" i="183"/>
  <c r="DZ12" i="183"/>
  <c r="DY12" i="183"/>
  <c r="DX12" i="183"/>
  <c r="DW12" i="183"/>
  <c r="DV12" i="183"/>
  <c r="DU12" i="183"/>
  <c r="DT12" i="183"/>
  <c r="DS12" i="183"/>
  <c r="DR12" i="183"/>
  <c r="DQ12" i="183"/>
  <c r="DP12" i="183"/>
  <c r="DO12" i="183"/>
  <c r="DN12" i="183"/>
  <c r="DM12" i="183"/>
  <c r="DL12" i="183"/>
  <c r="DK12" i="183"/>
  <c r="DJ12" i="183"/>
  <c r="DI12" i="183"/>
  <c r="DH12" i="183"/>
  <c r="DG12" i="183"/>
  <c r="DF12" i="183"/>
  <c r="DE12" i="183"/>
  <c r="DD12" i="183"/>
  <c r="DC12" i="183"/>
  <c r="DB12" i="183"/>
  <c r="DA12" i="183"/>
  <c r="CZ12" i="183"/>
  <c r="CY12" i="183"/>
  <c r="CX12" i="183"/>
  <c r="CW12" i="183"/>
  <c r="CV12" i="183"/>
  <c r="CU12" i="183"/>
  <c r="CT12" i="183"/>
  <c r="CS12" i="183"/>
  <c r="CR12" i="183"/>
  <c r="CQ12" i="183"/>
  <c r="CP12" i="183"/>
  <c r="CO12" i="183"/>
  <c r="CN12" i="183"/>
  <c r="CM12" i="183"/>
  <c r="CL12" i="183"/>
  <c r="CK12" i="183"/>
  <c r="CJ12" i="183"/>
  <c r="CI12" i="183"/>
  <c r="CH12" i="183"/>
  <c r="CG12" i="183"/>
  <c r="CF12" i="183"/>
  <c r="CE12" i="183"/>
  <c r="CD12" i="183"/>
  <c r="CC12" i="183"/>
  <c r="CB12" i="183"/>
  <c r="CA12" i="183"/>
  <c r="BZ12" i="183"/>
  <c r="BY12" i="183"/>
  <c r="BX12" i="183"/>
  <c r="BW12" i="183"/>
  <c r="BV12" i="183"/>
  <c r="BU12" i="183"/>
  <c r="BT12" i="183"/>
  <c r="BS12" i="183"/>
  <c r="BR12" i="183"/>
  <c r="BQ12" i="183"/>
  <c r="BP12" i="183"/>
  <c r="BO12" i="183"/>
  <c r="BN12" i="183"/>
  <c r="BM12" i="183"/>
  <c r="BL12" i="183"/>
  <c r="BK12" i="183"/>
  <c r="BJ12" i="183"/>
  <c r="BI12" i="183"/>
  <c r="BH12" i="183"/>
  <c r="BG12" i="183"/>
  <c r="BF12" i="183"/>
  <c r="BE12" i="183"/>
  <c r="BD12" i="183"/>
  <c r="BC12" i="183"/>
  <c r="BB12" i="183"/>
  <c r="BA12" i="183"/>
  <c r="AZ12" i="183"/>
  <c r="AY12" i="183"/>
  <c r="AX12" i="183"/>
  <c r="AW12" i="183"/>
  <c r="AV12" i="183"/>
  <c r="AU12" i="183"/>
  <c r="AT12" i="183"/>
  <c r="AS12" i="183"/>
  <c r="AR12" i="183"/>
  <c r="AQ12" i="183"/>
  <c r="AP12" i="183"/>
  <c r="AO12" i="183"/>
  <c r="AN12" i="183"/>
  <c r="AM12" i="183"/>
  <c r="AL12" i="183"/>
  <c r="AK12" i="183"/>
  <c r="AJ12" i="183"/>
  <c r="AI12" i="183"/>
  <c r="AH12" i="183"/>
  <c r="AG12" i="183"/>
  <c r="AF12" i="183"/>
  <c r="AE12" i="183"/>
  <c r="AD12" i="183"/>
  <c r="AC12" i="183"/>
  <c r="AB12" i="183"/>
  <c r="AA12" i="183"/>
  <c r="Z12" i="183"/>
  <c r="Y12" i="183"/>
  <c r="X12" i="183"/>
  <c r="W12" i="183"/>
  <c r="V12" i="183"/>
  <c r="U12" i="183"/>
  <c r="T12" i="183"/>
  <c r="S12" i="183"/>
  <c r="R12" i="183"/>
  <c r="Q12" i="183"/>
  <c r="P12" i="183"/>
  <c r="O12" i="183"/>
  <c r="N12" i="183"/>
  <c r="M12" i="183"/>
  <c r="L12" i="183"/>
  <c r="K12" i="183"/>
  <c r="J12" i="183"/>
  <c r="I12" i="183"/>
  <c r="H12" i="183"/>
  <c r="G12" i="183"/>
  <c r="F12" i="183"/>
  <c r="E12" i="183"/>
  <c r="D12" i="183"/>
  <c r="C12" i="183"/>
  <c r="B12" i="183"/>
  <c r="JA10" i="183"/>
  <c r="IZ10" i="183"/>
  <c r="IY10" i="183"/>
  <c r="IX10" i="183"/>
  <c r="IW10" i="183"/>
  <c r="IV10" i="183"/>
  <c r="IU10" i="183"/>
  <c r="IT10" i="183"/>
  <c r="IS10" i="183"/>
  <c r="IR10" i="183"/>
  <c r="IQ10" i="183"/>
  <c r="IP10" i="183"/>
  <c r="IO10" i="183"/>
  <c r="IN10" i="183"/>
  <c r="IM10" i="183"/>
  <c r="IL10" i="183"/>
  <c r="IK10" i="183"/>
  <c r="IJ10" i="183"/>
  <c r="II10" i="183"/>
  <c r="IH10" i="183"/>
  <c r="IG10" i="183"/>
  <c r="IF10" i="183"/>
  <c r="IE10" i="183"/>
  <c r="ID10" i="183"/>
  <c r="IC10" i="183"/>
  <c r="IB10" i="183"/>
  <c r="IA10" i="183"/>
  <c r="HZ10" i="183"/>
  <c r="HY10" i="183"/>
  <c r="HX10" i="183"/>
  <c r="HW10" i="183"/>
  <c r="HV10" i="183"/>
  <c r="HU10" i="183"/>
  <c r="HT10" i="183"/>
  <c r="HS10" i="183"/>
  <c r="HR10" i="183"/>
  <c r="HQ10" i="183"/>
  <c r="HP10" i="183"/>
  <c r="HO10" i="183"/>
  <c r="HN10" i="183"/>
  <c r="HM10" i="183"/>
  <c r="HL10" i="183"/>
  <c r="HK10" i="183"/>
  <c r="HJ10" i="183"/>
  <c r="HI10" i="183"/>
  <c r="HH10" i="183"/>
  <c r="HG10" i="183"/>
  <c r="HF10" i="183"/>
  <c r="HE10" i="183"/>
  <c r="HD10" i="183"/>
  <c r="HC10" i="183"/>
  <c r="HB10" i="183"/>
  <c r="HA10" i="183"/>
  <c r="GZ10" i="183"/>
  <c r="GY10" i="183"/>
  <c r="GX10" i="183"/>
  <c r="GW10" i="183"/>
  <c r="GV10" i="183"/>
  <c r="GU10" i="183"/>
  <c r="GT10" i="183"/>
  <c r="GS10" i="183"/>
  <c r="GR10" i="183"/>
  <c r="GQ10" i="183"/>
  <c r="GP10" i="183"/>
  <c r="GO10" i="183"/>
  <c r="GN10" i="183"/>
  <c r="GM10" i="183"/>
  <c r="GL10" i="183"/>
  <c r="GK10" i="183"/>
  <c r="GJ10" i="183"/>
  <c r="GI10" i="183"/>
  <c r="GH10" i="183"/>
  <c r="GG10" i="183"/>
  <c r="GF10" i="183"/>
  <c r="GE10" i="183"/>
  <c r="GD10" i="183"/>
  <c r="GC10" i="183"/>
  <c r="GB10" i="183"/>
  <c r="GA10" i="183"/>
  <c r="FZ10" i="183"/>
  <c r="FY10" i="183"/>
  <c r="FX10" i="183"/>
  <c r="FW10" i="183"/>
  <c r="FV10" i="183"/>
  <c r="FU10" i="183"/>
  <c r="FT10" i="183"/>
  <c r="FS10" i="183"/>
  <c r="FR10" i="183"/>
  <c r="FQ10" i="183"/>
  <c r="FP10" i="183"/>
  <c r="FO10" i="183"/>
  <c r="FN10" i="183"/>
  <c r="FM10" i="183"/>
  <c r="FL10" i="183"/>
  <c r="FK10" i="183"/>
  <c r="FJ10" i="183"/>
  <c r="FI10" i="183"/>
  <c r="FH10" i="183"/>
  <c r="FG10" i="183"/>
  <c r="FF10" i="183"/>
  <c r="FE10" i="183"/>
  <c r="FD10" i="183"/>
  <c r="FC10" i="183"/>
  <c r="FB10" i="183"/>
  <c r="FA10" i="183"/>
  <c r="EZ10" i="183"/>
  <c r="EY10" i="183"/>
  <c r="EX10" i="183"/>
  <c r="EW10" i="183"/>
  <c r="EV10" i="183"/>
  <c r="EU10" i="183"/>
  <c r="ET10" i="183"/>
  <c r="ES10" i="183"/>
  <c r="ER10" i="183"/>
  <c r="EQ10" i="183"/>
  <c r="EP10" i="183"/>
  <c r="EO10" i="183"/>
  <c r="EN10" i="183"/>
  <c r="EM10" i="183"/>
  <c r="EL10" i="183"/>
  <c r="EK10" i="183"/>
  <c r="EJ10" i="183"/>
  <c r="EI10" i="183"/>
  <c r="EH10" i="183"/>
  <c r="EG10" i="183"/>
  <c r="EF10" i="183"/>
  <c r="EE10" i="183"/>
  <c r="ED10" i="183"/>
  <c r="EC10" i="183"/>
  <c r="EB10" i="183"/>
  <c r="EA10" i="183"/>
  <c r="DZ10" i="183"/>
  <c r="DY10" i="183"/>
  <c r="DX10" i="183"/>
  <c r="DW10" i="183"/>
  <c r="DV10" i="183"/>
  <c r="DU10" i="183"/>
  <c r="DT10" i="183"/>
  <c r="DS10" i="183"/>
  <c r="DR10" i="183"/>
  <c r="DQ10" i="183"/>
  <c r="DP10" i="183"/>
  <c r="DO10" i="183"/>
  <c r="DN10" i="183"/>
  <c r="DM10" i="183"/>
  <c r="DL10" i="183"/>
  <c r="DK10" i="183"/>
  <c r="DJ10" i="183"/>
  <c r="DI10" i="183"/>
  <c r="DH10" i="183"/>
  <c r="DG10" i="183"/>
  <c r="DF10" i="183"/>
  <c r="DE10" i="183"/>
  <c r="DD10" i="183"/>
  <c r="DC10" i="183"/>
  <c r="DB10" i="183"/>
  <c r="DA10" i="183"/>
  <c r="CZ10" i="183"/>
  <c r="CY10" i="183"/>
  <c r="CX10" i="183"/>
  <c r="CW10" i="183"/>
  <c r="CV10" i="183"/>
  <c r="CU10" i="183"/>
  <c r="CT10" i="183"/>
  <c r="CS10" i="183"/>
  <c r="CR10" i="183"/>
  <c r="CQ10" i="183"/>
  <c r="CP10" i="183"/>
  <c r="CO10" i="183"/>
  <c r="CN10" i="183"/>
  <c r="CM10" i="183"/>
  <c r="CL10" i="183"/>
  <c r="CK10" i="183"/>
  <c r="CJ10" i="183"/>
  <c r="CI10" i="183"/>
  <c r="CH10" i="183"/>
  <c r="CG10" i="183"/>
  <c r="CF10" i="183"/>
  <c r="CE10" i="183"/>
  <c r="CD10" i="183"/>
  <c r="CC10" i="183"/>
  <c r="CB10" i="183"/>
  <c r="CA10" i="183"/>
  <c r="BZ10" i="183"/>
  <c r="BY10" i="183"/>
  <c r="BX10" i="183"/>
  <c r="BW10" i="183"/>
  <c r="BV10" i="183"/>
  <c r="BU10" i="183"/>
  <c r="BT10" i="183"/>
  <c r="BS10" i="183"/>
  <c r="BR10" i="183"/>
  <c r="BQ10" i="183"/>
  <c r="BP10" i="183"/>
  <c r="BO10" i="183"/>
  <c r="BN10" i="183"/>
  <c r="BM10" i="183"/>
  <c r="BL10" i="183"/>
  <c r="BK10" i="183"/>
  <c r="BJ10" i="183"/>
  <c r="BI10" i="183"/>
  <c r="BH10" i="183"/>
  <c r="BG10" i="183"/>
  <c r="BF10" i="183"/>
  <c r="BE10" i="183"/>
  <c r="BD10" i="183"/>
  <c r="BC10" i="183"/>
  <c r="BB10" i="183"/>
  <c r="BA10" i="183"/>
  <c r="AZ10" i="183"/>
  <c r="AY10" i="183"/>
  <c r="AX10" i="183"/>
  <c r="AW10" i="183"/>
  <c r="AV10" i="183"/>
  <c r="AU10" i="183"/>
  <c r="AT10" i="183"/>
  <c r="AS10" i="183"/>
  <c r="AR10" i="183"/>
  <c r="AQ10" i="183"/>
  <c r="AP10" i="183"/>
  <c r="AO10" i="183"/>
  <c r="AN10" i="183"/>
  <c r="AM10" i="183"/>
  <c r="AL10" i="183"/>
  <c r="AK10" i="183"/>
  <c r="AJ10" i="183"/>
  <c r="AI10" i="183"/>
  <c r="AH10" i="183"/>
  <c r="AG10" i="183"/>
  <c r="AF10" i="183"/>
  <c r="AE10" i="183"/>
  <c r="AD10" i="183"/>
  <c r="AC10" i="183"/>
  <c r="AB10" i="183"/>
  <c r="AA10" i="183"/>
  <c r="Z10" i="183"/>
  <c r="Y10" i="183"/>
  <c r="X10" i="183"/>
  <c r="W10" i="183"/>
  <c r="V10" i="183"/>
  <c r="U10" i="183"/>
  <c r="T10" i="183"/>
  <c r="S10" i="183"/>
  <c r="R10" i="183"/>
  <c r="Q10" i="183"/>
  <c r="P10" i="183"/>
  <c r="O10" i="183"/>
  <c r="N10" i="183"/>
  <c r="M10" i="183"/>
  <c r="L10" i="183"/>
  <c r="K10" i="183"/>
  <c r="J10" i="183"/>
  <c r="I10" i="183"/>
  <c r="H10" i="183"/>
  <c r="G10" i="183"/>
  <c r="F10" i="183"/>
  <c r="E10" i="183"/>
  <c r="D10" i="183"/>
  <c r="C10" i="183"/>
  <c r="B10" i="183"/>
  <c r="JA9" i="183"/>
  <c r="IZ9" i="183"/>
  <c r="IY9" i="183"/>
  <c r="IX9" i="183"/>
  <c r="IW9" i="183"/>
  <c r="IV9" i="183"/>
  <c r="IU9" i="183"/>
  <c r="IT9" i="183"/>
  <c r="IS9" i="183"/>
  <c r="IR9" i="183"/>
  <c r="IQ9" i="183"/>
  <c r="IP9" i="183"/>
  <c r="IO9" i="183"/>
  <c r="IN9" i="183"/>
  <c r="IM9" i="183"/>
  <c r="IL9" i="183"/>
  <c r="IK9" i="183"/>
  <c r="IJ9" i="183"/>
  <c r="II9" i="183"/>
  <c r="IH9" i="183"/>
  <c r="IG9" i="183"/>
  <c r="IF9" i="183"/>
  <c r="IE9" i="183"/>
  <c r="ID9" i="183"/>
  <c r="IC9" i="183"/>
  <c r="IB9" i="183"/>
  <c r="IA9" i="183"/>
  <c r="HZ9" i="183"/>
  <c r="HY9" i="183"/>
  <c r="HX9" i="183"/>
  <c r="HW9" i="183"/>
  <c r="HV9" i="183"/>
  <c r="HU9" i="183"/>
  <c r="HT9" i="183"/>
  <c r="HS9" i="183"/>
  <c r="HR9" i="183"/>
  <c r="HQ9" i="183"/>
  <c r="HP9" i="183"/>
  <c r="HO9" i="183"/>
  <c r="HN9" i="183"/>
  <c r="HM9" i="183"/>
  <c r="HL9" i="183"/>
  <c r="HK9" i="183"/>
  <c r="HJ9" i="183"/>
  <c r="HI9" i="183"/>
  <c r="HH9" i="183"/>
  <c r="HG9" i="183"/>
  <c r="HF9" i="183"/>
  <c r="HE9" i="183"/>
  <c r="HD9" i="183"/>
  <c r="HC9" i="183"/>
  <c r="HB9" i="183"/>
  <c r="HA9" i="183"/>
  <c r="GZ9" i="183"/>
  <c r="GY9" i="183"/>
  <c r="GX9" i="183"/>
  <c r="GW9" i="183"/>
  <c r="GV9" i="183"/>
  <c r="GU9" i="183"/>
  <c r="GT9" i="183"/>
  <c r="GS9" i="183"/>
  <c r="GR9" i="183"/>
  <c r="GQ9" i="183"/>
  <c r="GP9" i="183"/>
  <c r="GO9" i="183"/>
  <c r="GN9" i="183"/>
  <c r="GM9" i="183"/>
  <c r="GL9" i="183"/>
  <c r="GK9" i="183"/>
  <c r="GJ9" i="183"/>
  <c r="GI9" i="183"/>
  <c r="GH9" i="183"/>
  <c r="GG9" i="183"/>
  <c r="GF9" i="183"/>
  <c r="GE9" i="183"/>
  <c r="GD9" i="183"/>
  <c r="GC9" i="183"/>
  <c r="GB9" i="183"/>
  <c r="GA9" i="183"/>
  <c r="FZ9" i="183"/>
  <c r="FY9" i="183"/>
  <c r="FX9" i="183"/>
  <c r="FW9" i="183"/>
  <c r="FV9" i="183"/>
  <c r="FU9" i="183"/>
  <c r="FT9" i="183"/>
  <c r="FS9" i="183"/>
  <c r="FR9" i="183"/>
  <c r="FQ9" i="183"/>
  <c r="FP9" i="183"/>
  <c r="FO9" i="183"/>
  <c r="FN9" i="183"/>
  <c r="FM9" i="183"/>
  <c r="FL9" i="183"/>
  <c r="FK9" i="183"/>
  <c r="FJ9" i="183"/>
  <c r="FI9" i="183"/>
  <c r="FH9" i="183"/>
  <c r="FG9" i="183"/>
  <c r="FF9" i="183"/>
  <c r="FE9" i="183"/>
  <c r="FD9" i="183"/>
  <c r="FC9" i="183"/>
  <c r="FB9" i="183"/>
  <c r="FA9" i="183"/>
  <c r="EZ9" i="183"/>
  <c r="EY9" i="183"/>
  <c r="EX9" i="183"/>
  <c r="EW9" i="183"/>
  <c r="EV9" i="183"/>
  <c r="EU9" i="183"/>
  <c r="ET9" i="183"/>
  <c r="ES9" i="183"/>
  <c r="ER9" i="183"/>
  <c r="EQ9" i="183"/>
  <c r="EP9" i="183"/>
  <c r="EO9" i="183"/>
  <c r="EN9" i="183"/>
  <c r="EM9" i="183"/>
  <c r="EL9" i="183"/>
  <c r="EK9" i="183"/>
  <c r="EJ9" i="183"/>
  <c r="EI9" i="183"/>
  <c r="EH9" i="183"/>
  <c r="EG9" i="183"/>
  <c r="EF9" i="183"/>
  <c r="EE9" i="183"/>
  <c r="ED9" i="183"/>
  <c r="EC9" i="183"/>
  <c r="EB9" i="183"/>
  <c r="EA9" i="183"/>
  <c r="DZ9" i="183"/>
  <c r="DY9" i="183"/>
  <c r="DX9" i="183"/>
  <c r="DW9" i="183"/>
  <c r="DV9" i="183"/>
  <c r="DU9" i="183"/>
  <c r="DT9" i="183"/>
  <c r="DS9" i="183"/>
  <c r="DR9" i="183"/>
  <c r="DQ9" i="183"/>
  <c r="DP9" i="183"/>
  <c r="DO9" i="183"/>
  <c r="DN9" i="183"/>
  <c r="DM9" i="183"/>
  <c r="DL9" i="183"/>
  <c r="DK9" i="183"/>
  <c r="DJ9" i="183"/>
  <c r="DI9" i="183"/>
  <c r="DH9" i="183"/>
  <c r="DG9" i="183"/>
  <c r="DF9" i="183"/>
  <c r="DE9" i="183"/>
  <c r="DD9" i="183"/>
  <c r="DC9" i="183"/>
  <c r="DB9" i="183"/>
  <c r="DA9" i="183"/>
  <c r="CZ9" i="183"/>
  <c r="CY9" i="183"/>
  <c r="CX9" i="183"/>
  <c r="CW9" i="183"/>
  <c r="CV9" i="183"/>
  <c r="CU9" i="183"/>
  <c r="CT9" i="183"/>
  <c r="CS9" i="183"/>
  <c r="CR9" i="183"/>
  <c r="CQ9" i="183"/>
  <c r="CP9" i="183"/>
  <c r="CO9" i="183"/>
  <c r="CN9" i="183"/>
  <c r="CM9" i="183"/>
  <c r="CL9" i="183"/>
  <c r="CK9" i="183"/>
  <c r="CJ9" i="183"/>
  <c r="CI9" i="183"/>
  <c r="CH9" i="183"/>
  <c r="CG9" i="183"/>
  <c r="CF9" i="183"/>
  <c r="CE9" i="183"/>
  <c r="CD9" i="183"/>
  <c r="CC9" i="183"/>
  <c r="CB9" i="183"/>
  <c r="CA9" i="183"/>
  <c r="BZ9" i="183"/>
  <c r="BY9" i="183"/>
  <c r="BX9" i="183"/>
  <c r="BW9" i="183"/>
  <c r="BV9" i="183"/>
  <c r="BU9" i="183"/>
  <c r="BT9" i="183"/>
  <c r="BS9" i="183"/>
  <c r="BR9" i="183"/>
  <c r="BQ9" i="183"/>
  <c r="BP9" i="183"/>
  <c r="BO9" i="183"/>
  <c r="BN9" i="183"/>
  <c r="BM9" i="183"/>
  <c r="BL9" i="183"/>
  <c r="BK9" i="183"/>
  <c r="BJ9" i="183"/>
  <c r="BI9" i="183"/>
  <c r="BH9" i="183"/>
  <c r="BG9" i="183"/>
  <c r="BF9" i="183"/>
  <c r="BE9" i="183"/>
  <c r="BD9" i="183"/>
  <c r="BC9" i="183"/>
  <c r="BB9" i="183"/>
  <c r="BA9" i="183"/>
  <c r="AZ9" i="183"/>
  <c r="AY9" i="183"/>
  <c r="AX9" i="183"/>
  <c r="AW9" i="183"/>
  <c r="AV9" i="183"/>
  <c r="AU9" i="183"/>
  <c r="AT9" i="183"/>
  <c r="AS9" i="183"/>
  <c r="AR9" i="183"/>
  <c r="AQ9" i="183"/>
  <c r="AP9" i="183"/>
  <c r="AO9" i="183"/>
  <c r="AN9" i="183"/>
  <c r="AM9" i="183"/>
  <c r="AL9" i="183"/>
  <c r="AK9" i="183"/>
  <c r="AJ9" i="183"/>
  <c r="AI9" i="183"/>
  <c r="AH9" i="183"/>
  <c r="AG9" i="183"/>
  <c r="AF9" i="183"/>
  <c r="AE9" i="183"/>
  <c r="AD9" i="183"/>
  <c r="AC9" i="183"/>
  <c r="AB9" i="183"/>
  <c r="AA9" i="183"/>
  <c r="Z9" i="183"/>
  <c r="Y9" i="183"/>
  <c r="X9" i="183"/>
  <c r="W9" i="183"/>
  <c r="V9" i="183"/>
  <c r="U9" i="183"/>
  <c r="T9" i="183"/>
  <c r="S9" i="183"/>
  <c r="R9" i="183"/>
  <c r="Q9" i="183"/>
  <c r="P9" i="183"/>
  <c r="O9" i="183"/>
  <c r="N9" i="183"/>
  <c r="M9" i="183"/>
  <c r="L9" i="183"/>
  <c r="K9" i="183"/>
  <c r="J9" i="183"/>
  <c r="I9" i="183"/>
  <c r="H9" i="183"/>
  <c r="G9" i="183"/>
  <c r="F9" i="183"/>
  <c r="E9" i="183"/>
  <c r="D9" i="183"/>
  <c r="C9" i="183"/>
  <c r="B9" i="183"/>
  <c r="JA7" i="183"/>
  <c r="IZ7" i="183"/>
  <c r="IY7" i="183"/>
  <c r="IX7" i="183"/>
  <c r="IW7" i="183"/>
  <c r="IV7" i="183"/>
  <c r="IU7" i="183"/>
  <c r="IT7" i="183"/>
  <c r="IS7" i="183"/>
  <c r="IR7" i="183"/>
  <c r="IQ7" i="183"/>
  <c r="IP7" i="183"/>
  <c r="IO7" i="183"/>
  <c r="IN7" i="183"/>
  <c r="IM7" i="183"/>
  <c r="IL7" i="183"/>
  <c r="IK7" i="183"/>
  <c r="IJ7" i="183"/>
  <c r="II7" i="183"/>
  <c r="IH7" i="183"/>
  <c r="IG7" i="183"/>
  <c r="IF7" i="183"/>
  <c r="IE7" i="183"/>
  <c r="ID7" i="183"/>
  <c r="IC7" i="183"/>
  <c r="IB7" i="183"/>
  <c r="IA7" i="183"/>
  <c r="HZ7" i="183"/>
  <c r="HY7" i="183"/>
  <c r="HX7" i="183"/>
  <c r="HW7" i="183"/>
  <c r="HV7" i="183"/>
  <c r="HU7" i="183"/>
  <c r="HT7" i="183"/>
  <c r="HS7" i="183"/>
  <c r="HR7" i="183"/>
  <c r="HQ7" i="183"/>
  <c r="HP7" i="183"/>
  <c r="HO7" i="183"/>
  <c r="HN7" i="183"/>
  <c r="HM7" i="183"/>
  <c r="HL7" i="183"/>
  <c r="HK7" i="183"/>
  <c r="HJ7" i="183"/>
  <c r="HI7" i="183"/>
  <c r="HH7" i="183"/>
  <c r="HG7" i="183"/>
  <c r="HF7" i="183"/>
  <c r="HE7" i="183"/>
  <c r="HD7" i="183"/>
  <c r="HC7" i="183"/>
  <c r="HB7" i="183"/>
  <c r="HA7" i="183"/>
  <c r="GZ7" i="183"/>
  <c r="GY7" i="183"/>
  <c r="GX7" i="183"/>
  <c r="GW7" i="183"/>
  <c r="GV7" i="183"/>
  <c r="GU7" i="183"/>
  <c r="GT7" i="183"/>
  <c r="GS7" i="183"/>
  <c r="GR7" i="183"/>
  <c r="GQ7" i="183"/>
  <c r="GP7" i="183"/>
  <c r="GO7" i="183"/>
  <c r="GN7" i="183"/>
  <c r="GM7" i="183"/>
  <c r="GL7" i="183"/>
  <c r="GK7" i="183"/>
  <c r="GJ7" i="183"/>
  <c r="GI7" i="183"/>
  <c r="GH7" i="183"/>
  <c r="GG7" i="183"/>
  <c r="GF7" i="183"/>
  <c r="GE7" i="183"/>
  <c r="GD7" i="183"/>
  <c r="GC7" i="183"/>
  <c r="GB7" i="183"/>
  <c r="GA7" i="183"/>
  <c r="FZ7" i="183"/>
  <c r="FY7" i="183"/>
  <c r="FX7" i="183"/>
  <c r="FW7" i="183"/>
  <c r="FV7" i="183"/>
  <c r="FU7" i="183"/>
  <c r="FT7" i="183"/>
  <c r="FS7" i="183"/>
  <c r="FR7" i="183"/>
  <c r="FQ7" i="183"/>
  <c r="FP7" i="183"/>
  <c r="FO7" i="183"/>
  <c r="FN7" i="183"/>
  <c r="FM7" i="183"/>
  <c r="FL7" i="183"/>
  <c r="FK7" i="183"/>
  <c r="FJ7" i="183"/>
  <c r="FI7" i="183"/>
  <c r="FH7" i="183"/>
  <c r="FG7" i="183"/>
  <c r="FF7" i="183"/>
  <c r="FE7" i="183"/>
  <c r="FD7" i="183"/>
  <c r="FC7" i="183"/>
  <c r="FB7" i="183"/>
  <c r="FA7" i="183"/>
  <c r="EZ7" i="183"/>
  <c r="EY7" i="183"/>
  <c r="EX7" i="183"/>
  <c r="EW7" i="183"/>
  <c r="EV7" i="183"/>
  <c r="EU7" i="183"/>
  <c r="ET7" i="183"/>
  <c r="ES7" i="183"/>
  <c r="ER7" i="183"/>
  <c r="EQ7" i="183"/>
  <c r="EP7" i="183"/>
  <c r="EO7" i="183"/>
  <c r="EN7" i="183"/>
  <c r="EM7" i="183"/>
  <c r="EL7" i="183"/>
  <c r="EK7" i="183"/>
  <c r="EJ7" i="183"/>
  <c r="EI7" i="183"/>
  <c r="EH7" i="183"/>
  <c r="EG7" i="183"/>
  <c r="EF7" i="183"/>
  <c r="EE7" i="183"/>
  <c r="ED7" i="183"/>
  <c r="EC7" i="183"/>
  <c r="EB7" i="183"/>
  <c r="EA7" i="183"/>
  <c r="DZ7" i="183"/>
  <c r="DY7" i="183"/>
  <c r="DX7" i="183"/>
  <c r="DW7" i="183"/>
  <c r="DV7" i="183"/>
  <c r="DU7" i="183"/>
  <c r="DT7" i="183"/>
  <c r="DS7" i="183"/>
  <c r="DR7" i="183"/>
  <c r="DQ7" i="183"/>
  <c r="DP7" i="183"/>
  <c r="DO7" i="183"/>
  <c r="DN7" i="183"/>
  <c r="DM7" i="183"/>
  <c r="DL7" i="183"/>
  <c r="DK7" i="183"/>
  <c r="DJ7" i="183"/>
  <c r="DI7" i="183"/>
  <c r="DH7" i="183"/>
  <c r="DG7" i="183"/>
  <c r="DF7" i="183"/>
  <c r="DE7" i="183"/>
  <c r="DD7" i="183"/>
  <c r="DC7" i="183"/>
  <c r="DB7" i="183"/>
  <c r="DA7" i="183"/>
  <c r="CZ7" i="183"/>
  <c r="CY7" i="183"/>
  <c r="CX7" i="183"/>
  <c r="CW7" i="183"/>
  <c r="CV7" i="183"/>
  <c r="CU7" i="183"/>
  <c r="CT7" i="183"/>
  <c r="CS7" i="183"/>
  <c r="CR7" i="183"/>
  <c r="CQ7" i="183"/>
  <c r="CP7" i="183"/>
  <c r="CO7" i="183"/>
  <c r="CN7" i="183"/>
  <c r="CM7" i="183"/>
  <c r="CL7" i="183"/>
  <c r="CK7" i="183"/>
  <c r="CJ7" i="183"/>
  <c r="CI7" i="183"/>
  <c r="CH7" i="183"/>
  <c r="CG7" i="183"/>
  <c r="CF7" i="183"/>
  <c r="CE7" i="183"/>
  <c r="CD7" i="183"/>
  <c r="CC7" i="183"/>
  <c r="CB7" i="183"/>
  <c r="CA7" i="183"/>
  <c r="BZ7" i="183"/>
  <c r="BY7" i="183"/>
  <c r="BX7" i="183"/>
  <c r="BW7" i="183"/>
  <c r="BV7" i="183"/>
  <c r="BU7" i="183"/>
  <c r="BT7" i="183"/>
  <c r="BS7" i="183"/>
  <c r="BR7" i="183"/>
  <c r="BQ7" i="183"/>
  <c r="BP7" i="183"/>
  <c r="BO7" i="183"/>
  <c r="BN7" i="183"/>
  <c r="BM7" i="183"/>
  <c r="BL7" i="183"/>
  <c r="BK7" i="183"/>
  <c r="BJ7" i="183"/>
  <c r="BI7" i="183"/>
  <c r="BH7" i="183"/>
  <c r="BG7" i="183"/>
  <c r="BF7" i="183"/>
  <c r="BE7" i="183"/>
  <c r="BD7" i="183"/>
  <c r="BC7" i="183"/>
  <c r="BB7" i="183"/>
  <c r="BA7" i="183"/>
  <c r="AZ7" i="183"/>
  <c r="AY7" i="183"/>
  <c r="AX7" i="183"/>
  <c r="AW7" i="183"/>
  <c r="AV7" i="183"/>
  <c r="AU7" i="183"/>
  <c r="AT7" i="183"/>
  <c r="AS7" i="183"/>
  <c r="AR7" i="183"/>
  <c r="AQ7" i="183"/>
  <c r="AP7" i="183"/>
  <c r="AO7" i="183"/>
  <c r="AN7" i="183"/>
  <c r="AM7" i="183"/>
  <c r="AL7" i="183"/>
  <c r="AK7" i="183"/>
  <c r="AJ7" i="183"/>
  <c r="AI7" i="183"/>
  <c r="AH7" i="183"/>
  <c r="AG7" i="183"/>
  <c r="AF7" i="183"/>
  <c r="AE7" i="183"/>
  <c r="AD7" i="183"/>
  <c r="AC7" i="183"/>
  <c r="AB7" i="183"/>
  <c r="AA7" i="183"/>
  <c r="Z7" i="183"/>
  <c r="Y7" i="183"/>
  <c r="X7" i="183"/>
  <c r="W7" i="183"/>
  <c r="V7" i="183"/>
  <c r="U7" i="183"/>
  <c r="T7" i="183"/>
  <c r="S7" i="183"/>
  <c r="R7" i="183"/>
  <c r="Q7" i="183"/>
  <c r="P7" i="183"/>
  <c r="O7" i="183"/>
  <c r="N7" i="183"/>
  <c r="M7" i="183"/>
  <c r="L7" i="183"/>
  <c r="K7" i="183"/>
  <c r="J7" i="183"/>
  <c r="I7" i="183"/>
  <c r="H7" i="183"/>
  <c r="G7" i="183"/>
  <c r="F7" i="183"/>
  <c r="E7" i="183"/>
  <c r="D7" i="183"/>
  <c r="C7" i="183"/>
  <c r="B7" i="183"/>
  <c r="JA6" i="183"/>
  <c r="IZ6" i="183"/>
  <c r="IY6" i="183"/>
  <c r="IX6" i="183"/>
  <c r="IW6" i="183"/>
  <c r="IV6" i="183"/>
  <c r="IU6" i="183"/>
  <c r="IT6" i="183"/>
  <c r="IS6" i="183"/>
  <c r="IR6" i="183"/>
  <c r="IQ6" i="183"/>
  <c r="IP6" i="183"/>
  <c r="IO6" i="183"/>
  <c r="IN6" i="183"/>
  <c r="IM6" i="183"/>
  <c r="IL6" i="183"/>
  <c r="IK6" i="183"/>
  <c r="IJ6" i="183"/>
  <c r="II6" i="183"/>
  <c r="IH6" i="183"/>
  <c r="IG6" i="183"/>
  <c r="IF6" i="183"/>
  <c r="IE6" i="183"/>
  <c r="ID6" i="183"/>
  <c r="IC6" i="183"/>
  <c r="IB6" i="183"/>
  <c r="IA6" i="183"/>
  <c r="HZ6" i="183"/>
  <c r="HY6" i="183"/>
  <c r="HX6" i="183"/>
  <c r="HW6" i="183"/>
  <c r="HV6" i="183"/>
  <c r="HU6" i="183"/>
  <c r="HT6" i="183"/>
  <c r="HS6" i="183"/>
  <c r="HR6" i="183"/>
  <c r="HQ6" i="183"/>
  <c r="HP6" i="183"/>
  <c r="HO6" i="183"/>
  <c r="HN6" i="183"/>
  <c r="HM6" i="183"/>
  <c r="HL6" i="183"/>
  <c r="HK6" i="183"/>
  <c r="HJ6" i="183"/>
  <c r="HI6" i="183"/>
  <c r="HH6" i="183"/>
  <c r="HG6" i="183"/>
  <c r="HF6" i="183"/>
  <c r="HE6" i="183"/>
  <c r="HD6" i="183"/>
  <c r="HC6" i="183"/>
  <c r="HB6" i="183"/>
  <c r="HA6" i="183"/>
  <c r="GZ6" i="183"/>
  <c r="GY6" i="183"/>
  <c r="GX6" i="183"/>
  <c r="GW6" i="183"/>
  <c r="GV6" i="183"/>
  <c r="GU6" i="183"/>
  <c r="GT6" i="183"/>
  <c r="GS6" i="183"/>
  <c r="GR6" i="183"/>
  <c r="GQ6" i="183"/>
  <c r="GP6" i="183"/>
  <c r="GO6" i="183"/>
  <c r="GN6" i="183"/>
  <c r="GM6" i="183"/>
  <c r="GL6" i="183"/>
  <c r="GK6" i="183"/>
  <c r="GJ6" i="183"/>
  <c r="GI6" i="183"/>
  <c r="GH6" i="183"/>
  <c r="GG6" i="183"/>
  <c r="GF6" i="183"/>
  <c r="GE6" i="183"/>
  <c r="GD6" i="183"/>
  <c r="GC6" i="183"/>
  <c r="GB6" i="183"/>
  <c r="GA6" i="183"/>
  <c r="FZ6" i="183"/>
  <c r="FY6" i="183"/>
  <c r="FX6" i="183"/>
  <c r="FW6" i="183"/>
  <c r="FV6" i="183"/>
  <c r="FU6" i="183"/>
  <c r="FT6" i="183"/>
  <c r="FS6" i="183"/>
  <c r="FR6" i="183"/>
  <c r="FQ6" i="183"/>
  <c r="FP6" i="183"/>
  <c r="FO6" i="183"/>
  <c r="FN6" i="183"/>
  <c r="FM6" i="183"/>
  <c r="FL6" i="183"/>
  <c r="FK6" i="183"/>
  <c r="FJ6" i="183"/>
  <c r="FI6" i="183"/>
  <c r="FH6" i="183"/>
  <c r="FG6" i="183"/>
  <c r="FF6" i="183"/>
  <c r="FE6" i="183"/>
  <c r="FD6" i="183"/>
  <c r="FC6" i="183"/>
  <c r="FB6" i="183"/>
  <c r="FA6" i="183"/>
  <c r="EZ6" i="183"/>
  <c r="EY6" i="183"/>
  <c r="EX6" i="183"/>
  <c r="EW6" i="183"/>
  <c r="EV6" i="183"/>
  <c r="EU6" i="183"/>
  <c r="ET6" i="183"/>
  <c r="ES6" i="183"/>
  <c r="ER6" i="183"/>
  <c r="EQ6" i="183"/>
  <c r="EP6" i="183"/>
  <c r="EO6" i="183"/>
  <c r="EN6" i="183"/>
  <c r="EM6" i="183"/>
  <c r="EL6" i="183"/>
  <c r="EK6" i="183"/>
  <c r="EJ6" i="183"/>
  <c r="EI6" i="183"/>
  <c r="EH6" i="183"/>
  <c r="EG6" i="183"/>
  <c r="EF6" i="183"/>
  <c r="EE6" i="183"/>
  <c r="ED6" i="183"/>
  <c r="EC6" i="183"/>
  <c r="EB6" i="183"/>
  <c r="EA6" i="183"/>
  <c r="DZ6" i="183"/>
  <c r="DY6" i="183"/>
  <c r="DX6" i="183"/>
  <c r="DW6" i="183"/>
  <c r="DV6" i="183"/>
  <c r="DU6" i="183"/>
  <c r="DT6" i="183"/>
  <c r="DS6" i="183"/>
  <c r="DR6" i="183"/>
  <c r="DQ6" i="183"/>
  <c r="DP6" i="183"/>
  <c r="DO6" i="183"/>
  <c r="DN6" i="183"/>
  <c r="DM6" i="183"/>
  <c r="DL6" i="183"/>
  <c r="DK6" i="183"/>
  <c r="DJ6" i="183"/>
  <c r="DI6" i="183"/>
  <c r="DH6" i="183"/>
  <c r="DG6" i="183"/>
  <c r="DF6" i="183"/>
  <c r="DE6" i="183"/>
  <c r="DD6" i="183"/>
  <c r="DC6" i="183"/>
  <c r="DB6" i="183"/>
  <c r="DA6" i="183"/>
  <c r="CZ6" i="183"/>
  <c r="CY6" i="183"/>
  <c r="CX6" i="183"/>
  <c r="CW6" i="183"/>
  <c r="CV6" i="183"/>
  <c r="CU6" i="183"/>
  <c r="CT6" i="183"/>
  <c r="CS6" i="183"/>
  <c r="CR6" i="183"/>
  <c r="CQ6" i="183"/>
  <c r="CP6" i="183"/>
  <c r="CO6" i="183"/>
  <c r="CN6" i="183"/>
  <c r="CM6" i="183"/>
  <c r="CL6" i="183"/>
  <c r="CK6" i="183"/>
  <c r="CJ6" i="183"/>
  <c r="CI6" i="183"/>
  <c r="CH6" i="183"/>
  <c r="CG6" i="183"/>
  <c r="CF6" i="183"/>
  <c r="CE6" i="183"/>
  <c r="CD6" i="183"/>
  <c r="CC6" i="183"/>
  <c r="CB6" i="183"/>
  <c r="CA6" i="183"/>
  <c r="BZ6" i="183"/>
  <c r="BY6" i="183"/>
  <c r="BX6" i="183"/>
  <c r="BW6" i="183"/>
  <c r="BV6" i="183"/>
  <c r="BU6" i="183"/>
  <c r="BT6" i="183"/>
  <c r="BS6" i="183"/>
  <c r="BR6" i="183"/>
  <c r="BQ6" i="183"/>
  <c r="BP6" i="183"/>
  <c r="BO6" i="183"/>
  <c r="BN6" i="183"/>
  <c r="BM6" i="183"/>
  <c r="BL6" i="183"/>
  <c r="BK6" i="183"/>
  <c r="BJ6" i="183"/>
  <c r="BI6" i="183"/>
  <c r="BH6" i="183"/>
  <c r="BG6" i="183"/>
  <c r="BF6" i="183"/>
  <c r="BE6" i="183"/>
  <c r="BD6" i="183"/>
  <c r="BC6" i="183"/>
  <c r="BB6" i="183"/>
  <c r="BA6" i="183"/>
  <c r="AZ6" i="183"/>
  <c r="AY6" i="183"/>
  <c r="AX6" i="183"/>
  <c r="AW6" i="183"/>
  <c r="AV6" i="183"/>
  <c r="AU6" i="183"/>
  <c r="AT6" i="183"/>
  <c r="AS6" i="183"/>
  <c r="AR6" i="183"/>
  <c r="AQ6" i="183"/>
  <c r="AP6" i="183"/>
  <c r="AO6" i="183"/>
  <c r="AN6" i="183"/>
  <c r="AM6" i="183"/>
  <c r="AL6" i="183"/>
  <c r="AK6" i="183"/>
  <c r="AJ6" i="183"/>
  <c r="AI6" i="183"/>
  <c r="AH6" i="183"/>
  <c r="AG6" i="183"/>
  <c r="AF6" i="183"/>
  <c r="AE6" i="183"/>
  <c r="AD6" i="183"/>
  <c r="AC6" i="183"/>
  <c r="AB6" i="183"/>
  <c r="AA6" i="183"/>
  <c r="Z6" i="183"/>
  <c r="Y6" i="183"/>
  <c r="X6" i="183"/>
  <c r="W6" i="183"/>
  <c r="V6" i="183"/>
  <c r="U6" i="183"/>
  <c r="T6" i="183"/>
  <c r="S6" i="183"/>
  <c r="R6" i="183"/>
  <c r="Q6" i="183"/>
  <c r="P6" i="183"/>
  <c r="O6" i="183"/>
  <c r="N6" i="183"/>
  <c r="M6" i="183"/>
  <c r="L6" i="183"/>
  <c r="K6" i="183"/>
  <c r="J6" i="183"/>
  <c r="I6" i="183"/>
  <c r="H6" i="183"/>
  <c r="G6" i="183"/>
  <c r="F6" i="183"/>
  <c r="E6" i="183"/>
  <c r="D6" i="183"/>
  <c r="C6" i="183"/>
  <c r="B6" i="183"/>
  <c r="AB20" i="231"/>
  <c r="AA20" i="231"/>
  <c r="Z20" i="231"/>
  <c r="Y20" i="231"/>
  <c r="X20" i="231"/>
  <c r="W20" i="231"/>
  <c r="V20" i="231"/>
  <c r="U20" i="231"/>
  <c r="T20" i="231"/>
  <c r="S20" i="231"/>
  <c r="R20" i="231"/>
  <c r="Q20" i="231"/>
  <c r="P20" i="231"/>
  <c r="O20" i="231"/>
  <c r="N20" i="231"/>
  <c r="M20" i="231"/>
  <c r="L20" i="231"/>
  <c r="K20" i="231"/>
  <c r="J20" i="231"/>
  <c r="I20" i="231"/>
  <c r="H20" i="231"/>
  <c r="G20" i="231"/>
  <c r="F20" i="231"/>
  <c r="E20" i="231"/>
  <c r="D20" i="231"/>
  <c r="C20" i="231"/>
  <c r="B20" i="231"/>
  <c r="AB18" i="231"/>
  <c r="AA18" i="231"/>
  <c r="Z18" i="231"/>
  <c r="Y18" i="231"/>
  <c r="X18" i="231"/>
  <c r="W18" i="231"/>
  <c r="V18" i="231"/>
  <c r="U18" i="231"/>
  <c r="T18" i="231"/>
  <c r="S18" i="231"/>
  <c r="R18" i="231"/>
  <c r="Q18" i="231"/>
  <c r="P18" i="231"/>
  <c r="O18" i="231"/>
  <c r="N18" i="231"/>
  <c r="M18" i="231"/>
  <c r="L18" i="231"/>
  <c r="K18" i="231"/>
  <c r="J18" i="231"/>
  <c r="I18" i="231"/>
  <c r="H18" i="231"/>
  <c r="G18" i="231"/>
  <c r="F18" i="231"/>
  <c r="E18" i="231"/>
  <c r="D18" i="231"/>
  <c r="C18" i="231"/>
  <c r="B18" i="231"/>
  <c r="AB16" i="231"/>
  <c r="AA16" i="231"/>
  <c r="Z16" i="231"/>
  <c r="Y16" i="231"/>
  <c r="X16" i="231"/>
  <c r="W16" i="231"/>
  <c r="V16" i="231"/>
  <c r="U16" i="231"/>
  <c r="T16" i="231"/>
  <c r="S16" i="231"/>
  <c r="R16" i="231"/>
  <c r="Q16" i="231"/>
  <c r="P16" i="231"/>
  <c r="O16" i="231"/>
  <c r="N16" i="231"/>
  <c r="M16" i="231"/>
  <c r="L16" i="231"/>
  <c r="K16" i="231"/>
  <c r="J16" i="231"/>
  <c r="I16" i="231"/>
  <c r="H16" i="231"/>
  <c r="G16" i="231"/>
  <c r="F16" i="231"/>
  <c r="E16" i="231"/>
  <c r="D16" i="231"/>
  <c r="C16" i="231"/>
  <c r="B16" i="231"/>
  <c r="AB15" i="231"/>
  <c r="AA15" i="231"/>
  <c r="Z15" i="231"/>
  <c r="Y15" i="231"/>
  <c r="X15" i="231"/>
  <c r="W15" i="231"/>
  <c r="V15" i="231"/>
  <c r="U15" i="231"/>
  <c r="T15" i="231"/>
  <c r="S15" i="231"/>
  <c r="R15" i="231"/>
  <c r="Q15" i="231"/>
  <c r="P15" i="231"/>
  <c r="O15" i="231"/>
  <c r="N15" i="231"/>
  <c r="M15" i="231"/>
  <c r="L15" i="231"/>
  <c r="K15" i="231"/>
  <c r="J15" i="231"/>
  <c r="I15" i="231"/>
  <c r="H15" i="231"/>
  <c r="G15" i="231"/>
  <c r="F15" i="231"/>
  <c r="E15" i="231"/>
  <c r="D15" i="231"/>
  <c r="C15" i="231"/>
  <c r="B15" i="231"/>
  <c r="AB13" i="231"/>
  <c r="AA13" i="231"/>
  <c r="Z13" i="231"/>
  <c r="Y13" i="231"/>
  <c r="X13" i="231"/>
  <c r="W13" i="231"/>
  <c r="V13" i="231"/>
  <c r="U13" i="231"/>
  <c r="T13" i="231"/>
  <c r="S13" i="231"/>
  <c r="R13" i="231"/>
  <c r="Q13" i="231"/>
  <c r="P13" i="231"/>
  <c r="O13" i="231"/>
  <c r="N13" i="231"/>
  <c r="M13" i="231"/>
  <c r="L13" i="231"/>
  <c r="K13" i="231"/>
  <c r="J13" i="231"/>
  <c r="I13" i="231"/>
  <c r="H13" i="231"/>
  <c r="G13" i="231"/>
  <c r="F13" i="231"/>
  <c r="E13" i="231"/>
  <c r="D13" i="231"/>
  <c r="C13" i="231"/>
  <c r="B13" i="231"/>
  <c r="AB12" i="231"/>
  <c r="AA12" i="231"/>
  <c r="Z12" i="231"/>
  <c r="Y12" i="231"/>
  <c r="X12" i="231"/>
  <c r="W12" i="231"/>
  <c r="V12" i="231"/>
  <c r="U12" i="231"/>
  <c r="T12" i="231"/>
  <c r="S12" i="231"/>
  <c r="R12" i="231"/>
  <c r="Q12" i="231"/>
  <c r="P12" i="231"/>
  <c r="O12" i="231"/>
  <c r="N12" i="231"/>
  <c r="M12" i="231"/>
  <c r="L12" i="231"/>
  <c r="K12" i="231"/>
  <c r="J12" i="231"/>
  <c r="I12" i="231"/>
  <c r="H12" i="231"/>
  <c r="G12" i="231"/>
  <c r="F12" i="231"/>
  <c r="E12" i="231"/>
  <c r="D12" i="231"/>
  <c r="C12" i="231"/>
  <c r="B12" i="231"/>
  <c r="AB10" i="231"/>
  <c r="AA10" i="231"/>
  <c r="Z10" i="231"/>
  <c r="Y10" i="231"/>
  <c r="X10" i="231"/>
  <c r="W10" i="231"/>
  <c r="V10" i="231"/>
  <c r="U10" i="231"/>
  <c r="T10" i="231"/>
  <c r="S10" i="231"/>
  <c r="R10" i="231"/>
  <c r="Q10" i="231"/>
  <c r="P10" i="231"/>
  <c r="O10" i="231"/>
  <c r="N10" i="231"/>
  <c r="M10" i="231"/>
  <c r="L10" i="231"/>
  <c r="K10" i="231"/>
  <c r="J10" i="231"/>
  <c r="I10" i="231"/>
  <c r="H10" i="231"/>
  <c r="G10" i="231"/>
  <c r="F10" i="231"/>
  <c r="E10" i="231"/>
  <c r="D10" i="231"/>
  <c r="C10" i="231"/>
  <c r="B10" i="231"/>
  <c r="AB9" i="231"/>
  <c r="AA9" i="231"/>
  <c r="Z9" i="231"/>
  <c r="Y9" i="231"/>
  <c r="X9" i="231"/>
  <c r="W9" i="231"/>
  <c r="V9" i="231"/>
  <c r="U9" i="231"/>
  <c r="T9" i="231"/>
  <c r="S9" i="231"/>
  <c r="R9" i="231"/>
  <c r="Q9" i="231"/>
  <c r="P9" i="231"/>
  <c r="O9" i="231"/>
  <c r="N9" i="231"/>
  <c r="M9" i="231"/>
  <c r="L9" i="231"/>
  <c r="K9" i="231"/>
  <c r="J9" i="231"/>
  <c r="I9" i="231"/>
  <c r="H9" i="231"/>
  <c r="G9" i="231"/>
  <c r="F9" i="231"/>
  <c r="E9" i="231"/>
  <c r="D9" i="231"/>
  <c r="C9" i="231"/>
  <c r="B9" i="231"/>
  <c r="AB7" i="231"/>
  <c r="AA7" i="231"/>
  <c r="Z7" i="231"/>
  <c r="Y7" i="231"/>
  <c r="X7" i="231"/>
  <c r="W7" i="231"/>
  <c r="V7" i="231"/>
  <c r="U7" i="231"/>
  <c r="T7" i="231"/>
  <c r="S7" i="231"/>
  <c r="R7" i="231"/>
  <c r="Q7" i="231"/>
  <c r="P7" i="231"/>
  <c r="O7" i="231"/>
  <c r="N7" i="231"/>
  <c r="M7" i="231"/>
  <c r="L7" i="231"/>
  <c r="K7" i="231"/>
  <c r="J7" i="231"/>
  <c r="I7" i="231"/>
  <c r="H7" i="231"/>
  <c r="G7" i="231"/>
  <c r="F7" i="231"/>
  <c r="E7" i="231"/>
  <c r="D7" i="231"/>
  <c r="C7" i="231"/>
  <c r="B7" i="231"/>
  <c r="AB6" i="231"/>
  <c r="AA6" i="231"/>
  <c r="Z6" i="231"/>
  <c r="Y6" i="231"/>
  <c r="X6" i="231"/>
  <c r="W6" i="231"/>
  <c r="V6" i="231"/>
  <c r="U6" i="231"/>
  <c r="T6" i="231"/>
  <c r="S6" i="231"/>
  <c r="R6" i="231"/>
  <c r="Q6" i="231"/>
  <c r="P6" i="231"/>
  <c r="O6" i="231"/>
  <c r="N6" i="231"/>
  <c r="M6" i="231"/>
  <c r="L6" i="231"/>
  <c r="K6" i="231"/>
  <c r="J6" i="231"/>
  <c r="I6" i="231"/>
  <c r="H6" i="231"/>
  <c r="G6" i="231"/>
  <c r="F6" i="231"/>
  <c r="E6" i="231"/>
  <c r="D6" i="231"/>
  <c r="C6" i="231"/>
  <c r="B6" i="231"/>
  <c r="C20" i="226"/>
  <c r="B20" i="226"/>
  <c r="C18" i="226"/>
  <c r="B18" i="226"/>
  <c r="C16" i="226"/>
  <c r="B16" i="226"/>
  <c r="C15" i="226"/>
  <c r="B15" i="226"/>
  <c r="C13" i="226"/>
  <c r="B13" i="226"/>
  <c r="C12" i="226"/>
  <c r="B12" i="226"/>
  <c r="C10" i="226"/>
  <c r="B10" i="226"/>
  <c r="C9" i="226"/>
  <c r="B9" i="226"/>
  <c r="C7" i="226"/>
  <c r="B7" i="226"/>
  <c r="C6" i="226"/>
  <c r="B6" i="226"/>
  <c r="HB20" i="54"/>
  <c r="HA20" i="54"/>
  <c r="GZ20" i="54"/>
  <c r="GY20" i="54"/>
  <c r="GX20" i="54"/>
  <c r="GW20" i="54"/>
  <c r="GV20" i="54"/>
  <c r="GU20" i="54"/>
  <c r="GT20" i="54"/>
  <c r="GS20" i="54"/>
  <c r="GR20" i="54"/>
  <c r="GQ20" i="54"/>
  <c r="GP20" i="54"/>
  <c r="GO20" i="54"/>
  <c r="GN20" i="54"/>
  <c r="GM20" i="54"/>
  <c r="GL20" i="54"/>
  <c r="GK20" i="54"/>
  <c r="GJ20" i="54"/>
  <c r="GI20" i="54"/>
  <c r="GH20" i="54"/>
  <c r="GG20" i="54"/>
  <c r="GF20" i="54"/>
  <c r="GE20" i="54"/>
  <c r="GD20" i="54"/>
  <c r="GC20" i="54"/>
  <c r="GB20" i="54"/>
  <c r="GA20" i="54"/>
  <c r="FZ20" i="54"/>
  <c r="FY20" i="54"/>
  <c r="FX20" i="54"/>
  <c r="FW20" i="54"/>
  <c r="FV20" i="54"/>
  <c r="FU20" i="54"/>
  <c r="FT20" i="54"/>
  <c r="FS20" i="54"/>
  <c r="FR20" i="54"/>
  <c r="FQ20" i="54"/>
  <c r="FP20" i="54"/>
  <c r="FO20" i="54"/>
  <c r="FN20" i="54"/>
  <c r="FM20" i="54"/>
  <c r="FL20" i="54"/>
  <c r="FK20" i="54"/>
  <c r="FJ20" i="54"/>
  <c r="FI20" i="54"/>
  <c r="FH20" i="54"/>
  <c r="FG20" i="54"/>
  <c r="FF20" i="54"/>
  <c r="FE20" i="54"/>
  <c r="FD20" i="54"/>
  <c r="FC20" i="54"/>
  <c r="FB20" i="54"/>
  <c r="FA20" i="54"/>
  <c r="EZ20" i="54"/>
  <c r="EY20" i="54"/>
  <c r="EX20" i="54"/>
  <c r="EW20" i="54"/>
  <c r="EV20" i="54"/>
  <c r="EU20" i="54"/>
  <c r="ET20" i="54"/>
  <c r="ES20" i="54"/>
  <c r="ER20" i="54"/>
  <c r="EQ20" i="54"/>
  <c r="EP20" i="54"/>
  <c r="EO20" i="54"/>
  <c r="EN20" i="54"/>
  <c r="EM20" i="54"/>
  <c r="EL20" i="54"/>
  <c r="EK20" i="54"/>
  <c r="EJ20" i="54"/>
  <c r="EI20" i="54"/>
  <c r="EH20" i="54"/>
  <c r="EG20" i="54"/>
  <c r="EF20" i="54"/>
  <c r="EE20" i="54"/>
  <c r="ED20" i="54"/>
  <c r="EC20" i="54"/>
  <c r="EB20" i="54"/>
  <c r="EA20" i="54"/>
  <c r="DZ20" i="54"/>
  <c r="DY20" i="54"/>
  <c r="DX20" i="54"/>
  <c r="DW20" i="54"/>
  <c r="DV20" i="54"/>
  <c r="DU20" i="54"/>
  <c r="DT20" i="54"/>
  <c r="DS20" i="54"/>
  <c r="DR20" i="54"/>
  <c r="DQ20" i="54"/>
  <c r="DP20" i="54"/>
  <c r="DO20" i="54"/>
  <c r="DN20" i="54"/>
  <c r="DM20" i="54"/>
  <c r="DL20" i="54"/>
  <c r="DK20" i="54"/>
  <c r="DJ20" i="54"/>
  <c r="DI20" i="54"/>
  <c r="DH20" i="54"/>
  <c r="DG20" i="54"/>
  <c r="DF20" i="54"/>
  <c r="DE20" i="54"/>
  <c r="DD20" i="54"/>
  <c r="DC20" i="54"/>
  <c r="DB20" i="54"/>
  <c r="DA20" i="54"/>
  <c r="CZ20" i="54"/>
  <c r="CY20" i="54"/>
  <c r="CX20" i="54"/>
  <c r="CW20" i="54"/>
  <c r="CV20" i="54"/>
  <c r="CU20" i="54"/>
  <c r="CT20" i="54"/>
  <c r="CS20" i="54"/>
  <c r="CR20" i="54"/>
  <c r="CQ20" i="54"/>
  <c r="CP20" i="54"/>
  <c r="CO20" i="54"/>
  <c r="CN20" i="54"/>
  <c r="CM20" i="54"/>
  <c r="CL20" i="54"/>
  <c r="CK20" i="54"/>
  <c r="CJ20" i="54"/>
  <c r="CI20" i="54"/>
  <c r="CH20" i="54"/>
  <c r="CG20" i="54"/>
  <c r="CF20" i="54"/>
  <c r="CE20" i="54"/>
  <c r="CD20" i="54"/>
  <c r="CC20" i="54"/>
  <c r="CB20" i="54"/>
  <c r="CA20" i="54"/>
  <c r="BZ20" i="54"/>
  <c r="BY20" i="54"/>
  <c r="BX20" i="54"/>
  <c r="BW20" i="54"/>
  <c r="BV20" i="54"/>
  <c r="BU20" i="54"/>
  <c r="BT20" i="54"/>
  <c r="BS20" i="54"/>
  <c r="BR20" i="54"/>
  <c r="BQ20" i="54"/>
  <c r="BP20" i="54"/>
  <c r="BO20" i="54"/>
  <c r="BN20" i="54"/>
  <c r="BM20" i="54"/>
  <c r="BL20" i="54"/>
  <c r="BK20" i="54"/>
  <c r="BJ20" i="54"/>
  <c r="BI20" i="54"/>
  <c r="BH20" i="54"/>
  <c r="BG20" i="54"/>
  <c r="BF20" i="54"/>
  <c r="BE20" i="54"/>
  <c r="BD20" i="54"/>
  <c r="BC20" i="54"/>
  <c r="BB20" i="54"/>
  <c r="BA20" i="54"/>
  <c r="AZ20" i="54"/>
  <c r="AY20" i="54"/>
  <c r="AX20" i="54"/>
  <c r="AW20" i="54"/>
  <c r="AV20" i="54"/>
  <c r="AU20" i="54"/>
  <c r="AT20" i="54"/>
  <c r="AS20" i="54"/>
  <c r="AR20" i="54"/>
  <c r="AQ20" i="54"/>
  <c r="AP20" i="54"/>
  <c r="AO20" i="54"/>
  <c r="AN20" i="54"/>
  <c r="AM20" i="54"/>
  <c r="AL20" i="54"/>
  <c r="AK20" i="54"/>
  <c r="AJ20" i="54"/>
  <c r="AI20" i="54"/>
  <c r="AH20" i="54"/>
  <c r="AG20" i="54"/>
  <c r="AF20" i="54"/>
  <c r="AE20" i="54"/>
  <c r="AD20" i="54"/>
  <c r="AC20" i="54"/>
  <c r="AB20" i="54"/>
  <c r="AA20" i="54"/>
  <c r="Z20" i="54"/>
  <c r="Y20" i="54"/>
  <c r="X20" i="54"/>
  <c r="W20" i="54"/>
  <c r="V20" i="54"/>
  <c r="U20" i="54"/>
  <c r="T20" i="54"/>
  <c r="S20" i="54"/>
  <c r="R20" i="54"/>
  <c r="Q20" i="54"/>
  <c r="P20" i="54"/>
  <c r="O20" i="54"/>
  <c r="N20" i="54"/>
  <c r="M20" i="54"/>
  <c r="L20" i="54"/>
  <c r="K20" i="54"/>
  <c r="J20" i="54"/>
  <c r="I20" i="54"/>
  <c r="H20" i="54"/>
  <c r="G20" i="54"/>
  <c r="F20" i="54"/>
  <c r="E20" i="54"/>
  <c r="D20" i="54"/>
  <c r="C20" i="54"/>
  <c r="B20" i="54"/>
  <c r="HB18" i="54"/>
  <c r="HA18" i="54"/>
  <c r="GZ18" i="54"/>
  <c r="GY18" i="54"/>
  <c r="GX18" i="54"/>
  <c r="GW18" i="54"/>
  <c r="GV18" i="54"/>
  <c r="GU18" i="54"/>
  <c r="GT18" i="54"/>
  <c r="GS18" i="54"/>
  <c r="GR18" i="54"/>
  <c r="GQ18" i="54"/>
  <c r="GP18" i="54"/>
  <c r="GO18" i="54"/>
  <c r="GN18" i="54"/>
  <c r="GM18" i="54"/>
  <c r="GL18" i="54"/>
  <c r="GK18" i="54"/>
  <c r="GJ18" i="54"/>
  <c r="GI18" i="54"/>
  <c r="GH18" i="54"/>
  <c r="GG18" i="54"/>
  <c r="GF18" i="54"/>
  <c r="GE18" i="54"/>
  <c r="GD18" i="54"/>
  <c r="GC18" i="54"/>
  <c r="GB18" i="54"/>
  <c r="GA18" i="54"/>
  <c r="FZ18" i="54"/>
  <c r="FY18" i="54"/>
  <c r="FX18" i="54"/>
  <c r="FW18" i="54"/>
  <c r="FV18" i="54"/>
  <c r="FU18" i="54"/>
  <c r="FT18" i="54"/>
  <c r="FS18" i="54"/>
  <c r="FR18" i="54"/>
  <c r="FQ18" i="54"/>
  <c r="FP18" i="54"/>
  <c r="FO18" i="54"/>
  <c r="FN18" i="54"/>
  <c r="FM18" i="54"/>
  <c r="FL18" i="54"/>
  <c r="FK18" i="54"/>
  <c r="FJ18" i="54"/>
  <c r="FI18" i="54"/>
  <c r="FH18" i="54"/>
  <c r="FG18" i="54"/>
  <c r="FF18" i="54"/>
  <c r="FE18" i="54"/>
  <c r="FD18" i="54"/>
  <c r="FC18" i="54"/>
  <c r="FB18" i="54"/>
  <c r="FA18" i="54"/>
  <c r="EZ18" i="54"/>
  <c r="EY18" i="54"/>
  <c r="EX18" i="54"/>
  <c r="EW18" i="54"/>
  <c r="EV18" i="54"/>
  <c r="EU18" i="54"/>
  <c r="ET18" i="54"/>
  <c r="ES18" i="54"/>
  <c r="ER18" i="54"/>
  <c r="EQ18" i="54"/>
  <c r="EP18" i="54"/>
  <c r="EO18" i="54"/>
  <c r="EN18" i="54"/>
  <c r="EM18" i="54"/>
  <c r="EL18" i="54"/>
  <c r="EK18" i="54"/>
  <c r="EJ18" i="54"/>
  <c r="EI18" i="54"/>
  <c r="EH18" i="54"/>
  <c r="EG18" i="54"/>
  <c r="EF18" i="54"/>
  <c r="EE18" i="54"/>
  <c r="ED18" i="54"/>
  <c r="EC18" i="54"/>
  <c r="EB18" i="54"/>
  <c r="EA18" i="54"/>
  <c r="DZ18" i="54"/>
  <c r="DY18" i="54"/>
  <c r="DX18" i="54"/>
  <c r="DW18" i="54"/>
  <c r="DV18" i="54"/>
  <c r="DU18" i="54"/>
  <c r="DT18" i="54"/>
  <c r="DS18" i="54"/>
  <c r="DR18" i="54"/>
  <c r="DQ18" i="54"/>
  <c r="DP18" i="54"/>
  <c r="DO18" i="54"/>
  <c r="DN18" i="54"/>
  <c r="DM18" i="54"/>
  <c r="DL18" i="54"/>
  <c r="DK18" i="54"/>
  <c r="DJ18" i="54"/>
  <c r="DI18" i="54"/>
  <c r="DH18" i="54"/>
  <c r="DG18" i="54"/>
  <c r="DF18" i="54"/>
  <c r="DE18" i="54"/>
  <c r="DD18" i="54"/>
  <c r="DC18" i="54"/>
  <c r="DB18" i="54"/>
  <c r="DA18" i="54"/>
  <c r="CZ18" i="54"/>
  <c r="CY18" i="54"/>
  <c r="CX18" i="54"/>
  <c r="CW18" i="54"/>
  <c r="CV18" i="54"/>
  <c r="CU18" i="54"/>
  <c r="CT18" i="54"/>
  <c r="CS18" i="54"/>
  <c r="CR18" i="54"/>
  <c r="CQ18" i="54"/>
  <c r="CP18" i="54"/>
  <c r="CO18" i="54"/>
  <c r="CN18" i="54"/>
  <c r="CM18" i="54"/>
  <c r="CL18" i="54"/>
  <c r="CK18" i="54"/>
  <c r="CJ18" i="54"/>
  <c r="CI18" i="54"/>
  <c r="CH18" i="54"/>
  <c r="CG18" i="54"/>
  <c r="CF18" i="54"/>
  <c r="CE18" i="54"/>
  <c r="CD18" i="54"/>
  <c r="CC18" i="54"/>
  <c r="CB18" i="54"/>
  <c r="CA18" i="54"/>
  <c r="BZ18" i="54"/>
  <c r="BY18" i="54"/>
  <c r="BX18" i="54"/>
  <c r="BW18" i="54"/>
  <c r="BV18" i="54"/>
  <c r="BU18" i="54"/>
  <c r="BT18" i="54"/>
  <c r="BS18" i="54"/>
  <c r="BR18" i="54"/>
  <c r="BQ18" i="54"/>
  <c r="BP18" i="54"/>
  <c r="BO18" i="54"/>
  <c r="BN18" i="54"/>
  <c r="BM18" i="54"/>
  <c r="BL18" i="54"/>
  <c r="BK18" i="54"/>
  <c r="BJ18" i="54"/>
  <c r="BI18" i="54"/>
  <c r="BH18" i="54"/>
  <c r="BG18" i="54"/>
  <c r="BF18" i="54"/>
  <c r="BE18" i="54"/>
  <c r="BD18" i="54"/>
  <c r="BC18" i="54"/>
  <c r="BB18" i="54"/>
  <c r="BA18" i="54"/>
  <c r="AZ18" i="54"/>
  <c r="AY18" i="54"/>
  <c r="AX18" i="54"/>
  <c r="AW18" i="54"/>
  <c r="AV18" i="54"/>
  <c r="AU18" i="54"/>
  <c r="AT18" i="54"/>
  <c r="AS18" i="54"/>
  <c r="AR18" i="54"/>
  <c r="AQ18" i="54"/>
  <c r="AP18" i="54"/>
  <c r="AO18" i="54"/>
  <c r="AN18" i="54"/>
  <c r="AM18" i="54"/>
  <c r="AL18" i="54"/>
  <c r="AK18" i="54"/>
  <c r="AJ18" i="54"/>
  <c r="AI18" i="54"/>
  <c r="AH18" i="54"/>
  <c r="AG18" i="54"/>
  <c r="AF18" i="54"/>
  <c r="AE18" i="54"/>
  <c r="AD18" i="54"/>
  <c r="AC18" i="54"/>
  <c r="AB18" i="54"/>
  <c r="AA18" i="54"/>
  <c r="Z18" i="54"/>
  <c r="Y18" i="54"/>
  <c r="X18" i="54"/>
  <c r="W18" i="54"/>
  <c r="V18" i="54"/>
  <c r="U18" i="54"/>
  <c r="T18" i="54"/>
  <c r="S18" i="54"/>
  <c r="R18" i="54"/>
  <c r="Q18" i="54"/>
  <c r="P18" i="54"/>
  <c r="O18" i="54"/>
  <c r="N18" i="54"/>
  <c r="M18" i="54"/>
  <c r="L18" i="54"/>
  <c r="K18" i="54"/>
  <c r="J18" i="54"/>
  <c r="I18" i="54"/>
  <c r="H18" i="54"/>
  <c r="G18" i="54"/>
  <c r="F18" i="54"/>
  <c r="E18" i="54"/>
  <c r="D18" i="54"/>
  <c r="C18" i="54"/>
  <c r="B18" i="54"/>
  <c r="HB16" i="54"/>
  <c r="HA16" i="54"/>
  <c r="GZ16" i="54"/>
  <c r="GY16" i="54"/>
  <c r="GX16" i="54"/>
  <c r="GW16" i="54"/>
  <c r="GV16" i="54"/>
  <c r="GU16" i="54"/>
  <c r="GT16" i="54"/>
  <c r="GS16" i="54"/>
  <c r="GR16" i="54"/>
  <c r="GQ16" i="54"/>
  <c r="GP16" i="54"/>
  <c r="GO16" i="54"/>
  <c r="GN16" i="54"/>
  <c r="GM16" i="54"/>
  <c r="GL16" i="54"/>
  <c r="GK16" i="54"/>
  <c r="GJ16" i="54"/>
  <c r="GI16" i="54"/>
  <c r="GH16" i="54"/>
  <c r="GG16" i="54"/>
  <c r="GF16" i="54"/>
  <c r="GE16" i="54"/>
  <c r="GD16" i="54"/>
  <c r="GC16" i="54"/>
  <c r="GB16" i="54"/>
  <c r="GA16" i="54"/>
  <c r="FZ16" i="54"/>
  <c r="FY16" i="54"/>
  <c r="FX16" i="54"/>
  <c r="FW16" i="54"/>
  <c r="FV16" i="54"/>
  <c r="FU16" i="54"/>
  <c r="FT16" i="54"/>
  <c r="FS16" i="54"/>
  <c r="FR16" i="54"/>
  <c r="FQ16" i="54"/>
  <c r="FP16" i="54"/>
  <c r="FO16" i="54"/>
  <c r="FN16" i="54"/>
  <c r="FM16" i="54"/>
  <c r="FL16" i="54"/>
  <c r="FK16" i="54"/>
  <c r="FJ16" i="54"/>
  <c r="FI16" i="54"/>
  <c r="FH16" i="54"/>
  <c r="FG16" i="54"/>
  <c r="FF16" i="54"/>
  <c r="FE16" i="54"/>
  <c r="FD16" i="54"/>
  <c r="FC16" i="54"/>
  <c r="FB16" i="54"/>
  <c r="FA16" i="54"/>
  <c r="EZ16" i="54"/>
  <c r="EY16" i="54"/>
  <c r="EX16" i="54"/>
  <c r="EW16" i="54"/>
  <c r="EV16" i="54"/>
  <c r="EU16" i="54"/>
  <c r="ET16" i="54"/>
  <c r="ES16" i="54"/>
  <c r="ER16" i="54"/>
  <c r="EQ16" i="54"/>
  <c r="EP16" i="54"/>
  <c r="EO16" i="54"/>
  <c r="EN16" i="54"/>
  <c r="EM16" i="54"/>
  <c r="EL16" i="54"/>
  <c r="EK16" i="54"/>
  <c r="EJ16" i="54"/>
  <c r="EI16" i="54"/>
  <c r="EH16" i="54"/>
  <c r="EG16" i="54"/>
  <c r="EF16" i="54"/>
  <c r="EE16" i="54"/>
  <c r="ED16" i="54"/>
  <c r="EC16" i="54"/>
  <c r="EB16" i="54"/>
  <c r="EA16" i="54"/>
  <c r="DZ16" i="54"/>
  <c r="DY16" i="54"/>
  <c r="DX16" i="54"/>
  <c r="DW16" i="54"/>
  <c r="DV16" i="54"/>
  <c r="DU16" i="54"/>
  <c r="DT16" i="54"/>
  <c r="DS16" i="54"/>
  <c r="DR16" i="54"/>
  <c r="DQ16" i="54"/>
  <c r="DP16" i="54"/>
  <c r="DO16" i="54"/>
  <c r="DN16" i="54"/>
  <c r="DM16" i="54"/>
  <c r="DL16" i="54"/>
  <c r="DK16" i="54"/>
  <c r="DJ16" i="54"/>
  <c r="DI16" i="54"/>
  <c r="DH16" i="54"/>
  <c r="DG16" i="54"/>
  <c r="DF16" i="54"/>
  <c r="DE16" i="54"/>
  <c r="DD16" i="54"/>
  <c r="DC16" i="54"/>
  <c r="DB16" i="54"/>
  <c r="DA16" i="54"/>
  <c r="CZ16" i="54"/>
  <c r="CY16" i="54"/>
  <c r="CX16" i="54"/>
  <c r="CW16" i="54"/>
  <c r="CV16" i="54"/>
  <c r="CU16" i="54"/>
  <c r="CT16" i="54"/>
  <c r="CS16" i="54"/>
  <c r="CR16" i="54"/>
  <c r="CQ16" i="54"/>
  <c r="CP16" i="54"/>
  <c r="CO16" i="54"/>
  <c r="CN16" i="54"/>
  <c r="CM16" i="54"/>
  <c r="CL16" i="54"/>
  <c r="CK16" i="54"/>
  <c r="CJ16" i="54"/>
  <c r="CI16" i="54"/>
  <c r="CH16" i="54"/>
  <c r="CG16" i="54"/>
  <c r="CF16" i="54"/>
  <c r="CE16" i="54"/>
  <c r="CD16" i="54"/>
  <c r="CC16" i="54"/>
  <c r="CB16" i="54"/>
  <c r="CA16" i="54"/>
  <c r="BZ16" i="54"/>
  <c r="BY16" i="54"/>
  <c r="BX16" i="54"/>
  <c r="BW16" i="54"/>
  <c r="BV16" i="54"/>
  <c r="BU16" i="54"/>
  <c r="BT16" i="54"/>
  <c r="BS16" i="54"/>
  <c r="BR16" i="54"/>
  <c r="BQ16" i="54"/>
  <c r="BP16" i="54"/>
  <c r="BO16" i="54"/>
  <c r="BN16" i="54"/>
  <c r="BM16" i="54"/>
  <c r="BL16" i="54"/>
  <c r="BK16" i="54"/>
  <c r="BJ16" i="54"/>
  <c r="BI16" i="54"/>
  <c r="BH16" i="54"/>
  <c r="BG16" i="54"/>
  <c r="BF16" i="54"/>
  <c r="BE16" i="54"/>
  <c r="BD16" i="54"/>
  <c r="BC16" i="54"/>
  <c r="BB16" i="54"/>
  <c r="BA16" i="54"/>
  <c r="AZ16" i="54"/>
  <c r="AY16" i="54"/>
  <c r="AX16" i="54"/>
  <c r="AW16" i="54"/>
  <c r="AV16" i="54"/>
  <c r="AU16" i="54"/>
  <c r="AT16" i="54"/>
  <c r="AS16" i="54"/>
  <c r="AR16" i="54"/>
  <c r="AQ16" i="54"/>
  <c r="AP16" i="54"/>
  <c r="AO16" i="54"/>
  <c r="AN16" i="54"/>
  <c r="AM16" i="54"/>
  <c r="AL16" i="54"/>
  <c r="AK16" i="54"/>
  <c r="AJ16" i="54"/>
  <c r="AI16" i="54"/>
  <c r="AH16" i="54"/>
  <c r="AG16" i="54"/>
  <c r="AF16" i="54"/>
  <c r="AE16" i="54"/>
  <c r="AD16" i="54"/>
  <c r="AC16" i="54"/>
  <c r="AB16" i="54"/>
  <c r="AA16" i="54"/>
  <c r="Z16" i="54"/>
  <c r="Y16" i="54"/>
  <c r="X16" i="54"/>
  <c r="W16" i="54"/>
  <c r="V16" i="54"/>
  <c r="U16" i="54"/>
  <c r="T16" i="54"/>
  <c r="S16" i="54"/>
  <c r="R16" i="54"/>
  <c r="Q16" i="54"/>
  <c r="P16" i="54"/>
  <c r="O16" i="54"/>
  <c r="N16" i="54"/>
  <c r="M16" i="54"/>
  <c r="L16" i="54"/>
  <c r="K16" i="54"/>
  <c r="J16" i="54"/>
  <c r="I16" i="54"/>
  <c r="H16" i="54"/>
  <c r="G16" i="54"/>
  <c r="F16" i="54"/>
  <c r="E16" i="54"/>
  <c r="D16" i="54"/>
  <c r="C16" i="54"/>
  <c r="B16" i="54"/>
  <c r="HB15" i="54"/>
  <c r="HA15" i="54"/>
  <c r="GZ15" i="54"/>
  <c r="GY15" i="54"/>
  <c r="GX15" i="54"/>
  <c r="GW15" i="54"/>
  <c r="GV15" i="54"/>
  <c r="GU15" i="54"/>
  <c r="GT15" i="54"/>
  <c r="GS15" i="54"/>
  <c r="GR15" i="54"/>
  <c r="GQ15" i="54"/>
  <c r="GP15" i="54"/>
  <c r="GO15" i="54"/>
  <c r="GN15" i="54"/>
  <c r="GM15" i="54"/>
  <c r="GL15" i="54"/>
  <c r="GK15" i="54"/>
  <c r="GJ15" i="54"/>
  <c r="GI15" i="54"/>
  <c r="GH15" i="54"/>
  <c r="GG15" i="54"/>
  <c r="GF15" i="54"/>
  <c r="GE15" i="54"/>
  <c r="GD15" i="54"/>
  <c r="GC15" i="54"/>
  <c r="GB15" i="54"/>
  <c r="GA15" i="54"/>
  <c r="FZ15" i="54"/>
  <c r="FY15" i="54"/>
  <c r="FX15" i="54"/>
  <c r="FW15" i="54"/>
  <c r="FV15" i="54"/>
  <c r="FU15" i="54"/>
  <c r="FT15" i="54"/>
  <c r="FS15" i="54"/>
  <c r="FR15" i="54"/>
  <c r="FQ15" i="54"/>
  <c r="FP15" i="54"/>
  <c r="FO15" i="54"/>
  <c r="FN15" i="54"/>
  <c r="FM15" i="54"/>
  <c r="FL15" i="54"/>
  <c r="FK15" i="54"/>
  <c r="FJ15" i="54"/>
  <c r="FI15" i="54"/>
  <c r="FH15" i="54"/>
  <c r="FG15" i="54"/>
  <c r="FF15" i="54"/>
  <c r="FE15" i="54"/>
  <c r="FD15" i="54"/>
  <c r="FC15" i="54"/>
  <c r="FB15" i="54"/>
  <c r="FA15" i="54"/>
  <c r="EZ15" i="54"/>
  <c r="EY15" i="54"/>
  <c r="EX15" i="54"/>
  <c r="EW15" i="54"/>
  <c r="EV15" i="54"/>
  <c r="EU15" i="54"/>
  <c r="ET15" i="54"/>
  <c r="ES15" i="54"/>
  <c r="ER15" i="54"/>
  <c r="EQ15" i="54"/>
  <c r="EP15" i="54"/>
  <c r="EO15" i="54"/>
  <c r="EN15" i="54"/>
  <c r="EM15" i="54"/>
  <c r="EL15" i="54"/>
  <c r="EK15" i="54"/>
  <c r="EJ15" i="54"/>
  <c r="EI15" i="54"/>
  <c r="EH15" i="54"/>
  <c r="EG15" i="54"/>
  <c r="EF15" i="54"/>
  <c r="EE15" i="54"/>
  <c r="ED15" i="54"/>
  <c r="EC15" i="54"/>
  <c r="EB15" i="54"/>
  <c r="EA15" i="54"/>
  <c r="DZ15" i="54"/>
  <c r="DY15" i="54"/>
  <c r="DX15" i="54"/>
  <c r="DW15" i="54"/>
  <c r="DV15" i="54"/>
  <c r="DU15" i="54"/>
  <c r="DT15" i="54"/>
  <c r="DS15" i="54"/>
  <c r="DR15" i="54"/>
  <c r="DQ15" i="54"/>
  <c r="DP15" i="54"/>
  <c r="DO15" i="54"/>
  <c r="DN15" i="54"/>
  <c r="DM15" i="54"/>
  <c r="DL15" i="54"/>
  <c r="DK15" i="54"/>
  <c r="DJ15" i="54"/>
  <c r="DI15" i="54"/>
  <c r="DH15" i="54"/>
  <c r="DG15" i="54"/>
  <c r="DF15" i="54"/>
  <c r="DE15" i="54"/>
  <c r="DD15" i="54"/>
  <c r="DC15" i="54"/>
  <c r="DB15" i="54"/>
  <c r="DA15" i="54"/>
  <c r="CZ15" i="54"/>
  <c r="CY15" i="54"/>
  <c r="CX15" i="54"/>
  <c r="CW15" i="54"/>
  <c r="CV15" i="54"/>
  <c r="CU15" i="54"/>
  <c r="CT15" i="54"/>
  <c r="CS15" i="54"/>
  <c r="CR15" i="54"/>
  <c r="CQ15" i="54"/>
  <c r="CP15" i="54"/>
  <c r="CO15" i="54"/>
  <c r="CN15" i="54"/>
  <c r="CM15" i="54"/>
  <c r="CL15" i="54"/>
  <c r="CK15" i="54"/>
  <c r="CJ15" i="54"/>
  <c r="CI15" i="54"/>
  <c r="CH15" i="54"/>
  <c r="CG15" i="54"/>
  <c r="CF15" i="54"/>
  <c r="CE15" i="54"/>
  <c r="CD15" i="54"/>
  <c r="CC15" i="54"/>
  <c r="CB15" i="54"/>
  <c r="CA15" i="54"/>
  <c r="BZ15" i="54"/>
  <c r="BY15" i="54"/>
  <c r="BX15" i="54"/>
  <c r="BW15" i="54"/>
  <c r="BV15" i="54"/>
  <c r="BU15" i="54"/>
  <c r="BT15" i="54"/>
  <c r="BS15" i="54"/>
  <c r="BR15" i="54"/>
  <c r="BQ15" i="54"/>
  <c r="BP15" i="54"/>
  <c r="BO15" i="54"/>
  <c r="BN15" i="54"/>
  <c r="BM15" i="54"/>
  <c r="BL15" i="54"/>
  <c r="BK15" i="54"/>
  <c r="BJ15" i="54"/>
  <c r="BI15" i="54"/>
  <c r="BH15" i="54"/>
  <c r="BG15" i="54"/>
  <c r="BF15" i="54"/>
  <c r="BE15" i="54"/>
  <c r="BD15" i="54"/>
  <c r="BC15" i="54"/>
  <c r="BB15" i="54"/>
  <c r="BA15" i="54"/>
  <c r="AZ15" i="54"/>
  <c r="AY15" i="54"/>
  <c r="AX15" i="54"/>
  <c r="AW15" i="54"/>
  <c r="AV15" i="54"/>
  <c r="AU15" i="54"/>
  <c r="AT15" i="54"/>
  <c r="AS15" i="54"/>
  <c r="AR15" i="54"/>
  <c r="AQ15" i="54"/>
  <c r="AP15" i="54"/>
  <c r="AO15" i="54"/>
  <c r="AN15" i="54"/>
  <c r="AM15" i="54"/>
  <c r="AL15" i="54"/>
  <c r="AK15" i="54"/>
  <c r="AJ15" i="54"/>
  <c r="AI15" i="54"/>
  <c r="AH15" i="54"/>
  <c r="AG15" i="54"/>
  <c r="AF15" i="54"/>
  <c r="AE15" i="54"/>
  <c r="AD15" i="54"/>
  <c r="AC15" i="54"/>
  <c r="AB15" i="54"/>
  <c r="AA15" i="54"/>
  <c r="Z15" i="54"/>
  <c r="Y15" i="54"/>
  <c r="X15" i="54"/>
  <c r="W15" i="54"/>
  <c r="V15" i="54"/>
  <c r="U15" i="54"/>
  <c r="T15" i="54"/>
  <c r="S15" i="54"/>
  <c r="R15" i="54"/>
  <c r="Q15" i="54"/>
  <c r="P15" i="54"/>
  <c r="O15" i="54"/>
  <c r="N15" i="54"/>
  <c r="M15" i="54"/>
  <c r="L15" i="54"/>
  <c r="K15" i="54"/>
  <c r="J15" i="54"/>
  <c r="I15" i="54"/>
  <c r="H15" i="54"/>
  <c r="G15" i="54"/>
  <c r="F15" i="54"/>
  <c r="E15" i="54"/>
  <c r="D15" i="54"/>
  <c r="C15" i="54"/>
  <c r="B15" i="54"/>
  <c r="HB13" i="54"/>
  <c r="HA13" i="54"/>
  <c r="GZ13" i="54"/>
  <c r="GY13" i="54"/>
  <c r="GX13" i="54"/>
  <c r="GW13" i="54"/>
  <c r="GV13" i="54"/>
  <c r="GU13" i="54"/>
  <c r="GT13" i="54"/>
  <c r="GS13" i="54"/>
  <c r="GR13" i="54"/>
  <c r="GQ13" i="54"/>
  <c r="GP13" i="54"/>
  <c r="GO13" i="54"/>
  <c r="GN13" i="54"/>
  <c r="GM13" i="54"/>
  <c r="GL13" i="54"/>
  <c r="GK13" i="54"/>
  <c r="GJ13" i="54"/>
  <c r="GI13" i="54"/>
  <c r="GH13" i="54"/>
  <c r="GG13" i="54"/>
  <c r="GF13" i="54"/>
  <c r="GE13" i="54"/>
  <c r="GD13" i="54"/>
  <c r="GC13" i="54"/>
  <c r="GB13" i="54"/>
  <c r="GA13" i="54"/>
  <c r="FZ13" i="54"/>
  <c r="FY13" i="54"/>
  <c r="FX13" i="54"/>
  <c r="FW13" i="54"/>
  <c r="FV13" i="54"/>
  <c r="FU13" i="54"/>
  <c r="FT13" i="54"/>
  <c r="FS13" i="54"/>
  <c r="FR13" i="54"/>
  <c r="FQ13" i="54"/>
  <c r="FP13" i="54"/>
  <c r="FO13" i="54"/>
  <c r="FN13" i="54"/>
  <c r="FM13" i="54"/>
  <c r="FL13" i="54"/>
  <c r="FK13" i="54"/>
  <c r="FJ13" i="54"/>
  <c r="FI13" i="54"/>
  <c r="FH13" i="54"/>
  <c r="FG13" i="54"/>
  <c r="FF13" i="54"/>
  <c r="FE13" i="54"/>
  <c r="FD13" i="54"/>
  <c r="FC13" i="54"/>
  <c r="FB13" i="54"/>
  <c r="FA13" i="54"/>
  <c r="EZ13" i="54"/>
  <c r="EY13" i="54"/>
  <c r="EX13" i="54"/>
  <c r="EW13" i="54"/>
  <c r="EV13" i="54"/>
  <c r="EU13" i="54"/>
  <c r="ET13" i="54"/>
  <c r="ES13" i="54"/>
  <c r="ER13" i="54"/>
  <c r="EQ13" i="54"/>
  <c r="EP13" i="54"/>
  <c r="EO13" i="54"/>
  <c r="EN13" i="54"/>
  <c r="EM13" i="54"/>
  <c r="EL13" i="54"/>
  <c r="EK13" i="54"/>
  <c r="EJ13" i="54"/>
  <c r="EI13" i="54"/>
  <c r="EH13" i="54"/>
  <c r="EG13" i="54"/>
  <c r="EF13" i="54"/>
  <c r="EE13" i="54"/>
  <c r="ED13" i="54"/>
  <c r="EC13" i="54"/>
  <c r="EB13" i="54"/>
  <c r="EA13" i="54"/>
  <c r="DZ13" i="54"/>
  <c r="DY13" i="54"/>
  <c r="DX13" i="54"/>
  <c r="DW13" i="54"/>
  <c r="DV13" i="54"/>
  <c r="DU13" i="54"/>
  <c r="DT13" i="54"/>
  <c r="DS13" i="54"/>
  <c r="DR13" i="54"/>
  <c r="DQ13" i="54"/>
  <c r="DP13" i="54"/>
  <c r="DO13" i="54"/>
  <c r="DN13" i="54"/>
  <c r="DM13" i="54"/>
  <c r="DL13" i="54"/>
  <c r="DK13" i="54"/>
  <c r="DJ13" i="54"/>
  <c r="DI13" i="54"/>
  <c r="DH13" i="54"/>
  <c r="DG13" i="54"/>
  <c r="DF13" i="54"/>
  <c r="DE13" i="54"/>
  <c r="DD13" i="54"/>
  <c r="DC13" i="54"/>
  <c r="DB13" i="54"/>
  <c r="DA13" i="54"/>
  <c r="CZ13" i="54"/>
  <c r="CY13" i="54"/>
  <c r="CX13" i="54"/>
  <c r="CW13" i="54"/>
  <c r="CV13" i="54"/>
  <c r="CU13" i="54"/>
  <c r="CT13" i="54"/>
  <c r="CS13" i="54"/>
  <c r="CR13" i="54"/>
  <c r="CQ13" i="54"/>
  <c r="CP13" i="54"/>
  <c r="CO13" i="54"/>
  <c r="CN13" i="54"/>
  <c r="CM13" i="54"/>
  <c r="CL13" i="54"/>
  <c r="CK13" i="54"/>
  <c r="CJ13" i="54"/>
  <c r="CI13" i="54"/>
  <c r="CH13" i="54"/>
  <c r="CG13" i="54"/>
  <c r="CF13" i="54"/>
  <c r="CE13" i="54"/>
  <c r="CD13" i="54"/>
  <c r="CC13" i="54"/>
  <c r="CB13" i="54"/>
  <c r="CA13" i="54"/>
  <c r="BZ13" i="54"/>
  <c r="BY13" i="54"/>
  <c r="BX13" i="54"/>
  <c r="BW13" i="54"/>
  <c r="BV13" i="54"/>
  <c r="BU13" i="54"/>
  <c r="BT13" i="54"/>
  <c r="BS13" i="54"/>
  <c r="BR13" i="54"/>
  <c r="BQ13" i="54"/>
  <c r="BP13" i="54"/>
  <c r="BO13" i="54"/>
  <c r="BN13" i="54"/>
  <c r="BM13" i="54"/>
  <c r="BL13" i="54"/>
  <c r="BK13" i="54"/>
  <c r="BJ13" i="54"/>
  <c r="BI13" i="54"/>
  <c r="BH13" i="54"/>
  <c r="BG13" i="54"/>
  <c r="BF13" i="54"/>
  <c r="BE13" i="54"/>
  <c r="BD13" i="54"/>
  <c r="BC13" i="54"/>
  <c r="BB13" i="54"/>
  <c r="BA13" i="54"/>
  <c r="AZ13" i="54"/>
  <c r="AY13" i="54"/>
  <c r="AX13" i="54"/>
  <c r="AW13" i="54"/>
  <c r="AV13" i="54"/>
  <c r="AU13" i="54"/>
  <c r="AT13" i="54"/>
  <c r="AS13" i="54"/>
  <c r="AR13" i="54"/>
  <c r="AQ13" i="54"/>
  <c r="AP13" i="54"/>
  <c r="AO13" i="54"/>
  <c r="AN13" i="54"/>
  <c r="AM13" i="54"/>
  <c r="AL13" i="54"/>
  <c r="AK13" i="54"/>
  <c r="AJ13" i="54"/>
  <c r="AI13" i="54"/>
  <c r="AH13" i="54"/>
  <c r="AG13" i="54"/>
  <c r="AF13" i="54"/>
  <c r="AE13" i="54"/>
  <c r="AD13" i="54"/>
  <c r="AC13" i="54"/>
  <c r="AB13" i="54"/>
  <c r="AA13" i="54"/>
  <c r="Z13" i="54"/>
  <c r="Y13" i="54"/>
  <c r="X13" i="54"/>
  <c r="W13" i="54"/>
  <c r="V13" i="54"/>
  <c r="U13" i="54"/>
  <c r="T13" i="54"/>
  <c r="S13" i="54"/>
  <c r="R13" i="54"/>
  <c r="Q13" i="54"/>
  <c r="P13" i="54"/>
  <c r="O13" i="54"/>
  <c r="N13" i="54"/>
  <c r="M13" i="54"/>
  <c r="L13" i="54"/>
  <c r="K13" i="54"/>
  <c r="J13" i="54"/>
  <c r="I13" i="54"/>
  <c r="H13" i="54"/>
  <c r="G13" i="54"/>
  <c r="F13" i="54"/>
  <c r="E13" i="54"/>
  <c r="D13" i="54"/>
  <c r="C13" i="54"/>
  <c r="B13" i="54"/>
  <c r="HB12" i="54"/>
  <c r="HA12" i="54"/>
  <c r="GZ12" i="54"/>
  <c r="GY12" i="54"/>
  <c r="GX12" i="54"/>
  <c r="GW12" i="54"/>
  <c r="GV12" i="54"/>
  <c r="GU12" i="54"/>
  <c r="GT12" i="54"/>
  <c r="GS12" i="54"/>
  <c r="GR12" i="54"/>
  <c r="GQ12" i="54"/>
  <c r="GP12" i="54"/>
  <c r="GO12" i="54"/>
  <c r="GN12" i="54"/>
  <c r="GM12" i="54"/>
  <c r="GL12" i="54"/>
  <c r="GK12" i="54"/>
  <c r="GJ12" i="54"/>
  <c r="GI12" i="54"/>
  <c r="GH12" i="54"/>
  <c r="GG12" i="54"/>
  <c r="GF12" i="54"/>
  <c r="GE12" i="54"/>
  <c r="GD12" i="54"/>
  <c r="GC12" i="54"/>
  <c r="GB12" i="54"/>
  <c r="GA12" i="54"/>
  <c r="FZ12" i="54"/>
  <c r="FY12" i="54"/>
  <c r="FX12" i="54"/>
  <c r="FW12" i="54"/>
  <c r="FV12" i="54"/>
  <c r="FU12" i="54"/>
  <c r="FT12" i="54"/>
  <c r="FS12" i="54"/>
  <c r="FR12" i="54"/>
  <c r="FQ12" i="54"/>
  <c r="FP12" i="54"/>
  <c r="FO12" i="54"/>
  <c r="FN12" i="54"/>
  <c r="FM12" i="54"/>
  <c r="FL12" i="54"/>
  <c r="FK12" i="54"/>
  <c r="FJ12" i="54"/>
  <c r="FI12" i="54"/>
  <c r="FH12" i="54"/>
  <c r="FG12" i="54"/>
  <c r="FF12" i="54"/>
  <c r="FE12" i="54"/>
  <c r="FD12" i="54"/>
  <c r="FC12" i="54"/>
  <c r="FB12" i="54"/>
  <c r="FA12" i="54"/>
  <c r="EZ12" i="54"/>
  <c r="EY12" i="54"/>
  <c r="EX12" i="54"/>
  <c r="EW12" i="54"/>
  <c r="EV12" i="54"/>
  <c r="EU12" i="54"/>
  <c r="ET12" i="54"/>
  <c r="ES12" i="54"/>
  <c r="ER12" i="54"/>
  <c r="EQ12" i="54"/>
  <c r="EP12" i="54"/>
  <c r="EO12" i="54"/>
  <c r="EN12" i="54"/>
  <c r="EM12" i="54"/>
  <c r="EL12" i="54"/>
  <c r="EK12" i="54"/>
  <c r="EJ12" i="54"/>
  <c r="EI12" i="54"/>
  <c r="EH12" i="54"/>
  <c r="EG12" i="54"/>
  <c r="EF12" i="54"/>
  <c r="EE12" i="54"/>
  <c r="ED12" i="54"/>
  <c r="EC12" i="54"/>
  <c r="EB12" i="54"/>
  <c r="EA12" i="54"/>
  <c r="DZ12" i="54"/>
  <c r="DY12" i="54"/>
  <c r="DX12" i="54"/>
  <c r="DW12" i="54"/>
  <c r="DV12" i="54"/>
  <c r="DU12" i="54"/>
  <c r="DT12" i="54"/>
  <c r="DS12" i="54"/>
  <c r="DR12" i="54"/>
  <c r="DQ12" i="54"/>
  <c r="DP12" i="54"/>
  <c r="DO12" i="54"/>
  <c r="DN12" i="54"/>
  <c r="DM12" i="54"/>
  <c r="DL12" i="54"/>
  <c r="DK12" i="54"/>
  <c r="DJ12" i="54"/>
  <c r="DI12" i="54"/>
  <c r="DH12" i="54"/>
  <c r="DG12" i="54"/>
  <c r="DF12" i="54"/>
  <c r="DE12" i="54"/>
  <c r="DD12" i="54"/>
  <c r="DC12" i="54"/>
  <c r="DB12" i="54"/>
  <c r="DA12" i="54"/>
  <c r="CZ12" i="54"/>
  <c r="CY12" i="54"/>
  <c r="CX12" i="54"/>
  <c r="CW12" i="54"/>
  <c r="CV12" i="54"/>
  <c r="CU12" i="54"/>
  <c r="CT12" i="54"/>
  <c r="CS12" i="54"/>
  <c r="CR12" i="54"/>
  <c r="CQ12" i="54"/>
  <c r="CP12" i="54"/>
  <c r="CO12" i="54"/>
  <c r="CN12" i="54"/>
  <c r="CM12" i="54"/>
  <c r="CL12" i="54"/>
  <c r="CK12" i="54"/>
  <c r="CJ12" i="54"/>
  <c r="CI12" i="54"/>
  <c r="CH12" i="54"/>
  <c r="CG12" i="54"/>
  <c r="CF12" i="54"/>
  <c r="CE12" i="54"/>
  <c r="CD12" i="54"/>
  <c r="CC12" i="54"/>
  <c r="CB12" i="54"/>
  <c r="CA12" i="54"/>
  <c r="BZ12" i="54"/>
  <c r="BY12" i="54"/>
  <c r="BX12" i="54"/>
  <c r="BW12" i="54"/>
  <c r="BV12" i="54"/>
  <c r="BU12" i="54"/>
  <c r="BT12" i="54"/>
  <c r="BS12" i="54"/>
  <c r="BR12" i="54"/>
  <c r="BQ12" i="54"/>
  <c r="BP12" i="54"/>
  <c r="BO12" i="54"/>
  <c r="BN12" i="54"/>
  <c r="BM12" i="54"/>
  <c r="BL12" i="54"/>
  <c r="BK12" i="54"/>
  <c r="BJ12" i="54"/>
  <c r="BI12" i="54"/>
  <c r="BH12" i="54"/>
  <c r="BG12" i="54"/>
  <c r="BF12" i="54"/>
  <c r="BE12" i="54"/>
  <c r="BD12" i="54"/>
  <c r="BC12" i="54"/>
  <c r="BB12" i="54"/>
  <c r="BA12" i="54"/>
  <c r="AZ12" i="54"/>
  <c r="AY12" i="54"/>
  <c r="AX12" i="54"/>
  <c r="AW12" i="54"/>
  <c r="AV12" i="54"/>
  <c r="AU12" i="54"/>
  <c r="AT12" i="54"/>
  <c r="AS12" i="54"/>
  <c r="AR12" i="54"/>
  <c r="AQ12" i="54"/>
  <c r="AP12" i="54"/>
  <c r="AO12" i="54"/>
  <c r="AN12" i="54"/>
  <c r="AM12" i="54"/>
  <c r="AL12" i="54"/>
  <c r="AK12" i="54"/>
  <c r="AJ12" i="54"/>
  <c r="AI12" i="54"/>
  <c r="AH12" i="54"/>
  <c r="AG12" i="54"/>
  <c r="AF12" i="54"/>
  <c r="AE12" i="54"/>
  <c r="AD12" i="54"/>
  <c r="AC12" i="54"/>
  <c r="AB12" i="54"/>
  <c r="AA12" i="54"/>
  <c r="Z12" i="54"/>
  <c r="Y12" i="54"/>
  <c r="X12" i="54"/>
  <c r="W12" i="54"/>
  <c r="V12" i="54"/>
  <c r="U12" i="54"/>
  <c r="T12" i="54"/>
  <c r="S12" i="54"/>
  <c r="R12" i="54"/>
  <c r="Q12" i="54"/>
  <c r="P12" i="54"/>
  <c r="O12" i="54"/>
  <c r="N12" i="54"/>
  <c r="M12" i="54"/>
  <c r="L12" i="54"/>
  <c r="K12" i="54"/>
  <c r="J12" i="54"/>
  <c r="I12" i="54"/>
  <c r="H12" i="54"/>
  <c r="G12" i="54"/>
  <c r="F12" i="54"/>
  <c r="E12" i="54"/>
  <c r="D12" i="54"/>
  <c r="C12" i="54"/>
  <c r="B12" i="54"/>
  <c r="HB10" i="54"/>
  <c r="HA10" i="54"/>
  <c r="GZ10" i="54"/>
  <c r="GY10" i="54"/>
  <c r="GX10" i="54"/>
  <c r="GW10" i="54"/>
  <c r="GV10" i="54"/>
  <c r="GU10" i="54"/>
  <c r="GT10" i="54"/>
  <c r="GS10" i="54"/>
  <c r="GR10" i="54"/>
  <c r="GQ10" i="54"/>
  <c r="GP10" i="54"/>
  <c r="GO10" i="54"/>
  <c r="GN10" i="54"/>
  <c r="GM10" i="54"/>
  <c r="GL10" i="54"/>
  <c r="GK10" i="54"/>
  <c r="GJ10" i="54"/>
  <c r="GI10" i="54"/>
  <c r="GH10" i="54"/>
  <c r="GG10" i="54"/>
  <c r="GF10" i="54"/>
  <c r="GE10" i="54"/>
  <c r="GD10" i="54"/>
  <c r="GC10" i="54"/>
  <c r="GB10" i="54"/>
  <c r="GA10" i="54"/>
  <c r="FZ10" i="54"/>
  <c r="FY10" i="54"/>
  <c r="FX10" i="54"/>
  <c r="FW10" i="54"/>
  <c r="FV10" i="54"/>
  <c r="FU10" i="54"/>
  <c r="FT10" i="54"/>
  <c r="FS10" i="54"/>
  <c r="FR10" i="54"/>
  <c r="FQ10" i="54"/>
  <c r="FP10" i="54"/>
  <c r="FO10" i="54"/>
  <c r="FN10" i="54"/>
  <c r="FM10" i="54"/>
  <c r="FL10" i="54"/>
  <c r="FK10" i="54"/>
  <c r="FJ10" i="54"/>
  <c r="FI10" i="54"/>
  <c r="FH10" i="54"/>
  <c r="FG10" i="54"/>
  <c r="FF10" i="54"/>
  <c r="FE10" i="54"/>
  <c r="FD10" i="54"/>
  <c r="FC10" i="54"/>
  <c r="FB10" i="54"/>
  <c r="FA10" i="54"/>
  <c r="EZ10" i="54"/>
  <c r="EY10" i="54"/>
  <c r="EX10" i="54"/>
  <c r="EW10" i="54"/>
  <c r="EV10" i="54"/>
  <c r="EU10" i="54"/>
  <c r="ET10" i="54"/>
  <c r="ES10" i="54"/>
  <c r="ER10" i="54"/>
  <c r="EQ10" i="54"/>
  <c r="EP10" i="54"/>
  <c r="EO10" i="54"/>
  <c r="EN10" i="54"/>
  <c r="EM10" i="54"/>
  <c r="EL10" i="54"/>
  <c r="EK10" i="54"/>
  <c r="EJ10" i="54"/>
  <c r="EI10" i="54"/>
  <c r="EH10" i="54"/>
  <c r="EG10" i="54"/>
  <c r="EF10" i="54"/>
  <c r="EE10" i="54"/>
  <c r="ED10" i="54"/>
  <c r="EC10" i="54"/>
  <c r="EB10" i="54"/>
  <c r="EA10" i="54"/>
  <c r="DZ10" i="54"/>
  <c r="DY10" i="54"/>
  <c r="DX10" i="54"/>
  <c r="DW10" i="54"/>
  <c r="DV10" i="54"/>
  <c r="DU10" i="54"/>
  <c r="DT10" i="54"/>
  <c r="DS10" i="54"/>
  <c r="DR10" i="54"/>
  <c r="DQ10" i="54"/>
  <c r="DP10" i="54"/>
  <c r="DO10" i="54"/>
  <c r="DN10" i="54"/>
  <c r="DM10" i="54"/>
  <c r="DL10" i="54"/>
  <c r="DK10" i="54"/>
  <c r="DJ10" i="54"/>
  <c r="DI10" i="54"/>
  <c r="DH10" i="54"/>
  <c r="DG10" i="54"/>
  <c r="DF10" i="54"/>
  <c r="DE10" i="54"/>
  <c r="DD10" i="54"/>
  <c r="DC10" i="54"/>
  <c r="DB10" i="54"/>
  <c r="DA10" i="54"/>
  <c r="CZ10" i="54"/>
  <c r="CY10" i="54"/>
  <c r="CX10" i="54"/>
  <c r="CW10" i="54"/>
  <c r="CV10" i="54"/>
  <c r="CU10" i="54"/>
  <c r="CT10" i="54"/>
  <c r="CS10" i="54"/>
  <c r="CR10" i="54"/>
  <c r="CQ10" i="54"/>
  <c r="CP10" i="54"/>
  <c r="CO10" i="54"/>
  <c r="CN10" i="54"/>
  <c r="CM10" i="54"/>
  <c r="CL10" i="54"/>
  <c r="CK10" i="54"/>
  <c r="CJ10" i="54"/>
  <c r="CI10" i="54"/>
  <c r="CH10" i="54"/>
  <c r="CG10" i="54"/>
  <c r="CF10" i="54"/>
  <c r="CE10" i="54"/>
  <c r="CD10" i="54"/>
  <c r="CC10" i="54"/>
  <c r="CB10" i="54"/>
  <c r="CA10" i="54"/>
  <c r="BZ10" i="54"/>
  <c r="BY10" i="54"/>
  <c r="BX10" i="54"/>
  <c r="BW10" i="54"/>
  <c r="BV10" i="54"/>
  <c r="BU10" i="54"/>
  <c r="BT10" i="54"/>
  <c r="BS10" i="54"/>
  <c r="BR10" i="54"/>
  <c r="BQ10" i="54"/>
  <c r="BP10" i="54"/>
  <c r="BO10" i="54"/>
  <c r="BN10" i="54"/>
  <c r="BM10" i="54"/>
  <c r="BL10" i="54"/>
  <c r="BK10" i="54"/>
  <c r="BJ10" i="54"/>
  <c r="BI10" i="54"/>
  <c r="BH10" i="54"/>
  <c r="BG10" i="54"/>
  <c r="BF10" i="54"/>
  <c r="BE10" i="54"/>
  <c r="BD10" i="54"/>
  <c r="BC10" i="54"/>
  <c r="BB10" i="54"/>
  <c r="BA10" i="54"/>
  <c r="AZ10" i="54"/>
  <c r="AY10" i="54"/>
  <c r="AX10" i="54"/>
  <c r="AW10" i="54"/>
  <c r="AV10" i="54"/>
  <c r="AU10" i="54"/>
  <c r="AT10" i="54"/>
  <c r="AS10" i="54"/>
  <c r="AR10" i="54"/>
  <c r="AQ10" i="54"/>
  <c r="AP10" i="54"/>
  <c r="AO10" i="54"/>
  <c r="AN10" i="54"/>
  <c r="AM10" i="54"/>
  <c r="AL10" i="54"/>
  <c r="AK10" i="54"/>
  <c r="AJ10" i="54"/>
  <c r="AI10" i="54"/>
  <c r="AH10" i="54"/>
  <c r="AG10" i="54"/>
  <c r="AF10" i="54"/>
  <c r="AE10" i="54"/>
  <c r="AD10" i="54"/>
  <c r="AC10" i="54"/>
  <c r="AB10" i="54"/>
  <c r="AA10" i="54"/>
  <c r="Z10" i="54"/>
  <c r="Y10" i="54"/>
  <c r="X10" i="54"/>
  <c r="W10" i="54"/>
  <c r="V10" i="54"/>
  <c r="U10" i="54"/>
  <c r="T10" i="54"/>
  <c r="S10" i="54"/>
  <c r="R10" i="54"/>
  <c r="Q10" i="54"/>
  <c r="P10" i="54"/>
  <c r="O10" i="54"/>
  <c r="N10" i="54"/>
  <c r="M10" i="54"/>
  <c r="L10" i="54"/>
  <c r="K10" i="54"/>
  <c r="J10" i="54"/>
  <c r="I10" i="54"/>
  <c r="H10" i="54"/>
  <c r="G10" i="54"/>
  <c r="F10" i="54"/>
  <c r="E10" i="54"/>
  <c r="D10" i="54"/>
  <c r="C10" i="54"/>
  <c r="B10" i="54"/>
  <c r="HB9" i="54"/>
  <c r="HA9" i="54"/>
  <c r="GZ9" i="54"/>
  <c r="GY9" i="54"/>
  <c r="GX9" i="54"/>
  <c r="GW9" i="54"/>
  <c r="GV9" i="54"/>
  <c r="GU9" i="54"/>
  <c r="GT9" i="54"/>
  <c r="GS9" i="54"/>
  <c r="GR9" i="54"/>
  <c r="GQ9" i="54"/>
  <c r="GP9" i="54"/>
  <c r="GO9" i="54"/>
  <c r="GN9" i="54"/>
  <c r="GM9" i="54"/>
  <c r="GL9" i="54"/>
  <c r="GK9" i="54"/>
  <c r="GJ9" i="54"/>
  <c r="GI9" i="54"/>
  <c r="GH9" i="54"/>
  <c r="GG9" i="54"/>
  <c r="GF9" i="54"/>
  <c r="GE9" i="54"/>
  <c r="GD9" i="54"/>
  <c r="GC9" i="54"/>
  <c r="GB9" i="54"/>
  <c r="GA9" i="54"/>
  <c r="FZ9" i="54"/>
  <c r="FY9" i="54"/>
  <c r="FX9" i="54"/>
  <c r="FW9" i="54"/>
  <c r="FV9" i="54"/>
  <c r="FU9" i="54"/>
  <c r="FT9" i="54"/>
  <c r="FS9" i="54"/>
  <c r="FR9" i="54"/>
  <c r="FQ9" i="54"/>
  <c r="FP9" i="54"/>
  <c r="FO9" i="54"/>
  <c r="FN9" i="54"/>
  <c r="FM9" i="54"/>
  <c r="FL9" i="54"/>
  <c r="FK9" i="54"/>
  <c r="FJ9" i="54"/>
  <c r="FI9" i="54"/>
  <c r="FH9" i="54"/>
  <c r="FG9" i="54"/>
  <c r="FF9" i="54"/>
  <c r="FE9" i="54"/>
  <c r="FD9" i="54"/>
  <c r="FC9" i="54"/>
  <c r="FB9" i="54"/>
  <c r="FA9" i="54"/>
  <c r="EZ9" i="54"/>
  <c r="EY9" i="54"/>
  <c r="EX9" i="54"/>
  <c r="EW9" i="54"/>
  <c r="EV9" i="54"/>
  <c r="EU9" i="54"/>
  <c r="ET9" i="54"/>
  <c r="ES9" i="54"/>
  <c r="ER9" i="54"/>
  <c r="EQ9" i="54"/>
  <c r="EP9" i="54"/>
  <c r="EO9" i="54"/>
  <c r="EN9" i="54"/>
  <c r="EM9" i="54"/>
  <c r="EL9" i="54"/>
  <c r="EK9" i="54"/>
  <c r="EJ9" i="54"/>
  <c r="EI9" i="54"/>
  <c r="EH9" i="54"/>
  <c r="EG9" i="54"/>
  <c r="EF9" i="54"/>
  <c r="EE9" i="54"/>
  <c r="ED9" i="54"/>
  <c r="EC9" i="54"/>
  <c r="EB9" i="54"/>
  <c r="EA9" i="54"/>
  <c r="DZ9" i="54"/>
  <c r="DY9" i="54"/>
  <c r="DX9" i="54"/>
  <c r="DW9" i="54"/>
  <c r="DV9" i="54"/>
  <c r="DU9" i="54"/>
  <c r="DT9" i="54"/>
  <c r="DS9" i="54"/>
  <c r="DR9" i="54"/>
  <c r="DQ9" i="54"/>
  <c r="DP9" i="54"/>
  <c r="DO9" i="54"/>
  <c r="DN9" i="54"/>
  <c r="DM9" i="54"/>
  <c r="DL9" i="54"/>
  <c r="DK9" i="54"/>
  <c r="DJ9" i="54"/>
  <c r="DI9" i="54"/>
  <c r="DH9" i="54"/>
  <c r="DG9" i="54"/>
  <c r="DF9" i="54"/>
  <c r="DE9" i="54"/>
  <c r="DD9" i="54"/>
  <c r="DC9" i="54"/>
  <c r="DB9" i="54"/>
  <c r="DA9" i="54"/>
  <c r="CZ9" i="54"/>
  <c r="CY9" i="54"/>
  <c r="CX9" i="54"/>
  <c r="CW9" i="54"/>
  <c r="CV9" i="54"/>
  <c r="CU9" i="54"/>
  <c r="CT9" i="54"/>
  <c r="CS9" i="54"/>
  <c r="CR9" i="54"/>
  <c r="CQ9" i="54"/>
  <c r="CP9" i="54"/>
  <c r="CO9" i="54"/>
  <c r="CN9" i="54"/>
  <c r="CM9" i="54"/>
  <c r="CL9" i="54"/>
  <c r="CK9" i="54"/>
  <c r="CJ9" i="54"/>
  <c r="CI9" i="54"/>
  <c r="CH9" i="54"/>
  <c r="CG9" i="54"/>
  <c r="CF9" i="54"/>
  <c r="CE9" i="54"/>
  <c r="CD9" i="54"/>
  <c r="CC9" i="54"/>
  <c r="CB9" i="54"/>
  <c r="CA9" i="54"/>
  <c r="BZ9" i="54"/>
  <c r="BY9" i="54"/>
  <c r="BX9" i="54"/>
  <c r="BW9" i="54"/>
  <c r="BV9" i="54"/>
  <c r="BU9" i="54"/>
  <c r="BT9" i="54"/>
  <c r="BS9" i="54"/>
  <c r="BR9" i="54"/>
  <c r="BQ9" i="54"/>
  <c r="BP9" i="54"/>
  <c r="BO9" i="54"/>
  <c r="BN9" i="54"/>
  <c r="BM9" i="54"/>
  <c r="BL9" i="54"/>
  <c r="BK9" i="54"/>
  <c r="BJ9" i="54"/>
  <c r="BI9" i="54"/>
  <c r="BH9" i="54"/>
  <c r="BG9" i="54"/>
  <c r="BF9" i="54"/>
  <c r="BE9" i="54"/>
  <c r="BD9" i="54"/>
  <c r="BC9" i="54"/>
  <c r="BB9" i="54"/>
  <c r="BA9" i="54"/>
  <c r="AZ9" i="54"/>
  <c r="AY9" i="54"/>
  <c r="AX9" i="54"/>
  <c r="AW9" i="54"/>
  <c r="AV9" i="54"/>
  <c r="AU9" i="54"/>
  <c r="AT9" i="54"/>
  <c r="AS9" i="54"/>
  <c r="AR9" i="54"/>
  <c r="AQ9" i="54"/>
  <c r="AP9" i="54"/>
  <c r="AO9" i="54"/>
  <c r="AN9" i="54"/>
  <c r="AM9" i="54"/>
  <c r="AL9" i="54"/>
  <c r="AK9" i="54"/>
  <c r="AJ9" i="54"/>
  <c r="AI9" i="54"/>
  <c r="AH9" i="54"/>
  <c r="AG9" i="54"/>
  <c r="AF9" i="54"/>
  <c r="AE9" i="54"/>
  <c r="AD9" i="54"/>
  <c r="AC9" i="54"/>
  <c r="AB9" i="54"/>
  <c r="AA9" i="54"/>
  <c r="Z9" i="54"/>
  <c r="Y9" i="54"/>
  <c r="X9" i="54"/>
  <c r="W9" i="54"/>
  <c r="V9" i="54"/>
  <c r="U9" i="54"/>
  <c r="T9" i="54"/>
  <c r="S9" i="54"/>
  <c r="R9" i="54"/>
  <c r="Q9" i="54"/>
  <c r="P9" i="54"/>
  <c r="O9" i="54"/>
  <c r="N9" i="54"/>
  <c r="M9" i="54"/>
  <c r="L9" i="54"/>
  <c r="K9" i="54"/>
  <c r="J9" i="54"/>
  <c r="I9" i="54"/>
  <c r="H9" i="54"/>
  <c r="G9" i="54"/>
  <c r="F9" i="54"/>
  <c r="E9" i="54"/>
  <c r="D9" i="54"/>
  <c r="C9" i="54"/>
  <c r="B9" i="54"/>
  <c r="HB7" i="54"/>
  <c r="HA7" i="54"/>
  <c r="GZ7" i="54"/>
  <c r="GY7" i="54"/>
  <c r="GX7" i="54"/>
  <c r="GW7" i="54"/>
  <c r="GV7" i="54"/>
  <c r="GU7" i="54"/>
  <c r="GT7" i="54"/>
  <c r="GS7" i="54"/>
  <c r="GR7" i="54"/>
  <c r="GQ7" i="54"/>
  <c r="GP7" i="54"/>
  <c r="GO7" i="54"/>
  <c r="GN7" i="54"/>
  <c r="GM7" i="54"/>
  <c r="GL7" i="54"/>
  <c r="GK7" i="54"/>
  <c r="GJ7" i="54"/>
  <c r="GI7" i="54"/>
  <c r="GH7" i="54"/>
  <c r="GG7" i="54"/>
  <c r="GF7" i="54"/>
  <c r="GE7" i="54"/>
  <c r="GD7" i="54"/>
  <c r="GC7" i="54"/>
  <c r="GB7" i="54"/>
  <c r="GA7" i="54"/>
  <c r="FZ7" i="54"/>
  <c r="FY7" i="54"/>
  <c r="FX7" i="54"/>
  <c r="FW7" i="54"/>
  <c r="FV7" i="54"/>
  <c r="FU7" i="54"/>
  <c r="FT7" i="54"/>
  <c r="FS7" i="54"/>
  <c r="FR7" i="54"/>
  <c r="FQ7" i="54"/>
  <c r="FP7" i="54"/>
  <c r="FO7" i="54"/>
  <c r="FN7" i="54"/>
  <c r="FM7" i="54"/>
  <c r="FL7" i="54"/>
  <c r="FK7" i="54"/>
  <c r="FJ7" i="54"/>
  <c r="FI7" i="54"/>
  <c r="FH7" i="54"/>
  <c r="FG7" i="54"/>
  <c r="FF7" i="54"/>
  <c r="FE7" i="54"/>
  <c r="FD7" i="54"/>
  <c r="FC7" i="54"/>
  <c r="FB7" i="54"/>
  <c r="FA7" i="54"/>
  <c r="EZ7" i="54"/>
  <c r="EY7" i="54"/>
  <c r="EX7" i="54"/>
  <c r="EW7" i="54"/>
  <c r="EV7" i="54"/>
  <c r="EU7" i="54"/>
  <c r="ET7" i="54"/>
  <c r="ES7" i="54"/>
  <c r="ER7" i="54"/>
  <c r="EQ7" i="54"/>
  <c r="EP7" i="54"/>
  <c r="EO7" i="54"/>
  <c r="EN7" i="54"/>
  <c r="EM7" i="54"/>
  <c r="EL7" i="54"/>
  <c r="EK7" i="54"/>
  <c r="EJ7" i="54"/>
  <c r="EI7" i="54"/>
  <c r="EH7" i="54"/>
  <c r="EG7" i="54"/>
  <c r="EF7" i="54"/>
  <c r="EE7" i="54"/>
  <c r="ED7" i="54"/>
  <c r="EC7" i="54"/>
  <c r="EB7" i="54"/>
  <c r="EA7" i="54"/>
  <c r="DZ7" i="54"/>
  <c r="DY7" i="54"/>
  <c r="DX7" i="54"/>
  <c r="DW7" i="54"/>
  <c r="DV7" i="54"/>
  <c r="DU7" i="54"/>
  <c r="DT7" i="54"/>
  <c r="DS7" i="54"/>
  <c r="DR7" i="54"/>
  <c r="DQ7" i="54"/>
  <c r="DP7" i="54"/>
  <c r="DO7" i="54"/>
  <c r="DN7" i="54"/>
  <c r="DM7" i="54"/>
  <c r="DL7" i="54"/>
  <c r="DK7" i="54"/>
  <c r="DJ7" i="54"/>
  <c r="DI7" i="54"/>
  <c r="DH7" i="54"/>
  <c r="DG7" i="54"/>
  <c r="DF7" i="54"/>
  <c r="DE7" i="54"/>
  <c r="DD7" i="54"/>
  <c r="DC7" i="54"/>
  <c r="DB7" i="54"/>
  <c r="DA7" i="54"/>
  <c r="CZ7" i="54"/>
  <c r="CY7" i="54"/>
  <c r="CX7" i="54"/>
  <c r="CW7" i="54"/>
  <c r="CV7" i="54"/>
  <c r="CU7" i="54"/>
  <c r="CT7" i="54"/>
  <c r="CS7" i="54"/>
  <c r="CR7" i="54"/>
  <c r="CQ7" i="54"/>
  <c r="CP7" i="54"/>
  <c r="CO7" i="54"/>
  <c r="CN7" i="54"/>
  <c r="CM7" i="54"/>
  <c r="CL7" i="54"/>
  <c r="CK7" i="54"/>
  <c r="CJ7" i="54"/>
  <c r="CI7" i="54"/>
  <c r="CH7" i="54"/>
  <c r="CG7" i="54"/>
  <c r="CF7" i="54"/>
  <c r="CE7" i="54"/>
  <c r="CD7" i="54"/>
  <c r="CC7" i="54"/>
  <c r="CB7" i="54"/>
  <c r="CA7" i="54"/>
  <c r="BZ7" i="54"/>
  <c r="BY7" i="54"/>
  <c r="BX7" i="54"/>
  <c r="BW7" i="54"/>
  <c r="BV7" i="54"/>
  <c r="BU7" i="54"/>
  <c r="BT7" i="54"/>
  <c r="BS7" i="54"/>
  <c r="BR7" i="54"/>
  <c r="BQ7" i="54"/>
  <c r="BP7" i="54"/>
  <c r="BO7" i="54"/>
  <c r="BN7" i="54"/>
  <c r="BM7" i="54"/>
  <c r="BL7" i="54"/>
  <c r="BK7" i="54"/>
  <c r="BJ7" i="54"/>
  <c r="BI7" i="54"/>
  <c r="BH7" i="54"/>
  <c r="BG7" i="54"/>
  <c r="BF7" i="54"/>
  <c r="BE7" i="54"/>
  <c r="BD7" i="54"/>
  <c r="BC7" i="54"/>
  <c r="BB7" i="54"/>
  <c r="BA7" i="54"/>
  <c r="AZ7" i="54"/>
  <c r="AY7" i="54"/>
  <c r="AX7" i="54"/>
  <c r="AW7" i="54"/>
  <c r="AV7" i="54"/>
  <c r="AU7" i="54"/>
  <c r="AT7" i="54"/>
  <c r="AS7" i="54"/>
  <c r="AR7" i="54"/>
  <c r="AQ7" i="54"/>
  <c r="AP7" i="54"/>
  <c r="AO7" i="54"/>
  <c r="AN7" i="54"/>
  <c r="AM7" i="54"/>
  <c r="AL7" i="54"/>
  <c r="AK7" i="54"/>
  <c r="AJ7" i="54"/>
  <c r="AI7" i="54"/>
  <c r="AH7" i="54"/>
  <c r="AG7" i="54"/>
  <c r="AF7" i="54"/>
  <c r="AE7" i="54"/>
  <c r="AD7" i="54"/>
  <c r="AC7" i="54"/>
  <c r="AB7" i="54"/>
  <c r="AA7" i="54"/>
  <c r="Z7" i="54"/>
  <c r="Y7" i="54"/>
  <c r="X7" i="54"/>
  <c r="W7" i="54"/>
  <c r="V7" i="54"/>
  <c r="U7" i="54"/>
  <c r="T7" i="54"/>
  <c r="S7" i="54"/>
  <c r="R7" i="54"/>
  <c r="Q7" i="54"/>
  <c r="P7" i="54"/>
  <c r="O7" i="54"/>
  <c r="N7" i="54"/>
  <c r="M7" i="54"/>
  <c r="L7" i="54"/>
  <c r="K7" i="54"/>
  <c r="J7" i="54"/>
  <c r="I7" i="54"/>
  <c r="H7" i="54"/>
  <c r="G7" i="54"/>
  <c r="F7" i="54"/>
  <c r="E7" i="54"/>
  <c r="D7" i="54"/>
  <c r="C7" i="54"/>
  <c r="B7" i="5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W:\DIPOST\24 Департамент продажи услуг и развлечений\24.02 Отдел по управлению доходами\Ревенью Аккор\DATA\BB Формулы все отели 2022-2023 копия (1).xlsx" odcFile="C:\Users\e.ahiyarova\Documents\Мои источники данных\BB Формулы все отели 2022-2023 копия (1) Movenpick$.odc" name="BB Формулы все отели 2022-2023 копия (1) Movenpick$" type="5" refreshedVersion="2" background="1" saveData="1">
    <dbPr connection="Provider=Microsoft.ACE.OLEDB.12.0;Password=&quot;&quot;;User ID=Admin;Data Source=W:\DIPOST\24 Департамент продажи услуг и развлечений\24.02 Отдел по управлению доходами\Ревенью Аккор\DATA\BB Формулы все отели 2022-2023 копия (1).xlsx;Mode=Share Deny Write;Extended Properties=&quot;HDR=YES;&quot;;Jet OLEDB:System database=&quot;&quot;;Jet OLEDB:Registry Path=&quot;&quot;;Jet OLEDB:Database Password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Movenpick$" commandType="3"/>
  </connection>
</connections>
</file>

<file path=xl/sharedStrings.xml><?xml version="1.0" encoding="utf-8"?>
<sst xmlns="http://schemas.openxmlformats.org/spreadsheetml/2006/main" count="1089" uniqueCount="94">
  <si>
    <t>Мовенпик Красная Поляна 5*</t>
  </si>
  <si>
    <t>Тариф "Базовый с завтраком"</t>
  </si>
  <si>
    <t>Открытые тарифы</t>
  </si>
  <si>
    <t>завтраки формата "Шведский стол"</t>
  </si>
  <si>
    <t>Улучшенный номер - с двуспальной кроватью
Улучшенный номер с 2 односпальными кроватями
Улучшенный номер, для маломобильных - с двуспальной кроватью</t>
  </si>
  <si>
    <t>Улучшенный номер, вид на горы - с двуспальной кроватью
Улучшенный номер, вид на горы с 2 односпальными кроватями</t>
  </si>
  <si>
    <t>Номер Люкс - с двуспальной кроватью</t>
  </si>
  <si>
    <t>Представительский Люкс - с двуспальной кроватью</t>
  </si>
  <si>
    <t>Пентхаус, 2-этажный, с террасой - с 2 спальнями</t>
  </si>
  <si>
    <t>от 1 до 4</t>
  </si>
  <si>
    <t>Люкс Красная Поляна, 2-этажный, с террасой - с 3 спальнями</t>
  </si>
  <si>
    <t>от 1 до 6</t>
  </si>
  <si>
    <t>Доп.инфо:</t>
  </si>
  <si>
    <r>
      <rPr>
        <sz val="9"/>
        <rFont val="Times New Roman"/>
        <charset val="204"/>
      </rPr>
      <t>📌</t>
    </r>
    <r>
      <rPr>
        <b/>
        <sz val="9"/>
        <rFont val="Times New Roman"/>
        <charset val="204"/>
      </rPr>
      <t>Дополнительное место с завтраком:</t>
    </r>
    <r>
      <rPr>
        <sz val="9"/>
        <rFont val="Times New Roman"/>
        <charset val="204"/>
      </rPr>
      <t xml:space="preserve">
01.04.26 - 28.12.26 взр 3700 руб/сут, реб 2600 руб/сут
29.12.26 - 08.01.27 взр 4500 руб/сут, реб 3000 руб/сут
09.01.27 - 31.03.27 взр 4300 руб/сут, реб 2900 руб/сут
📌</t>
    </r>
    <r>
      <rPr>
        <b/>
        <sz val="9"/>
        <rFont val="Times New Roman"/>
        <charset val="204"/>
      </rPr>
      <t>Дополнительное место без завтрака:</t>
    </r>
    <r>
      <rPr>
        <sz val="9"/>
        <rFont val="Times New Roman"/>
        <charset val="204"/>
      </rPr>
      <t xml:space="preserve">
01.04.26 - 28.12.26 взр 1500 руб/сут, реб 1500 руб/сут
29.12.26 - 08.01.27 взр 1550 руб/сут, реб 1550 руб/сут
09.01.27 - 31.03.27 взр 1550 руб/сут, реб 1550 руб/сут
📌</t>
    </r>
    <r>
      <rPr>
        <b/>
        <sz val="9"/>
        <rFont val="Times New Roman"/>
        <charset val="204"/>
      </rPr>
      <t>Завтраки:</t>
    </r>
    <r>
      <rPr>
        <sz val="9"/>
        <rFont val="Times New Roman"/>
        <charset val="204"/>
      </rPr>
      <t xml:space="preserve">
01.04.26 - 28.12.26 взр 2200 руб/сут, реб 1100 руб/сут
29.12.26 - 08.01.27 взр 2950 руб/сут, реб 1450 руб/сут
09.01.27 - 31.03.27 взр 2750 руб/сут, реб 1350 руб/сут
📌Доплата за </t>
    </r>
    <r>
      <rPr>
        <b/>
        <sz val="9"/>
        <rFont val="Times New Roman"/>
        <charset val="204"/>
      </rPr>
      <t>размещение с животными</t>
    </r>
    <r>
      <rPr>
        <sz val="9"/>
        <rFont val="Times New Roman"/>
        <charset val="204"/>
      </rPr>
      <t xml:space="preserve"> (до 15 кг и 45 см в холке) – 5000 рублей/единоразово при заселении. </t>
    </r>
    <r>
      <rPr>
        <u/>
        <sz val="9"/>
        <rFont val="Times New Roman"/>
        <charset val="204"/>
      </rPr>
      <t>Допустимо проживание не более 1-го животного в номере. Обязателен вет.паспорт животного.</t>
    </r>
    <r>
      <rPr>
        <sz val="9"/>
        <rFont val="Times New Roman"/>
        <charset val="204"/>
      </rPr>
      <t xml:space="preserve">
📌Услуга "</t>
    </r>
    <r>
      <rPr>
        <b/>
        <sz val="9"/>
        <rFont val="Times New Roman"/>
        <charset val="204"/>
      </rPr>
      <t>Ранний заезд</t>
    </r>
    <r>
      <rPr>
        <sz val="9"/>
        <rFont val="Times New Roman"/>
        <charset val="204"/>
      </rPr>
      <t xml:space="preserve"> или </t>
    </r>
    <r>
      <rPr>
        <b/>
        <sz val="9"/>
        <rFont val="Times New Roman"/>
        <charset val="204"/>
      </rPr>
      <t>Поздний выезд</t>
    </r>
    <r>
      <rPr>
        <sz val="9"/>
        <rFont val="Times New Roman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  </r>
  </si>
  <si>
    <t>Новогодний тариф (включительно):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</si>
  <si>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10.07.2026 – 07.01.2027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</si>
  <si>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Даты тарифа (включительно):</t>
  </si>
  <si>
    <t>Период продажи: 20.03.2026 - 30.03.2027
Период проживания: 20.03.2026 - 31.03.2027</t>
  </si>
  <si>
    <t>В стоимость включено: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</si>
  <si>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</si>
  <si>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</si>
  <si>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</si>
  <si>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Пропуск "Сочинский национальный парк":</t>
  </si>
  <si>
    <r>
      <rPr>
        <sz val="9"/>
        <rFont val="Times New Roman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charset val="204"/>
      </rPr>
      <t xml:space="preserve">https://npsochi.ru/tickets/ </t>
    </r>
    <r>
      <rPr>
        <sz val="9"/>
        <rFont val="Times New Roman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charset val="204"/>
      </rPr>
      <t>https://npsochi.ru/rules/</t>
    </r>
  </si>
  <si>
    <t>Обратная связь:</t>
  </si>
  <si>
    <r>
      <rPr>
        <sz val="9"/>
        <color theme="1"/>
        <rFont val="Times New Roman"/>
        <charset val="204"/>
      </rPr>
      <t>Вопросы и замечения по тарифным сеткам просьба направлять в адрес</t>
    </r>
    <r>
      <rPr>
        <b/>
        <sz val="9"/>
        <color theme="1"/>
        <rFont val="Times New Roman"/>
        <charset val="204"/>
      </rPr>
      <t xml:space="preserve"> Супервайзеры отдела бронирования отелей ACCOR &lt;</t>
    </r>
    <r>
      <rPr>
        <b/>
        <sz val="9"/>
        <color rgb="FF0070C0"/>
        <rFont val="Times New Roman"/>
        <charset val="204"/>
      </rPr>
      <t>res.supervisor.accor@kpresort.ru</t>
    </r>
    <r>
      <rPr>
        <b/>
        <sz val="9"/>
        <color theme="1"/>
        <rFont val="Times New Roman"/>
        <charset val="204"/>
      </rPr>
      <t>&gt;</t>
    </r>
  </si>
  <si>
    <t>Тариф "Три равно четыре!"</t>
  </si>
  <si>
    <t>Период продажи: 06.05.2026 - 03.06.2026
Период проживания: 06.05.2026 - 04.06.2026</t>
  </si>
  <si>
    <r>
      <rPr>
        <b/>
        <sz val="9"/>
        <rFont val="Times New Roman"/>
        <charset val="204"/>
      </rPr>
      <t>Ограничения:</t>
    </r>
    <r>
      <rPr>
        <sz val="9"/>
        <rFont val="Times New Roman"/>
        <charset val="204"/>
      </rPr>
      <t xml:space="preserve"> </t>
    </r>
  </si>
  <si>
    <t>4 ночи - минимальное количество ночей проживания.
Общее количество ночей проживания должно быть кратно 4 ночам.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</si>
  <si>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парковка).</t>
  </si>
  <si>
    <t>Регламентные работы:</t>
  </si>
  <si>
    <r>
      <rPr>
        <b/>
        <sz val="9"/>
        <rFont val="Times New Roman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</si>
  <si>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НАПОЛНИ СВОЕ ЛЕТО</t>
  </si>
  <si>
    <t>ВАЖНО: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</si>
  <si>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</si>
  <si>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r>
      <rPr>
        <sz val="9"/>
        <rFont val="Times New Roman"/>
        <charset val="204"/>
      </rPr>
      <t xml:space="preserve">В Тravelline тариф выгружается БЕЗ учета стоимости Купонных книг на каждого взрослого в заявке. 
В заявки, направляемые вручную по почте, дополнительно на каждый день проживания в стоимость добавляется стоимость Купонных книг для каждого взрослого (с 12 лет) </t>
    </r>
    <r>
      <rPr>
        <b/>
        <sz val="9"/>
        <rFont val="Times New Roman"/>
        <charset val="204"/>
      </rPr>
      <t>самостоятельно.</t>
    </r>
  </si>
  <si>
    <t xml:space="preserve">Период продажи: 17.04.2025 - 29.09.2026
Период проживания: 01.06.2026 - 30.09.2026       </t>
  </si>
  <si>
    <t>Проживание в номере выбранной категории со скидкой 10%;
Завтрак "Шведский стол" в ресторане "Прагер";
Шоколадный час ежедневно с 17.00 до 17.45;
Посещение SPA комплекса отеля;
Бесплатный Wi-Fi на территории всего отеля;
Услуги консьержа, в том числе мобильный консьерж-сервис;
Доставка багажа в номер / из номера;
Услуги парковки автомобиля (крытая парковка);
Комната для хранения горнолыжного оборудования.</t>
  </si>
  <si>
    <r>
      <rPr>
        <b/>
        <sz val="9"/>
        <rFont val="Times New Roman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charset val="204"/>
      </rPr>
      <t>):</t>
    </r>
  </si>
  <si>
    <r>
      <rPr>
        <sz val="9"/>
        <color theme="1"/>
        <rFont val="Times New Roman"/>
        <charset val="204"/>
      </rPr>
      <t>✔</t>
    </r>
    <r>
      <rPr>
        <b/>
        <sz val="9"/>
        <color theme="1"/>
        <rFont val="Times New Roman"/>
        <charset val="204"/>
      </rPr>
      <t>Трансфер на побережье Черного моря</t>
    </r>
    <r>
      <rPr>
        <sz val="9"/>
        <color theme="1"/>
        <rFont val="Times New Roman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charset val="204"/>
      </rPr>
      <t xml:space="preserve">
</t>
    </r>
    <r>
      <rPr>
        <sz val="9"/>
        <color theme="1"/>
        <rFont val="Times New Roman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charset val="204"/>
      </rPr>
      <t>Верёвочный парк</t>
    </r>
    <r>
      <rPr>
        <sz val="9"/>
        <color theme="1"/>
        <rFont val="Times New Roman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charset val="204"/>
      </rPr>
      <t xml:space="preserve">Хаски центр 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Капибары и друзья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Скидка 30% на аренду роликов или скейтборда на 1 ча</t>
    </r>
    <r>
      <rPr>
        <sz val="9"/>
        <color theme="1"/>
        <rFont val="Times New Roman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</si>
  <si>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t>Дополнительная информация:</t>
  </si>
  <si>
    <r>
      <rPr>
        <sz val="9"/>
        <color theme="1"/>
        <rFont val="Times New Roman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charset val="204"/>
      </rPr>
      <t>8 800 550 20 20</t>
    </r>
    <r>
      <rPr>
        <sz val="9"/>
        <color theme="1"/>
        <rFont val="Times New Roman"/>
        <charset val="204"/>
      </rPr>
      <t xml:space="preserve"> e-mail: </t>
    </r>
    <r>
      <rPr>
        <b/>
        <sz val="9"/>
        <color rgb="FF0070C0"/>
        <rFont val="Times New Roman"/>
        <charset val="204"/>
      </rPr>
      <t xml:space="preserve">infocenter@kpresort.ru 
</t>
    </r>
    <r>
      <rPr>
        <sz val="9"/>
        <rFont val="Times New Roman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charset val="204"/>
      </rPr>
      <t xml:space="preserve">
</t>
    </r>
    <r>
      <rPr>
        <sz val="9"/>
        <rFont val="Times New Roman"/>
        <charset val="204"/>
      </rPr>
      <t xml:space="preserve">🔸 </t>
    </r>
    <r>
      <rPr>
        <sz val="9"/>
        <color theme="1"/>
        <rFont val="Times New Roman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</si>
  <si>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Тариф "Раннее бронирование со скидкой 10%, завтрак включен"</t>
  </si>
  <si>
    <t>Доступен для бронирования от 7 до 14 дней до заезда.</t>
  </si>
  <si>
    <t>Период продажи: 25.03.2026 - 30.03.2027
Период проживания: 29.12.2026 - 31.03.2027</t>
  </si>
  <si>
    <t>Закрытые даты (включительно):</t>
  </si>
  <si>
    <t>15.07.2026 - 30.11.2026
29.12.2026 - 08.01.2027
19.02.2027 - 27.02.2027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</si>
  <si>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парковка);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</si>
  <si>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после 00:00 часов дня заезда удерживается стоимость первых суток.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</si>
  <si>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</si>
  <si>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</si>
  <si>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парковка).</t>
  </si>
  <si>
    <t>тариф ОТДЫХАЙ И КАТАЙ</t>
  </si>
  <si>
    <t>Улучшенный номер - с двуспальной кроватью, с 2 односпальными кроватями</t>
  </si>
  <si>
    <t>Улучшенный номер, вид на горы - с двуспальной кроватью, с 2 односпальными кроватями</t>
  </si>
  <si>
    <r>
      <rPr>
        <sz val="9"/>
        <color theme="1"/>
        <rFont val="Times New Roman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rFont val="Times New Roman"/>
        <charset val="204"/>
      </rPr>
      <t xml:space="preserve">09.01.2025 - 31.03.2026 включительно - 3500 рублей. 
01.04.2026 - 09.05.2026 включительно - 2000 рублей. </t>
    </r>
    <r>
      <rPr>
        <sz val="9"/>
        <color theme="1"/>
        <rFont val="Times New Roman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rFont val="Times New Roman"/>
        <charset val="204"/>
      </rPr>
      <t>09.01.2025 - 31.03.2026 включительно - 3500 рублей.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</si>
  <si>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</si>
  <si>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</si>
  <si>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>Даты тарифа:</t>
  </si>
  <si>
    <t xml:space="preserve">Период продажи: 31.10.2025 - 09.05.2026
Период проживания: 09.01.2026 - 10.05.2026       </t>
  </si>
  <si>
    <r>
      <rPr>
        <sz val="9"/>
        <color theme="1"/>
        <rFont val="Times New Roman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krasnayapolyanaresort.ru);*
Завтрак "Шведский стол" в ресторане "Прагер";
Шоколадный час ежедневно с 17.00 до 17.45;
Посещение SPA комплекса отеля;
Бесплатный 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парковка).
</t>
    </r>
    <r>
      <rPr>
        <i/>
        <sz val="9"/>
        <color theme="1"/>
        <rFont val="Times New Roman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</si>
  <si>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</si>
  <si>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charset val="204"/>
      </rPr>
      <t>от 4 000р./взр</t>
    </r>
    <r>
      <rPr>
        <sz val="9"/>
        <color theme="1"/>
        <rFont val="Times New Roman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charset val="204"/>
      </rPr>
      <t>Предоставление услуг может зависеть от высокой загрузки СПА и банного комплекса.</t>
    </r>
  </si>
  <si>
    <t>тариф КАНИКУЛЫ В ГОРАХ. ВЕСНА</t>
  </si>
  <si>
    <r>
      <rPr>
        <sz val="9"/>
        <color theme="1"/>
        <rFont val="Times New Roman"/>
        <charset val="204"/>
      </rPr>
      <t xml:space="preserve">Бесплатное размещение 2-х детей до 11 лет вкл-но. Бесплатно предоставляются завтраки для 2-х детей и одно дополнительное место. Второй ребенок размещается на основных спальных местах.
Дополнительно  ЕДИНОРАЗОВО в стоимость заявки добавляется стоимость купонной книги для каждого взрослого:
</t>
    </r>
    <r>
      <rPr>
        <sz val="9"/>
        <rFont val="Times New Roman"/>
        <charset val="204"/>
      </rPr>
      <t>15.03.2026 - 31.05.2026 включительно - 2500 руб/взр.</t>
    </r>
    <r>
      <rPr>
        <sz val="9"/>
        <color rgb="FFFF0000"/>
        <rFont val="Times New Roman"/>
        <charset val="204"/>
      </rPr>
      <t xml:space="preserve">
</t>
    </r>
    <r>
      <rPr>
        <sz val="9"/>
        <color theme="1"/>
        <rFont val="Times New Roman"/>
        <charset val="204"/>
      </rPr>
      <t>При размещении дополнительных гостей, также ЕДИНОРАЗОВО добавляется стоимость купонной книги для каждого взрослого:
15.03.2026 - 31.05.2026 включительно - 2500 руб/взр.</t>
    </r>
  </si>
  <si>
    <t xml:space="preserve">Период продажи: 20.02.2026 - 30.05.2026
Период проживания: 15.03.2026 - 31.05.2026 </t>
  </si>
  <si>
    <t>Проживание в номере выбранной категории;
Завтрак "Шведский стол" в ресторане "Прагер";
Шоколадный час ежедневно с 17.00 до 17.45;
Посещение SPA комплекса отеля;
Бесплатный 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парковка).
Бесплатное размещение 2-х детей до 11 лет вкл-но. Бесплатно предоставляются завтраки для 2-х детей и одно дополнительное место.Второй ребенок размещается на основных спальных местах.</t>
  </si>
  <si>
    <t>По купонной книге в предложение "Каникулы в горях.Весна" входят бесплатно:</t>
  </si>
  <si>
    <t>1. Прогулочные билеты "Панорама Красной Поляны" (для всех гостей, проживающих в номере);
2. Посещение Хаски центра (для всех гостей, проживающих в номере);
3. Посещение мини-зоопарка «Капибара и друзья» (для всех гостей, проживающих в номере);
4. Один маршрут веревочного парка (для всех гостей, проживающих в номере), услуга доступна при проживании с 01.05.2026;
5. Скидка 20% на занятие с инструктором в школе катания "Три вершины";
6. Скидка 30% на прокат горнолыжного оборудования. Действует в пунктах проката на уровнях 540 и 960;
7. Спецтариф: Ферма северных оленей + Дача Альпача
Прогулка по парку «Лес чудес», знакомство с оленями и альпаками. Входной билет — 800 ₽. Дети до 4 лет — бесплатно.;
8. Скидка 30% на аренду роликов или скейтборда в школе катания «Три вершины»
Скидка 30% на 1 час проката для всех проживающих в номере в подарок (С даты открытия школы, ориентировочно с середины апреля)
9. Стикерпак в подарок (1 стикер на номер).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</si>
  <si>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</si>
  <si>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</si>
  <si>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</si>
  <si>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</si>
  <si>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</si>
  <si>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>🔸Скидка 25% на проживание в номере выбранной категории;
🔸Завтрак "Шведский стол" в ресторане "Прагер";
🔸Шоколадный час ежедневно с 17.00 до 17.45;
🔸Посещение SPA комплекса отеля;
🔸Бесплатный Wi-Fi на территории всего отеля;
🔸Комната для хранения горнолыжного оборудования;
🔸Услуги консьержа, в том числе мобильный консьерж-сервис;
🔸Доставка багажа в номер / из номера;
🔸Услуги парковки автомобиля (крытая парковка);                                                                     
🔸Прогулочный билет на все открытые канатные дороги для всех гостей в бронировании (предоставляется один раз во время проживания).
🔸Скидка 15% на меню в ресторане (-ах) отеля (на весь чек, на все время проживания)</t>
  </si>
  <si>
    <t>БАЗОВЫЙ БЕЗ ЗАВТРАКА</t>
  </si>
  <si>
    <t>Проживание без питания (Room only)</t>
  </si>
  <si>
    <t>от 1 до 2</t>
  </si>
  <si>
    <t xml:space="preserve">Период продажи: 01.04.2026 - 24.12.2026
Период проживания: 01.04.2026 - 24.12.2026 </t>
  </si>
  <si>
    <t>15.07.2026 - 30.11.2026</t>
  </si>
  <si>
    <t>Подъем на канатной дороге с Поляны 540 на Поляну 960;
Проживание в номере выбранной категории;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консьержа, в том числе мобильный консьерж-сервис;
Доставка багажа в номер / из номера;
Услуги парковки автомобиля (крытая парковка);</t>
  </si>
  <si>
    <t>нетто тарифы</t>
  </si>
  <si>
    <t>Нетто тарифы</t>
  </si>
  <si>
    <t>Агентский договор 18% (СПО = Нетто тариф - 13%)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</si>
  <si>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10.07.2026 – 07.01.2027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:При бронировании номера в даты проживания с 30.12.25-08.01.26 необходима предоплата в размере 1-х суток и полная оплата в размере 100% до 01.12.2026. 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</si>
  <si>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10.07.2026 – 07.01.2027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 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</si>
  <si>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Тариф АВИА</t>
  </si>
  <si>
    <t>Важно:</t>
  </si>
  <si>
    <t>тариф "Авиа" действует только на проживание с перелетом.</t>
  </si>
  <si>
    <t>Период продажи: 10.04.2026 - 30.09.2026 вкл-но
Период проживания:10.04.2026 - 30.09.2026 вкл-но</t>
  </si>
  <si>
    <t>Подъем на канатной дороге с Поляны 540 на Поляну 960;
Проживание в номере выбранной категории;
Завтрак "Шведский стол" в ресторане "Прагер";
Шоколадный час ежедневно с 17.00 до 17.45;
Посещение SPA комплекса отеля;
Wi-Fi на территории всего отеля;
Комната для хранения горнолыжного оборудования;
Услуги бизнес-центра (персональный компьютер, принтер, Интернет);
Услуги консьержа, в том числе мобильный консьерж-сервис;
Доставка багажа в номер / из номера;
Услуги парковки автомобиля (крытая парковка);</t>
  </si>
  <si>
    <t>В случае отмены или изменения бронирования менее чем за 24 часа до заезда удерживается стоимость первых суток.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</si>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</sst>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/mm/yy;@"/>
    <numFmt numFmtId="166" formatCode="#,##0\ _₽"/>
  </numFmts>
  <fonts count="31" x14ac:knownFonts="1">
    <font>
      <sz val="10"/>
      <name val="Arial Cyr"/>
      <charset val="204"/>
    </font>
    <font>
      <sz val="9"/>
      <color theme="1"/>
      <name val="Times New Roman"/>
      <charset val="204"/>
    </font>
    <font>
      <b/>
      <sz val="9"/>
      <color theme="1"/>
      <name val="Times New Roman"/>
      <charset val="204"/>
    </font>
    <font>
      <sz val="10"/>
      <color theme="1"/>
      <name val="Times New Roman"/>
      <charset val="204"/>
    </font>
    <font>
      <sz val="9"/>
      <name val="Times New Roman"/>
      <charset val="204"/>
    </font>
    <font>
      <b/>
      <sz val="9"/>
      <color rgb="FFC00000"/>
      <name val="Times New Roman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b/>
      <sz val="10"/>
      <color rgb="FFC00000"/>
      <name val="Arial Cyr"/>
      <charset val="204"/>
    </font>
    <font>
      <b/>
      <sz val="9"/>
      <name val="Times New Roman"/>
      <charset val="204"/>
    </font>
    <font>
      <b/>
      <sz val="10"/>
      <color theme="1"/>
      <name val="Times New Roman"/>
      <charset val="204"/>
    </font>
    <font>
      <b/>
      <sz val="10"/>
      <color rgb="FFC00000"/>
      <name val="Times New Roman"/>
      <charset val="204"/>
    </font>
    <font>
      <sz val="9"/>
      <color rgb="FFFF0000"/>
      <name val="Times New Roman"/>
      <charset val="204"/>
    </font>
    <font>
      <sz val="10"/>
      <color rgb="FFFF0000"/>
      <name val="Times New Roman"/>
      <charset val="204"/>
    </font>
    <font>
      <sz val="11"/>
      <color theme="1"/>
      <name val="Times New Roman"/>
      <charset val="204"/>
    </font>
    <font>
      <b/>
      <sz val="10"/>
      <color rgb="FFFF0000"/>
      <name val="Times New Roman"/>
      <charset val="204"/>
    </font>
    <font>
      <b/>
      <sz val="9"/>
      <name val="Calibri"/>
      <charset val="204"/>
      <scheme val="minor"/>
    </font>
    <font>
      <sz val="8"/>
      <name val="Times New Roman"/>
      <charset val="204"/>
    </font>
    <font>
      <b/>
      <sz val="10"/>
      <name val="Times New Roman"/>
      <charset val="204"/>
    </font>
    <font>
      <b/>
      <sz val="9"/>
      <color rgb="FFFF0000"/>
      <name val="Times New Roman"/>
      <charset val="204"/>
    </font>
    <font>
      <b/>
      <sz val="12"/>
      <color rgb="FF00B050"/>
      <name val="Calibri"/>
      <charset val="204"/>
      <scheme val="minor"/>
    </font>
    <font>
      <sz val="10"/>
      <name val="Calibri"/>
      <charset val="204"/>
      <scheme val="minor"/>
    </font>
    <font>
      <b/>
      <sz val="9"/>
      <color rgb="FFFF0000"/>
      <name val="Calibri"/>
      <charset val="204"/>
      <scheme val="minor"/>
    </font>
    <font>
      <b/>
      <sz val="9"/>
      <color theme="1"/>
      <name val="Calibri"/>
      <charset val="204"/>
      <scheme val="minor"/>
    </font>
    <font>
      <sz val="10"/>
      <name val="Times New Roman"/>
      <charset val="204"/>
    </font>
    <font>
      <sz val="11"/>
      <color theme="1"/>
      <name val="Calibri"/>
      <charset val="204"/>
      <scheme val="minor"/>
    </font>
    <font>
      <b/>
      <sz val="9"/>
      <color rgb="FF0070C0"/>
      <name val="Times New Roman"/>
      <charset val="204"/>
    </font>
    <font>
      <u/>
      <sz val="9"/>
      <name val="Times New Roman"/>
      <charset val="204"/>
    </font>
    <font>
      <u/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5" fillId="0" borderId="0"/>
    <xf numFmtId="0" fontId="30" fillId="0" borderId="0"/>
  </cellStyleXfs>
  <cellXfs count="158">
    <xf numFmtId="0" fontId="0" fillId="0" borderId="0" xfId="0"/>
    <xf numFmtId="0" fontId="1" fillId="0" borderId="0" xfId="0" applyFont="1" applyFill="1" applyBorder="1"/>
    <xf numFmtId="164" fontId="2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1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12" fillId="0" borderId="0" xfId="0" applyFont="1" applyFill="1"/>
    <xf numFmtId="0" fontId="5" fillId="0" borderId="1" xfId="0" applyFont="1" applyFill="1" applyBorder="1" applyAlignment="1">
      <alignment horizontal="left" vertical="justify" wrapText="1"/>
    </xf>
    <xf numFmtId="0" fontId="9" fillId="2" borderId="1" xfId="2" applyFont="1" applyFill="1" applyBorder="1" applyAlignment="1">
      <alignment horizontal="left" vertical="center"/>
    </xf>
    <xf numFmtId="0" fontId="13" fillId="0" borderId="0" xfId="0" applyFont="1" applyFill="1"/>
    <xf numFmtId="0" fontId="1" fillId="0" borderId="1" xfId="2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 wrapText="1"/>
    </xf>
    <xf numFmtId="0" fontId="17" fillId="0" borderId="0" xfId="0" applyFont="1" applyFill="1"/>
    <xf numFmtId="0" fontId="7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wrapText="1"/>
    </xf>
    <xf numFmtId="0" fontId="19" fillId="0" borderId="0" xfId="0" applyFont="1" applyFill="1"/>
    <xf numFmtId="0" fontId="20" fillId="3" borderId="1" xfId="0" applyFont="1" applyFill="1" applyBorder="1" applyAlignment="1">
      <alignment wrapText="1"/>
    </xf>
    <xf numFmtId="0" fontId="1" fillId="0" borderId="1" xfId="2" applyFont="1" applyFill="1" applyBorder="1" applyAlignment="1">
      <alignment horizontal="left" vertical="center" wrapText="1"/>
    </xf>
    <xf numFmtId="164" fontId="17" fillId="3" borderId="0" xfId="0" applyNumberFormat="1" applyFont="1" applyFill="1"/>
    <xf numFmtId="0" fontId="4" fillId="3" borderId="0" xfId="0" applyFont="1" applyFill="1"/>
    <xf numFmtId="0" fontId="0" fillId="3" borderId="0" xfId="0" applyFill="1"/>
    <xf numFmtId="164" fontId="18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0" applyFont="1" applyFill="1"/>
    <xf numFmtId="0" fontId="4" fillId="2" borderId="1" xfId="2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9" fillId="0" borderId="1" xfId="2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164" fontId="17" fillId="0" borderId="0" xfId="0" applyNumberFormat="1" applyFont="1" applyFill="1"/>
    <xf numFmtId="1" fontId="4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6" fontId="4" fillId="0" borderId="1" xfId="0" applyNumberFormat="1" applyFont="1" applyFill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6" fontId="4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164" fontId="4" fillId="0" borderId="0" xfId="0" applyNumberFormat="1" applyFont="1" applyFill="1"/>
    <xf numFmtId="166" fontId="5" fillId="0" borderId="1" xfId="0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3" fillId="0" borderId="0" xfId="0" applyFont="1" applyFill="1" applyBorder="1"/>
    <xf numFmtId="164" fontId="10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21" fillId="0" borderId="1" xfId="0" applyFont="1" applyFill="1" applyBorder="1" applyAlignment="1">
      <alignment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4" fillId="0" borderId="1" xfId="2" applyFont="1" applyFill="1" applyBorder="1" applyAlignment="1">
      <alignment horizontal="left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164" fontId="10" fillId="0" borderId="2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23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/>
    </xf>
    <xf numFmtId="0" fontId="19" fillId="0" borderId="0" xfId="0" applyFont="1" applyFill="1" applyBorder="1"/>
    <xf numFmtId="0" fontId="5" fillId="0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9" fillId="0" borderId="0" xfId="0" applyFont="1" applyFill="1" applyAlignment="1">
      <alignment horizontal="left" vertical="center"/>
    </xf>
    <xf numFmtId="3" fontId="4" fillId="0" borderId="5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5" fillId="3" borderId="0" xfId="0" applyFont="1" applyFill="1"/>
    <xf numFmtId="164" fontId="11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3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/>
  </cellXfs>
  <cellStyles count="3">
    <cellStyle name="Normal 2 2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82299264503923"/>
  </sheetPr>
  <dimension ref="A1:HB35"/>
  <sheetViews>
    <sheetView tabSelected="1" workbookViewId="0">
      <pane xSplit="1" topLeftCell="B1" activePane="topRight" state="frozen"/>
      <selection pane="topRight" activeCell="A31" sqref="A31"/>
    </sheetView>
  </sheetViews>
  <sheetFormatPr defaultColWidth="9" defaultRowHeight="12.75" x14ac:dyDescent="0.2"/>
  <cols>
    <col min="1" max="1" width="53" style="6" customWidth="1"/>
    <col min="2" max="18" width="9.28515625" style="4" customWidth="1"/>
    <col min="19" max="22" width="9.28515625" style="30" customWidth="1"/>
    <col min="23" max="27" width="9.28515625" style="4" customWidth="1"/>
    <col min="28" max="28" width="9.28515625" style="30" customWidth="1"/>
    <col min="29" max="117" width="9.28515625" style="4" customWidth="1"/>
    <col min="118" max="16384" width="9" style="4"/>
  </cols>
  <sheetData>
    <row r="1" spans="1:210" s="98" customFormat="1" ht="15" customHeight="1" x14ac:dyDescent="0.2">
      <c r="A1" s="8" t="s">
        <v>0</v>
      </c>
      <c r="S1" s="149"/>
      <c r="T1" s="149"/>
      <c r="U1" s="149"/>
      <c r="V1" s="149"/>
      <c r="AB1" s="149"/>
    </row>
    <row r="2" spans="1:210" s="98" customFormat="1" ht="15" customHeight="1" x14ac:dyDescent="0.2">
      <c r="A2" s="10" t="s">
        <v>1</v>
      </c>
      <c r="S2" s="149"/>
      <c r="T2" s="149"/>
      <c r="U2" s="149"/>
      <c r="V2" s="149"/>
      <c r="AB2" s="149"/>
    </row>
    <row r="3" spans="1:210" s="98" customFormat="1" ht="15" customHeight="1" x14ac:dyDescent="0.2">
      <c r="A3" s="59" t="s">
        <v>2</v>
      </c>
      <c r="S3" s="149"/>
      <c r="T3" s="149"/>
      <c r="U3" s="149"/>
      <c r="V3" s="149"/>
      <c r="AB3" s="149"/>
    </row>
    <row r="4" spans="1:210" s="99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13">
        <v>46286</v>
      </c>
      <c r="T4" s="13">
        <v>46287</v>
      </c>
      <c r="U4" s="13">
        <v>46288</v>
      </c>
      <c r="V4" s="13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13">
        <v>46295</v>
      </c>
      <c r="AC4" s="13">
        <v>46296</v>
      </c>
      <c r="AD4" s="13">
        <v>46297</v>
      </c>
      <c r="AE4" s="13">
        <v>46298</v>
      </c>
      <c r="AF4" s="13">
        <v>46299</v>
      </c>
      <c r="AG4" s="13">
        <v>46300</v>
      </c>
      <c r="AH4" s="13">
        <v>46301</v>
      </c>
      <c r="AI4" s="13">
        <v>46302</v>
      </c>
      <c r="AJ4" s="13">
        <v>46303</v>
      </c>
      <c r="AK4" s="13">
        <v>46304</v>
      </c>
      <c r="AL4" s="13">
        <v>46305</v>
      </c>
      <c r="AM4" s="13">
        <v>46306</v>
      </c>
      <c r="AN4" s="13">
        <v>46307</v>
      </c>
      <c r="AO4" s="13">
        <v>46308</v>
      </c>
      <c r="AP4" s="13">
        <v>46309</v>
      </c>
      <c r="AQ4" s="13">
        <v>46310</v>
      </c>
      <c r="AR4" s="13">
        <v>46311</v>
      </c>
      <c r="AS4" s="13">
        <v>46312</v>
      </c>
      <c r="AT4" s="13">
        <v>46313</v>
      </c>
      <c r="AU4" s="13">
        <v>46314</v>
      </c>
      <c r="AV4" s="13">
        <v>46315</v>
      </c>
      <c r="AW4" s="13">
        <v>46316</v>
      </c>
      <c r="AX4" s="13">
        <v>46317</v>
      </c>
      <c r="AY4" s="13">
        <v>46318</v>
      </c>
      <c r="AZ4" s="13">
        <v>46319</v>
      </c>
      <c r="BA4" s="13">
        <v>46320</v>
      </c>
      <c r="BB4" s="13">
        <v>46321</v>
      </c>
      <c r="BC4" s="13">
        <v>46322</v>
      </c>
      <c r="BD4" s="13">
        <v>46323</v>
      </c>
      <c r="BE4" s="13">
        <v>46324</v>
      </c>
      <c r="BF4" s="13">
        <v>46325</v>
      </c>
      <c r="BG4" s="13">
        <v>46326</v>
      </c>
      <c r="BH4" s="13">
        <v>46327</v>
      </c>
      <c r="BI4" s="13">
        <v>46328</v>
      </c>
      <c r="BJ4" s="13">
        <v>46329</v>
      </c>
      <c r="BK4" s="13">
        <v>46330</v>
      </c>
      <c r="BL4" s="13">
        <v>46331</v>
      </c>
      <c r="BM4" s="13">
        <v>46332</v>
      </c>
      <c r="BN4" s="13">
        <v>46333</v>
      </c>
      <c r="BO4" s="13">
        <v>46334</v>
      </c>
      <c r="BP4" s="13">
        <v>46335</v>
      </c>
      <c r="BQ4" s="13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3">
        <v>46357</v>
      </c>
      <c r="CM4" s="13">
        <v>46358</v>
      </c>
      <c r="CN4" s="13">
        <v>46359</v>
      </c>
      <c r="CO4" s="13">
        <v>46360</v>
      </c>
      <c r="CP4" s="13">
        <v>46361</v>
      </c>
      <c r="CQ4" s="13">
        <v>46362</v>
      </c>
      <c r="CR4" s="13">
        <v>46363</v>
      </c>
      <c r="CS4" s="13">
        <v>46364</v>
      </c>
      <c r="CT4" s="13">
        <v>46365</v>
      </c>
      <c r="CU4" s="13">
        <v>46366</v>
      </c>
      <c r="CV4" s="13">
        <v>46367</v>
      </c>
      <c r="CW4" s="13">
        <v>46368</v>
      </c>
      <c r="CX4" s="13">
        <v>46369</v>
      </c>
      <c r="CY4" s="13">
        <v>46370</v>
      </c>
      <c r="CZ4" s="13">
        <v>46371</v>
      </c>
      <c r="DA4" s="13">
        <v>46372</v>
      </c>
      <c r="DB4" s="13">
        <v>46373</v>
      </c>
      <c r="DC4" s="13">
        <v>46374</v>
      </c>
      <c r="DD4" s="13">
        <v>46375</v>
      </c>
      <c r="DE4" s="13">
        <v>46376</v>
      </c>
      <c r="DF4" s="13">
        <v>46377</v>
      </c>
      <c r="DG4" s="13">
        <v>46378</v>
      </c>
      <c r="DH4" s="13">
        <v>46379</v>
      </c>
      <c r="DI4" s="13">
        <v>46380</v>
      </c>
      <c r="DJ4" s="13">
        <v>46381</v>
      </c>
      <c r="DK4" s="13">
        <v>46382</v>
      </c>
      <c r="DL4" s="13">
        <v>46383</v>
      </c>
      <c r="DM4" s="13">
        <v>46384</v>
      </c>
      <c r="DN4" s="13">
        <v>46385</v>
      </c>
      <c r="DO4" s="13">
        <v>46386</v>
      </c>
      <c r="DP4" s="13">
        <v>46387</v>
      </c>
      <c r="DQ4" s="13">
        <v>46388</v>
      </c>
      <c r="DR4" s="13">
        <v>46389</v>
      </c>
      <c r="DS4" s="13">
        <v>46390</v>
      </c>
      <c r="DT4" s="13">
        <v>46391</v>
      </c>
      <c r="DU4" s="13">
        <v>46392</v>
      </c>
      <c r="DV4" s="13">
        <v>46393</v>
      </c>
      <c r="DW4" s="13">
        <v>46394</v>
      </c>
      <c r="DX4" s="13">
        <v>46395</v>
      </c>
      <c r="DY4" s="13">
        <v>46396</v>
      </c>
      <c r="DZ4" s="13">
        <v>46397</v>
      </c>
      <c r="EA4" s="13">
        <v>46398</v>
      </c>
      <c r="EB4" s="88">
        <v>46399</v>
      </c>
      <c r="EC4" s="88">
        <v>46400</v>
      </c>
      <c r="ED4" s="88">
        <v>46401</v>
      </c>
      <c r="EE4" s="88">
        <v>46402</v>
      </c>
      <c r="EF4" s="88">
        <v>46403</v>
      </c>
      <c r="EG4" s="88">
        <v>46404</v>
      </c>
      <c r="EH4" s="88">
        <v>46405</v>
      </c>
      <c r="EI4" s="88">
        <v>46406</v>
      </c>
      <c r="EJ4" s="88">
        <v>46407</v>
      </c>
      <c r="EK4" s="88">
        <v>46408</v>
      </c>
      <c r="EL4" s="88">
        <v>46409</v>
      </c>
      <c r="EM4" s="88">
        <v>46410</v>
      </c>
      <c r="EN4" s="88">
        <v>46411</v>
      </c>
      <c r="EO4" s="88">
        <v>46412</v>
      </c>
      <c r="EP4" s="88">
        <v>46413</v>
      </c>
      <c r="EQ4" s="88">
        <v>46414</v>
      </c>
      <c r="ER4" s="88">
        <v>46415</v>
      </c>
      <c r="ES4" s="88">
        <v>46416</v>
      </c>
      <c r="ET4" s="88">
        <v>46417</v>
      </c>
      <c r="EU4" s="13">
        <v>46418</v>
      </c>
      <c r="EV4" s="13">
        <v>46419</v>
      </c>
      <c r="EW4" s="13">
        <v>46420</v>
      </c>
      <c r="EX4" s="13">
        <v>46421</v>
      </c>
      <c r="EY4" s="13">
        <v>46422</v>
      </c>
      <c r="EZ4" s="13">
        <v>46423</v>
      </c>
      <c r="FA4" s="13">
        <v>46424</v>
      </c>
      <c r="FB4" s="13">
        <v>46425</v>
      </c>
      <c r="FC4" s="13">
        <v>46426</v>
      </c>
      <c r="FD4" s="13">
        <v>46427</v>
      </c>
      <c r="FE4" s="13">
        <v>46428</v>
      </c>
      <c r="FF4" s="13">
        <v>46429</v>
      </c>
      <c r="FG4" s="13">
        <v>46430</v>
      </c>
      <c r="FH4" s="13">
        <v>46431</v>
      </c>
      <c r="FI4" s="13">
        <v>46432</v>
      </c>
      <c r="FJ4" s="13">
        <v>46433</v>
      </c>
      <c r="FK4" s="13">
        <v>46434</v>
      </c>
      <c r="FL4" s="13">
        <v>46435</v>
      </c>
      <c r="FM4" s="13">
        <v>46436</v>
      </c>
      <c r="FN4" s="13">
        <v>46437</v>
      </c>
      <c r="FO4" s="13">
        <v>46438</v>
      </c>
      <c r="FP4" s="13">
        <v>46439</v>
      </c>
      <c r="FQ4" s="13">
        <v>46440</v>
      </c>
      <c r="FR4" s="13">
        <v>46441</v>
      </c>
      <c r="FS4" s="13">
        <v>46442</v>
      </c>
      <c r="FT4" s="13">
        <v>46443</v>
      </c>
      <c r="FU4" s="13">
        <v>46444</v>
      </c>
      <c r="FV4" s="13">
        <v>46445</v>
      </c>
      <c r="FW4" s="13">
        <v>46446</v>
      </c>
      <c r="FX4" s="13">
        <v>46447</v>
      </c>
      <c r="FY4" s="13">
        <v>46448</v>
      </c>
      <c r="FZ4" s="13">
        <v>46449</v>
      </c>
      <c r="GA4" s="13">
        <v>46450</v>
      </c>
      <c r="GB4" s="13">
        <v>46451</v>
      </c>
      <c r="GC4" s="13">
        <v>46452</v>
      </c>
      <c r="GD4" s="13">
        <v>46453</v>
      </c>
      <c r="GE4" s="13">
        <v>46454</v>
      </c>
      <c r="GF4" s="13">
        <v>46455</v>
      </c>
      <c r="GG4" s="13">
        <v>46456</v>
      </c>
      <c r="GH4" s="13">
        <v>46457</v>
      </c>
      <c r="GI4" s="13">
        <v>46458</v>
      </c>
      <c r="GJ4" s="13">
        <v>46459</v>
      </c>
      <c r="GK4" s="13">
        <v>46460</v>
      </c>
      <c r="GL4" s="13">
        <v>46461</v>
      </c>
      <c r="GM4" s="13">
        <v>46462</v>
      </c>
      <c r="GN4" s="13">
        <v>46463</v>
      </c>
      <c r="GO4" s="13">
        <v>46464</v>
      </c>
      <c r="GP4" s="13">
        <v>46465</v>
      </c>
      <c r="GQ4" s="13">
        <v>46466</v>
      </c>
      <c r="GR4" s="13">
        <v>46467</v>
      </c>
      <c r="GS4" s="13">
        <v>46468</v>
      </c>
      <c r="GT4" s="13">
        <v>46469</v>
      </c>
      <c r="GU4" s="13">
        <v>46470</v>
      </c>
      <c r="GV4" s="13">
        <v>46471</v>
      </c>
      <c r="GW4" s="13">
        <v>46472</v>
      </c>
      <c r="GX4" s="13">
        <v>46473</v>
      </c>
      <c r="GY4" s="13">
        <v>46474</v>
      </c>
      <c r="GZ4" s="13">
        <v>46475</v>
      </c>
      <c r="HA4" s="13">
        <v>46476</v>
      </c>
      <c r="HB4" s="13">
        <v>46477</v>
      </c>
    </row>
    <row r="5" spans="1:210" s="100" customFormat="1" ht="36" x14ac:dyDescent="0.2">
      <c r="A5" s="15" t="s">
        <v>4</v>
      </c>
      <c r="AB5" s="103"/>
    </row>
    <row r="6" spans="1:210" s="100" customFormat="1" x14ac:dyDescent="0.2">
      <c r="A6" s="48">
        <v>1</v>
      </c>
      <c r="B6" s="150">
        <v>14200</v>
      </c>
      <c r="C6" s="150">
        <v>14200</v>
      </c>
      <c r="D6" s="150">
        <v>14200</v>
      </c>
      <c r="E6" s="150">
        <v>14200</v>
      </c>
      <c r="F6" s="150">
        <v>14700</v>
      </c>
      <c r="G6" s="150">
        <v>14700</v>
      </c>
      <c r="H6" s="150">
        <v>14700</v>
      </c>
      <c r="I6" s="150">
        <v>14700</v>
      </c>
      <c r="J6" s="150">
        <v>14700</v>
      </c>
      <c r="K6" s="150">
        <v>14700</v>
      </c>
      <c r="L6" s="150">
        <v>14700</v>
      </c>
      <c r="M6" s="150">
        <v>16400</v>
      </c>
      <c r="N6" s="150">
        <v>16400</v>
      </c>
      <c r="O6" s="150">
        <v>16400</v>
      </c>
      <c r="P6" s="150">
        <v>11700</v>
      </c>
      <c r="Q6" s="150">
        <v>11700</v>
      </c>
      <c r="R6" s="150">
        <v>12000</v>
      </c>
      <c r="S6" s="150">
        <v>12000</v>
      </c>
      <c r="T6" s="150">
        <v>12000</v>
      </c>
      <c r="U6" s="150">
        <v>12000</v>
      </c>
      <c r="V6" s="150">
        <v>12000</v>
      </c>
      <c r="W6" s="150">
        <v>12000</v>
      </c>
      <c r="X6" s="150">
        <v>12000</v>
      </c>
      <c r="Y6" s="150">
        <v>12000</v>
      </c>
      <c r="Z6" s="150">
        <v>12000</v>
      </c>
      <c r="AA6" s="150">
        <v>12000</v>
      </c>
      <c r="AB6" s="150">
        <v>12000</v>
      </c>
      <c r="AC6" s="150">
        <v>11200</v>
      </c>
      <c r="AD6" s="150">
        <v>11200</v>
      </c>
      <c r="AE6" s="150">
        <v>11200</v>
      </c>
      <c r="AF6" s="150">
        <v>11200</v>
      </c>
      <c r="AG6" s="150">
        <v>11200</v>
      </c>
      <c r="AH6" s="150">
        <v>11200</v>
      </c>
      <c r="AI6" s="150">
        <v>11200</v>
      </c>
      <c r="AJ6" s="150">
        <v>11200</v>
      </c>
      <c r="AK6" s="150">
        <v>11200</v>
      </c>
      <c r="AL6" s="150">
        <v>11200</v>
      </c>
      <c r="AM6" s="150">
        <v>9400</v>
      </c>
      <c r="AN6" s="150">
        <v>9400</v>
      </c>
      <c r="AO6" s="150">
        <v>9400</v>
      </c>
      <c r="AP6" s="150">
        <v>9400</v>
      </c>
      <c r="AQ6" s="150">
        <v>9400</v>
      </c>
      <c r="AR6" s="150">
        <v>9700</v>
      </c>
      <c r="AS6" s="150">
        <v>9700</v>
      </c>
      <c r="AT6" s="150">
        <v>9400</v>
      </c>
      <c r="AU6" s="150">
        <v>9400</v>
      </c>
      <c r="AV6" s="150">
        <v>9400</v>
      </c>
      <c r="AW6" s="150">
        <v>9400</v>
      </c>
      <c r="AX6" s="150">
        <v>9400</v>
      </c>
      <c r="AY6" s="150">
        <v>9700</v>
      </c>
      <c r="AZ6" s="150">
        <v>9700</v>
      </c>
      <c r="BA6" s="150">
        <v>9400</v>
      </c>
      <c r="BB6" s="150">
        <v>9400</v>
      </c>
      <c r="BC6" s="150">
        <v>9400</v>
      </c>
      <c r="BD6" s="150">
        <v>9400</v>
      </c>
      <c r="BE6" s="150">
        <v>9400</v>
      </c>
      <c r="BF6" s="150">
        <v>9700</v>
      </c>
      <c r="BG6" s="150">
        <v>9700</v>
      </c>
      <c r="BH6" s="150">
        <v>9400</v>
      </c>
      <c r="BI6" s="150">
        <v>9400</v>
      </c>
      <c r="BJ6" s="150">
        <v>9700</v>
      </c>
      <c r="BK6" s="150">
        <v>10200</v>
      </c>
      <c r="BL6" s="150">
        <v>7900</v>
      </c>
      <c r="BM6" s="150">
        <v>9400</v>
      </c>
      <c r="BN6" s="150">
        <v>9400</v>
      </c>
      <c r="BO6" s="150">
        <v>7900</v>
      </c>
      <c r="BP6" s="150">
        <v>7900</v>
      </c>
      <c r="BQ6" s="150">
        <v>7900</v>
      </c>
      <c r="BR6" s="150">
        <v>7900</v>
      </c>
      <c r="BS6" s="150">
        <v>7900</v>
      </c>
      <c r="BT6" s="150">
        <v>9400</v>
      </c>
      <c r="BU6" s="150">
        <v>9400</v>
      </c>
      <c r="BV6" s="150">
        <v>7900</v>
      </c>
      <c r="BW6" s="150">
        <v>7900</v>
      </c>
      <c r="BX6" s="150">
        <v>7900</v>
      </c>
      <c r="BY6" s="150">
        <v>7900</v>
      </c>
      <c r="BZ6" s="150">
        <v>7900</v>
      </c>
      <c r="CA6" s="150">
        <v>9400</v>
      </c>
      <c r="CB6" s="150">
        <v>9400</v>
      </c>
      <c r="CC6" s="150">
        <v>7900</v>
      </c>
      <c r="CD6" s="150">
        <v>7900</v>
      </c>
      <c r="CE6" s="150">
        <v>7900</v>
      </c>
      <c r="CF6" s="150">
        <v>7900</v>
      </c>
      <c r="CG6" s="150">
        <v>7900</v>
      </c>
      <c r="CH6" s="150">
        <v>9400</v>
      </c>
      <c r="CI6" s="150">
        <v>9400</v>
      </c>
      <c r="CJ6" s="150">
        <v>7900</v>
      </c>
      <c r="CK6" s="150">
        <v>7900</v>
      </c>
      <c r="CL6" s="150">
        <v>10200</v>
      </c>
      <c r="CM6" s="150">
        <v>10200</v>
      </c>
      <c r="CN6" s="150">
        <v>10200</v>
      </c>
      <c r="CO6" s="150">
        <v>10500</v>
      </c>
      <c r="CP6" s="150">
        <v>10500</v>
      </c>
      <c r="CQ6" s="150">
        <v>10200</v>
      </c>
      <c r="CR6" s="150">
        <v>10200</v>
      </c>
      <c r="CS6" s="150">
        <v>10200</v>
      </c>
      <c r="CT6" s="150">
        <v>10200</v>
      </c>
      <c r="CU6" s="150">
        <v>10200</v>
      </c>
      <c r="CV6" s="150">
        <v>12000</v>
      </c>
      <c r="CW6" s="150">
        <v>12000</v>
      </c>
      <c r="CX6" s="150">
        <v>10200</v>
      </c>
      <c r="CY6" s="150">
        <v>10200</v>
      </c>
      <c r="CZ6" s="150">
        <v>11200</v>
      </c>
      <c r="DA6" s="150">
        <v>11200</v>
      </c>
      <c r="DB6" s="150">
        <v>10500</v>
      </c>
      <c r="DC6" s="150">
        <v>11200</v>
      </c>
      <c r="DD6" s="150">
        <v>11200</v>
      </c>
      <c r="DE6" s="150">
        <v>11200</v>
      </c>
      <c r="DF6" s="150">
        <v>11200</v>
      </c>
      <c r="DG6" s="150">
        <v>11700</v>
      </c>
      <c r="DH6" s="150">
        <v>11700</v>
      </c>
      <c r="DI6" s="150">
        <v>12000</v>
      </c>
      <c r="DJ6" s="150">
        <v>12000</v>
      </c>
      <c r="DK6" s="150">
        <v>12000</v>
      </c>
      <c r="DL6" s="150">
        <v>12000</v>
      </c>
      <c r="DM6" s="150">
        <v>12000</v>
      </c>
      <c r="DN6" s="150">
        <v>37950</v>
      </c>
      <c r="DO6" s="150">
        <v>51450</v>
      </c>
      <c r="DP6" s="150">
        <v>51450</v>
      </c>
      <c r="DQ6" s="150">
        <v>51450</v>
      </c>
      <c r="DR6" s="150">
        <v>51450</v>
      </c>
      <c r="DS6" s="150">
        <v>51450</v>
      </c>
      <c r="DT6" s="150">
        <v>51450</v>
      </c>
      <c r="DU6" s="150">
        <v>51450</v>
      </c>
      <c r="DV6" s="150">
        <v>51450</v>
      </c>
      <c r="DW6" s="150">
        <v>51450</v>
      </c>
      <c r="DX6" s="150">
        <v>51450</v>
      </c>
      <c r="DY6" s="150">
        <v>27050</v>
      </c>
      <c r="DZ6" s="150">
        <v>27050</v>
      </c>
      <c r="EA6" s="150">
        <v>27050</v>
      </c>
      <c r="EB6" s="150">
        <v>21350</v>
      </c>
      <c r="EC6" s="150">
        <v>21350</v>
      </c>
      <c r="ED6" s="150">
        <v>21350</v>
      </c>
      <c r="EE6" s="150">
        <v>21350</v>
      </c>
      <c r="EF6" s="150">
        <v>21350</v>
      </c>
      <c r="EG6" s="150">
        <v>20150</v>
      </c>
      <c r="EH6" s="150">
        <v>20650</v>
      </c>
      <c r="EI6" s="150">
        <v>20150</v>
      </c>
      <c r="EJ6" s="150">
        <v>20650</v>
      </c>
      <c r="EK6" s="150">
        <v>20150</v>
      </c>
      <c r="EL6" s="150">
        <v>20150</v>
      </c>
      <c r="EM6" s="150">
        <v>21350</v>
      </c>
      <c r="EN6" s="150">
        <v>21350</v>
      </c>
      <c r="EO6" s="150">
        <v>21350</v>
      </c>
      <c r="EP6" s="150">
        <v>21350</v>
      </c>
      <c r="EQ6" s="150">
        <v>21350</v>
      </c>
      <c r="ER6" s="150">
        <v>21350</v>
      </c>
      <c r="ES6" s="150">
        <v>21350</v>
      </c>
      <c r="ET6" s="150">
        <v>21350</v>
      </c>
      <c r="EU6" s="150">
        <v>19650</v>
      </c>
      <c r="EV6" s="150">
        <v>24850</v>
      </c>
      <c r="EW6" s="150">
        <v>24850</v>
      </c>
      <c r="EX6" s="150">
        <v>24850</v>
      </c>
      <c r="EY6" s="150">
        <v>24850</v>
      </c>
      <c r="EZ6" s="150">
        <v>24850</v>
      </c>
      <c r="FA6" s="150">
        <v>24850</v>
      </c>
      <c r="FB6" s="150">
        <v>24850</v>
      </c>
      <c r="FC6" s="150">
        <v>24850</v>
      </c>
      <c r="FD6" s="150">
        <v>24850</v>
      </c>
      <c r="FE6" s="150">
        <v>24850</v>
      </c>
      <c r="FF6" s="150">
        <v>24850</v>
      </c>
      <c r="FG6" s="150">
        <v>24850</v>
      </c>
      <c r="FH6" s="150">
        <v>24850</v>
      </c>
      <c r="FI6" s="150">
        <v>24850</v>
      </c>
      <c r="FJ6" s="150">
        <v>24850</v>
      </c>
      <c r="FK6" s="150">
        <v>24850</v>
      </c>
      <c r="FL6" s="150">
        <v>24850</v>
      </c>
      <c r="FM6" s="150">
        <v>24850</v>
      </c>
      <c r="FN6" s="150">
        <v>40850</v>
      </c>
      <c r="FO6" s="150">
        <v>40850</v>
      </c>
      <c r="FP6" s="150">
        <v>40850</v>
      </c>
      <c r="FQ6" s="150">
        <v>40850</v>
      </c>
      <c r="FR6" s="150">
        <v>40850</v>
      </c>
      <c r="FS6" s="150">
        <v>27050</v>
      </c>
      <c r="FT6" s="150">
        <v>27050</v>
      </c>
      <c r="FU6" s="150">
        <v>40850</v>
      </c>
      <c r="FV6" s="150">
        <v>40850</v>
      </c>
      <c r="FW6" s="150">
        <v>40850</v>
      </c>
      <c r="FX6" s="150">
        <v>24850</v>
      </c>
      <c r="FY6" s="150">
        <v>23350</v>
      </c>
      <c r="FZ6" s="150">
        <v>23350</v>
      </c>
      <c r="GA6" s="150">
        <v>23350</v>
      </c>
      <c r="GB6" s="150">
        <v>23350</v>
      </c>
      <c r="GC6" s="150">
        <v>23350</v>
      </c>
      <c r="GD6" s="150">
        <v>23350</v>
      </c>
      <c r="GE6" s="150">
        <v>23350</v>
      </c>
      <c r="GF6" s="150">
        <v>18450</v>
      </c>
      <c r="GG6" s="150">
        <v>18450</v>
      </c>
      <c r="GH6" s="150">
        <v>18450</v>
      </c>
      <c r="GI6" s="150">
        <v>18450</v>
      </c>
      <c r="GJ6" s="150">
        <v>18450</v>
      </c>
      <c r="GK6" s="150">
        <v>18450</v>
      </c>
      <c r="GL6" s="150">
        <v>18450</v>
      </c>
      <c r="GM6" s="150">
        <v>18450</v>
      </c>
      <c r="GN6" s="150">
        <v>18450</v>
      </c>
      <c r="GO6" s="150">
        <v>18450</v>
      </c>
      <c r="GP6" s="150">
        <v>18450</v>
      </c>
      <c r="GQ6" s="150">
        <v>18450</v>
      </c>
      <c r="GR6" s="150">
        <v>18450</v>
      </c>
      <c r="GS6" s="150">
        <v>18450</v>
      </c>
      <c r="GT6" s="150">
        <v>18450</v>
      </c>
      <c r="GU6" s="150">
        <v>18450</v>
      </c>
      <c r="GV6" s="150">
        <v>18450</v>
      </c>
      <c r="GW6" s="150">
        <v>18450</v>
      </c>
      <c r="GX6" s="150">
        <v>18450</v>
      </c>
      <c r="GY6" s="150">
        <v>18450</v>
      </c>
      <c r="GZ6" s="150">
        <v>18450</v>
      </c>
      <c r="HA6" s="150">
        <v>18450</v>
      </c>
      <c r="HB6" s="150">
        <v>18450</v>
      </c>
    </row>
    <row r="7" spans="1:210" s="100" customFormat="1" x14ac:dyDescent="0.2">
      <c r="A7" s="48">
        <v>2</v>
      </c>
      <c r="B7" s="151">
        <f t="shared" ref="B7:M7" si="0">B6+2200</f>
        <v>16400</v>
      </c>
      <c r="C7" s="151">
        <f t="shared" si="0"/>
        <v>16400</v>
      </c>
      <c r="D7" s="151">
        <f t="shared" si="0"/>
        <v>16400</v>
      </c>
      <c r="E7" s="151">
        <f t="shared" si="0"/>
        <v>16400</v>
      </c>
      <c r="F7" s="151">
        <f t="shared" si="0"/>
        <v>16900</v>
      </c>
      <c r="G7" s="151">
        <f t="shared" si="0"/>
        <v>16900</v>
      </c>
      <c r="H7" s="151">
        <f t="shared" si="0"/>
        <v>16900</v>
      </c>
      <c r="I7" s="151">
        <f t="shared" si="0"/>
        <v>16900</v>
      </c>
      <c r="J7" s="151">
        <f t="shared" si="0"/>
        <v>16900</v>
      </c>
      <c r="K7" s="151">
        <f t="shared" si="0"/>
        <v>16900</v>
      </c>
      <c r="L7" s="151">
        <f t="shared" si="0"/>
        <v>16900</v>
      </c>
      <c r="M7" s="151">
        <f t="shared" si="0"/>
        <v>18600</v>
      </c>
      <c r="N7" s="151">
        <f t="shared" ref="N7:AB7" si="1">N6+2200</f>
        <v>18600</v>
      </c>
      <c r="O7" s="151">
        <f t="shared" si="1"/>
        <v>18600</v>
      </c>
      <c r="P7" s="151">
        <f t="shared" si="1"/>
        <v>13900</v>
      </c>
      <c r="Q7" s="151">
        <f t="shared" si="1"/>
        <v>13900</v>
      </c>
      <c r="R7" s="151">
        <f t="shared" si="1"/>
        <v>14200</v>
      </c>
      <c r="S7" s="151">
        <f t="shared" si="1"/>
        <v>14200</v>
      </c>
      <c r="T7" s="151">
        <f t="shared" si="1"/>
        <v>14200</v>
      </c>
      <c r="U7" s="151">
        <f t="shared" si="1"/>
        <v>14200</v>
      </c>
      <c r="V7" s="151">
        <f t="shared" si="1"/>
        <v>14200</v>
      </c>
      <c r="W7" s="151">
        <f t="shared" si="1"/>
        <v>14200</v>
      </c>
      <c r="X7" s="151">
        <f t="shared" si="1"/>
        <v>14200</v>
      </c>
      <c r="Y7" s="151">
        <f t="shared" si="1"/>
        <v>14200</v>
      </c>
      <c r="Z7" s="151">
        <f t="shared" si="1"/>
        <v>14200</v>
      </c>
      <c r="AA7" s="151">
        <f t="shared" si="1"/>
        <v>14200</v>
      </c>
      <c r="AB7" s="151">
        <f t="shared" si="1"/>
        <v>14200</v>
      </c>
      <c r="AC7" s="151">
        <f t="shared" ref="AC7:BO7" si="2">AC6+2200</f>
        <v>13400</v>
      </c>
      <c r="AD7" s="151">
        <f t="shared" si="2"/>
        <v>13400</v>
      </c>
      <c r="AE7" s="151">
        <f t="shared" si="2"/>
        <v>13400</v>
      </c>
      <c r="AF7" s="151">
        <f t="shared" si="2"/>
        <v>13400</v>
      </c>
      <c r="AG7" s="151">
        <f t="shared" si="2"/>
        <v>13400</v>
      </c>
      <c r="AH7" s="151">
        <f t="shared" si="2"/>
        <v>13400</v>
      </c>
      <c r="AI7" s="151">
        <f t="shared" si="2"/>
        <v>13400</v>
      </c>
      <c r="AJ7" s="151">
        <f t="shared" si="2"/>
        <v>13400</v>
      </c>
      <c r="AK7" s="151">
        <f t="shared" si="2"/>
        <v>13400</v>
      </c>
      <c r="AL7" s="151">
        <f t="shared" si="2"/>
        <v>13400</v>
      </c>
      <c r="AM7" s="151">
        <f t="shared" si="2"/>
        <v>11600</v>
      </c>
      <c r="AN7" s="151">
        <f t="shared" si="2"/>
        <v>11600</v>
      </c>
      <c r="AO7" s="151">
        <f t="shared" si="2"/>
        <v>11600</v>
      </c>
      <c r="AP7" s="151">
        <f t="shared" si="2"/>
        <v>11600</v>
      </c>
      <c r="AQ7" s="151">
        <f t="shared" si="2"/>
        <v>11600</v>
      </c>
      <c r="AR7" s="151">
        <f t="shared" si="2"/>
        <v>11900</v>
      </c>
      <c r="AS7" s="151">
        <f t="shared" si="2"/>
        <v>11900</v>
      </c>
      <c r="AT7" s="151">
        <f t="shared" si="2"/>
        <v>11600</v>
      </c>
      <c r="AU7" s="151">
        <f t="shared" si="2"/>
        <v>11600</v>
      </c>
      <c r="AV7" s="151">
        <f t="shared" si="2"/>
        <v>11600</v>
      </c>
      <c r="AW7" s="151">
        <f t="shared" si="2"/>
        <v>11600</v>
      </c>
      <c r="AX7" s="151">
        <f t="shared" si="2"/>
        <v>11600</v>
      </c>
      <c r="AY7" s="151">
        <f t="shared" si="2"/>
        <v>11900</v>
      </c>
      <c r="AZ7" s="151">
        <f t="shared" si="2"/>
        <v>11900</v>
      </c>
      <c r="BA7" s="151">
        <f t="shared" si="2"/>
        <v>11600</v>
      </c>
      <c r="BB7" s="151">
        <f t="shared" si="2"/>
        <v>11600</v>
      </c>
      <c r="BC7" s="151">
        <f t="shared" si="2"/>
        <v>11600</v>
      </c>
      <c r="BD7" s="151">
        <f t="shared" si="2"/>
        <v>11600</v>
      </c>
      <c r="BE7" s="151">
        <f t="shared" si="2"/>
        <v>11600</v>
      </c>
      <c r="BF7" s="151">
        <f t="shared" si="2"/>
        <v>11900</v>
      </c>
      <c r="BG7" s="151">
        <f t="shared" si="2"/>
        <v>11900</v>
      </c>
      <c r="BH7" s="151">
        <f t="shared" si="2"/>
        <v>11600</v>
      </c>
      <c r="BI7" s="151">
        <f t="shared" si="2"/>
        <v>11600</v>
      </c>
      <c r="BJ7" s="151">
        <f t="shared" si="2"/>
        <v>11900</v>
      </c>
      <c r="BK7" s="151">
        <f t="shared" si="2"/>
        <v>12400</v>
      </c>
      <c r="BL7" s="151">
        <f t="shared" si="2"/>
        <v>10100</v>
      </c>
      <c r="BM7" s="151">
        <f t="shared" si="2"/>
        <v>11600</v>
      </c>
      <c r="BN7" s="151">
        <f t="shared" si="2"/>
        <v>11600</v>
      </c>
      <c r="BO7" s="151">
        <f t="shared" si="2"/>
        <v>10100</v>
      </c>
      <c r="BP7" s="151">
        <f t="shared" ref="BP7:DI7" si="3">BP6+2200</f>
        <v>10100</v>
      </c>
      <c r="BQ7" s="151">
        <f t="shared" si="3"/>
        <v>10100</v>
      </c>
      <c r="BR7" s="151">
        <f t="shared" si="3"/>
        <v>10100</v>
      </c>
      <c r="BS7" s="151">
        <f t="shared" si="3"/>
        <v>10100</v>
      </c>
      <c r="BT7" s="151">
        <f t="shared" si="3"/>
        <v>11600</v>
      </c>
      <c r="BU7" s="151">
        <f t="shared" si="3"/>
        <v>11600</v>
      </c>
      <c r="BV7" s="151">
        <f t="shared" si="3"/>
        <v>10100</v>
      </c>
      <c r="BW7" s="151">
        <f t="shared" si="3"/>
        <v>10100</v>
      </c>
      <c r="BX7" s="151">
        <f t="shared" si="3"/>
        <v>10100</v>
      </c>
      <c r="BY7" s="151">
        <f t="shared" si="3"/>
        <v>10100</v>
      </c>
      <c r="BZ7" s="151">
        <f t="shared" si="3"/>
        <v>10100</v>
      </c>
      <c r="CA7" s="151">
        <f t="shared" si="3"/>
        <v>11600</v>
      </c>
      <c r="CB7" s="151">
        <f t="shared" si="3"/>
        <v>11600</v>
      </c>
      <c r="CC7" s="151">
        <f t="shared" si="3"/>
        <v>10100</v>
      </c>
      <c r="CD7" s="151">
        <f t="shared" si="3"/>
        <v>10100</v>
      </c>
      <c r="CE7" s="151">
        <f t="shared" si="3"/>
        <v>10100</v>
      </c>
      <c r="CF7" s="151">
        <f t="shared" si="3"/>
        <v>10100</v>
      </c>
      <c r="CG7" s="151">
        <f t="shared" si="3"/>
        <v>10100</v>
      </c>
      <c r="CH7" s="151">
        <f t="shared" si="3"/>
        <v>11600</v>
      </c>
      <c r="CI7" s="151">
        <f t="shared" si="3"/>
        <v>11600</v>
      </c>
      <c r="CJ7" s="151">
        <f t="shared" si="3"/>
        <v>10100</v>
      </c>
      <c r="CK7" s="151">
        <f t="shared" si="3"/>
        <v>10100</v>
      </c>
      <c r="CL7" s="151">
        <f t="shared" si="3"/>
        <v>12400</v>
      </c>
      <c r="CM7" s="151">
        <f t="shared" si="3"/>
        <v>12400</v>
      </c>
      <c r="CN7" s="151">
        <f t="shared" si="3"/>
        <v>12400</v>
      </c>
      <c r="CO7" s="151">
        <f t="shared" si="3"/>
        <v>12700</v>
      </c>
      <c r="CP7" s="151">
        <f t="shared" si="3"/>
        <v>12700</v>
      </c>
      <c r="CQ7" s="151">
        <f t="shared" si="3"/>
        <v>12400</v>
      </c>
      <c r="CR7" s="151">
        <f t="shared" si="3"/>
        <v>12400</v>
      </c>
      <c r="CS7" s="151">
        <f t="shared" si="3"/>
        <v>12400</v>
      </c>
      <c r="CT7" s="151">
        <f t="shared" si="3"/>
        <v>12400</v>
      </c>
      <c r="CU7" s="151">
        <f t="shared" si="3"/>
        <v>12400</v>
      </c>
      <c r="CV7" s="151">
        <f t="shared" si="3"/>
        <v>14200</v>
      </c>
      <c r="CW7" s="151">
        <f t="shared" si="3"/>
        <v>14200</v>
      </c>
      <c r="CX7" s="151">
        <f t="shared" si="3"/>
        <v>12400</v>
      </c>
      <c r="CY7" s="151">
        <f t="shared" si="3"/>
        <v>12400</v>
      </c>
      <c r="CZ7" s="151">
        <f t="shared" si="3"/>
        <v>13400</v>
      </c>
      <c r="DA7" s="151">
        <f t="shared" si="3"/>
        <v>13400</v>
      </c>
      <c r="DB7" s="151">
        <f t="shared" si="3"/>
        <v>12700</v>
      </c>
      <c r="DC7" s="151">
        <f t="shared" si="3"/>
        <v>13400</v>
      </c>
      <c r="DD7" s="151">
        <f t="shared" si="3"/>
        <v>13400</v>
      </c>
      <c r="DE7" s="151">
        <f t="shared" si="3"/>
        <v>13400</v>
      </c>
      <c r="DF7" s="151">
        <f t="shared" si="3"/>
        <v>13400</v>
      </c>
      <c r="DG7" s="151">
        <f t="shared" si="3"/>
        <v>13900</v>
      </c>
      <c r="DH7" s="151">
        <f t="shared" si="3"/>
        <v>13900</v>
      </c>
      <c r="DI7" s="151">
        <f t="shared" si="3"/>
        <v>14200</v>
      </c>
      <c r="DJ7" s="151">
        <f t="shared" ref="DJ7:DM7" si="4">DJ6+2200</f>
        <v>14200</v>
      </c>
      <c r="DK7" s="151">
        <f t="shared" si="4"/>
        <v>14200</v>
      </c>
      <c r="DL7" s="151">
        <f t="shared" si="4"/>
        <v>14200</v>
      </c>
      <c r="DM7" s="151">
        <f t="shared" si="4"/>
        <v>14200</v>
      </c>
      <c r="DN7" s="151">
        <f t="shared" ref="DN7" si="5">DN6+2950</f>
        <v>40900</v>
      </c>
      <c r="DO7" s="151">
        <f t="shared" ref="DO7" si="6">DO6+2950</f>
        <v>54400</v>
      </c>
      <c r="DP7" s="151">
        <f t="shared" ref="DP7" si="7">DP6+2950</f>
        <v>54400</v>
      </c>
      <c r="DQ7" s="151">
        <f t="shared" ref="DQ7" si="8">DQ6+2950</f>
        <v>54400</v>
      </c>
      <c r="DR7" s="151">
        <f t="shared" ref="DR7" si="9">DR6+2950</f>
        <v>54400</v>
      </c>
      <c r="DS7" s="151">
        <f t="shared" ref="DS7" si="10">DS6+2950</f>
        <v>54400</v>
      </c>
      <c r="DT7" s="151">
        <f t="shared" ref="DT7" si="11">DT6+2950</f>
        <v>54400</v>
      </c>
      <c r="DU7" s="151">
        <f t="shared" ref="DU7" si="12">DU6+2950</f>
        <v>54400</v>
      </c>
      <c r="DV7" s="151">
        <f t="shared" ref="DV7" si="13">DV6+2950</f>
        <v>54400</v>
      </c>
      <c r="DW7" s="151">
        <f t="shared" ref="DW7" si="14">DW6+2950</f>
        <v>54400</v>
      </c>
      <c r="DX7" s="151">
        <f t="shared" ref="DX7" si="15">DX6+2950</f>
        <v>54400</v>
      </c>
      <c r="DY7" s="151">
        <f>DY6+2750</f>
        <v>29800</v>
      </c>
      <c r="DZ7" s="151">
        <f t="shared" ref="DZ7:EA7" si="16">DZ6+2750</f>
        <v>29800</v>
      </c>
      <c r="EA7" s="151">
        <f t="shared" si="16"/>
        <v>29800</v>
      </c>
      <c r="EB7" s="151">
        <f t="shared" ref="EB7" si="17">EB6+2750</f>
        <v>24100</v>
      </c>
      <c r="EC7" s="151">
        <f t="shared" ref="EC7" si="18">EC6+2750</f>
        <v>24100</v>
      </c>
      <c r="ED7" s="151">
        <f t="shared" ref="ED7" si="19">ED6+2750</f>
        <v>24100</v>
      </c>
      <c r="EE7" s="151">
        <f t="shared" ref="EE7" si="20">EE6+2750</f>
        <v>24100</v>
      </c>
      <c r="EF7" s="151">
        <f t="shared" ref="EF7" si="21">EF6+2750</f>
        <v>24100</v>
      </c>
      <c r="EG7" s="151">
        <f t="shared" ref="EG7" si="22">EG6+2750</f>
        <v>22900</v>
      </c>
      <c r="EH7" s="151">
        <f t="shared" ref="EH7" si="23">EH6+2750</f>
        <v>23400</v>
      </c>
      <c r="EI7" s="151">
        <f t="shared" ref="EI7" si="24">EI6+2750</f>
        <v>22900</v>
      </c>
      <c r="EJ7" s="151">
        <f t="shared" ref="EJ7" si="25">EJ6+2750</f>
        <v>23400</v>
      </c>
      <c r="EK7" s="151">
        <f t="shared" ref="EK7" si="26">EK6+2750</f>
        <v>22900</v>
      </c>
      <c r="EL7" s="151">
        <f t="shared" ref="EL7" si="27">EL6+2750</f>
        <v>22900</v>
      </c>
      <c r="EM7" s="151">
        <f t="shared" ref="EM7" si="28">EM6+2750</f>
        <v>24100</v>
      </c>
      <c r="EN7" s="151">
        <f t="shared" ref="EN7" si="29">EN6+2750</f>
        <v>24100</v>
      </c>
      <c r="EO7" s="151">
        <f t="shared" ref="EO7" si="30">EO6+2750</f>
        <v>24100</v>
      </c>
      <c r="EP7" s="151">
        <f t="shared" ref="EP7" si="31">EP6+2750</f>
        <v>24100</v>
      </c>
      <c r="EQ7" s="151">
        <f t="shared" ref="EQ7" si="32">EQ6+2750</f>
        <v>24100</v>
      </c>
      <c r="ER7" s="151">
        <f t="shared" ref="ER7" si="33">ER6+2750</f>
        <v>24100</v>
      </c>
      <c r="ES7" s="151">
        <f t="shared" ref="ES7" si="34">ES6+2750</f>
        <v>24100</v>
      </c>
      <c r="ET7" s="151">
        <f t="shared" ref="ET7" si="35">ET6+2750</f>
        <v>24100</v>
      </c>
      <c r="EU7" s="151">
        <f t="shared" ref="EU7" si="36">EU6+2750</f>
        <v>22400</v>
      </c>
      <c r="EV7" s="151">
        <f t="shared" ref="EV7" si="37">EV6+2750</f>
        <v>27600</v>
      </c>
      <c r="EW7" s="151">
        <f t="shared" ref="EW7" si="38">EW6+2750</f>
        <v>27600</v>
      </c>
      <c r="EX7" s="151">
        <f t="shared" ref="EX7" si="39">EX6+2750</f>
        <v>27600</v>
      </c>
      <c r="EY7" s="151">
        <f t="shared" ref="EY7" si="40">EY6+2750</f>
        <v>27600</v>
      </c>
      <c r="EZ7" s="151">
        <f t="shared" ref="EZ7" si="41">EZ6+2750</f>
        <v>27600</v>
      </c>
      <c r="FA7" s="151">
        <f t="shared" ref="FA7" si="42">FA6+2750</f>
        <v>27600</v>
      </c>
      <c r="FB7" s="151">
        <f t="shared" ref="FB7" si="43">FB6+2750</f>
        <v>27600</v>
      </c>
      <c r="FC7" s="151">
        <f t="shared" ref="FC7" si="44">FC6+2750</f>
        <v>27600</v>
      </c>
      <c r="FD7" s="151">
        <f t="shared" ref="FD7" si="45">FD6+2750</f>
        <v>27600</v>
      </c>
      <c r="FE7" s="151">
        <f t="shared" ref="FE7" si="46">FE6+2750</f>
        <v>27600</v>
      </c>
      <c r="FF7" s="151">
        <f t="shared" ref="FF7" si="47">FF6+2750</f>
        <v>27600</v>
      </c>
      <c r="FG7" s="151">
        <f t="shared" ref="FG7" si="48">FG6+2750</f>
        <v>27600</v>
      </c>
      <c r="FH7" s="151">
        <f t="shared" ref="FH7" si="49">FH6+2750</f>
        <v>27600</v>
      </c>
      <c r="FI7" s="151">
        <f t="shared" ref="FI7" si="50">FI6+2750</f>
        <v>27600</v>
      </c>
      <c r="FJ7" s="151">
        <f t="shared" ref="FJ7" si="51">FJ6+2750</f>
        <v>27600</v>
      </c>
      <c r="FK7" s="151">
        <f t="shared" ref="FK7" si="52">FK6+2750</f>
        <v>27600</v>
      </c>
      <c r="FL7" s="151">
        <f t="shared" ref="FL7" si="53">FL6+2750</f>
        <v>27600</v>
      </c>
      <c r="FM7" s="151">
        <f t="shared" ref="FM7" si="54">FM6+2750</f>
        <v>27600</v>
      </c>
      <c r="FN7" s="151">
        <f t="shared" ref="FN7" si="55">FN6+2750</f>
        <v>43600</v>
      </c>
      <c r="FO7" s="151">
        <f t="shared" ref="FO7" si="56">FO6+2750</f>
        <v>43600</v>
      </c>
      <c r="FP7" s="151">
        <f t="shared" ref="FP7" si="57">FP6+2750</f>
        <v>43600</v>
      </c>
      <c r="FQ7" s="151">
        <f t="shared" ref="FQ7" si="58">FQ6+2750</f>
        <v>43600</v>
      </c>
      <c r="FR7" s="151">
        <f t="shared" ref="FR7" si="59">FR6+2750</f>
        <v>43600</v>
      </c>
      <c r="FS7" s="151">
        <f t="shared" ref="FS7" si="60">FS6+2750</f>
        <v>29800</v>
      </c>
      <c r="FT7" s="151">
        <f t="shared" ref="FT7" si="61">FT6+2750</f>
        <v>29800</v>
      </c>
      <c r="FU7" s="151">
        <f t="shared" ref="FU7" si="62">FU6+2750</f>
        <v>43600</v>
      </c>
      <c r="FV7" s="151">
        <f t="shared" ref="FV7" si="63">FV6+2750</f>
        <v>43600</v>
      </c>
      <c r="FW7" s="151">
        <f t="shared" ref="FW7" si="64">FW6+2750</f>
        <v>43600</v>
      </c>
      <c r="FX7" s="151">
        <f t="shared" ref="FX7" si="65">FX6+2750</f>
        <v>27600</v>
      </c>
      <c r="FY7" s="151">
        <f t="shared" ref="FY7" si="66">FY6+2750</f>
        <v>26100</v>
      </c>
      <c r="FZ7" s="151">
        <f t="shared" ref="FZ7" si="67">FZ6+2750</f>
        <v>26100</v>
      </c>
      <c r="GA7" s="151">
        <f t="shared" ref="GA7" si="68">GA6+2750</f>
        <v>26100</v>
      </c>
      <c r="GB7" s="151">
        <f t="shared" ref="GB7" si="69">GB6+2750</f>
        <v>26100</v>
      </c>
      <c r="GC7" s="151">
        <f t="shared" ref="GC7" si="70">GC6+2750</f>
        <v>26100</v>
      </c>
      <c r="GD7" s="151">
        <f t="shared" ref="GD7" si="71">GD6+2750</f>
        <v>26100</v>
      </c>
      <c r="GE7" s="151">
        <f t="shared" ref="GE7" si="72">GE6+2750</f>
        <v>26100</v>
      </c>
      <c r="GF7" s="151">
        <f t="shared" ref="GF7" si="73">GF6+2750</f>
        <v>21200</v>
      </c>
      <c r="GG7" s="151">
        <f t="shared" ref="GG7" si="74">GG6+2750</f>
        <v>21200</v>
      </c>
      <c r="GH7" s="151">
        <f t="shared" ref="GH7" si="75">GH6+2750</f>
        <v>21200</v>
      </c>
      <c r="GI7" s="151">
        <f t="shared" ref="GI7" si="76">GI6+2750</f>
        <v>21200</v>
      </c>
      <c r="GJ7" s="151">
        <f t="shared" ref="GJ7" si="77">GJ6+2750</f>
        <v>21200</v>
      </c>
      <c r="GK7" s="151">
        <f t="shared" ref="GK7" si="78">GK6+2750</f>
        <v>21200</v>
      </c>
      <c r="GL7" s="151">
        <f t="shared" ref="GL7" si="79">GL6+2750</f>
        <v>21200</v>
      </c>
      <c r="GM7" s="151">
        <f t="shared" ref="GM7" si="80">GM6+2750</f>
        <v>21200</v>
      </c>
      <c r="GN7" s="151">
        <f t="shared" ref="GN7" si="81">GN6+2750</f>
        <v>21200</v>
      </c>
      <c r="GO7" s="151">
        <f t="shared" ref="GO7" si="82">GO6+2750</f>
        <v>21200</v>
      </c>
      <c r="GP7" s="151">
        <f t="shared" ref="GP7" si="83">GP6+2750</f>
        <v>21200</v>
      </c>
      <c r="GQ7" s="151">
        <f t="shared" ref="GQ7" si="84">GQ6+2750</f>
        <v>21200</v>
      </c>
      <c r="GR7" s="151">
        <f t="shared" ref="GR7" si="85">GR6+2750</f>
        <v>21200</v>
      </c>
      <c r="GS7" s="151">
        <f t="shared" ref="GS7" si="86">GS6+2750</f>
        <v>21200</v>
      </c>
      <c r="GT7" s="151">
        <f t="shared" ref="GT7" si="87">GT6+2750</f>
        <v>21200</v>
      </c>
      <c r="GU7" s="151">
        <f t="shared" ref="GU7" si="88">GU6+2750</f>
        <v>21200</v>
      </c>
      <c r="GV7" s="151">
        <f t="shared" ref="GV7" si="89">GV6+2750</f>
        <v>21200</v>
      </c>
      <c r="GW7" s="151">
        <f t="shared" ref="GW7" si="90">GW6+2750</f>
        <v>21200</v>
      </c>
      <c r="GX7" s="151">
        <f t="shared" ref="GX7" si="91">GX6+2750</f>
        <v>21200</v>
      </c>
      <c r="GY7" s="151">
        <f t="shared" ref="GY7" si="92">GY6+2750</f>
        <v>21200</v>
      </c>
      <c r="GZ7" s="151">
        <f t="shared" ref="GZ7" si="93">GZ6+2750</f>
        <v>21200</v>
      </c>
      <c r="HA7" s="151">
        <f t="shared" ref="HA7" si="94">HA6+2750</f>
        <v>21200</v>
      </c>
      <c r="HB7" s="151">
        <f t="shared" ref="HB7" si="95">HB6+2750</f>
        <v>21200</v>
      </c>
    </row>
    <row r="8" spans="1:210" s="100" customFormat="1" ht="24" x14ac:dyDescent="0.2">
      <c r="A8" s="19" t="s">
        <v>5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0"/>
      <c r="CS8" s="150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0"/>
      <c r="DK8" s="150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DW8" s="150"/>
      <c r="DX8" s="150"/>
      <c r="DY8" s="150"/>
      <c r="DZ8" s="150"/>
      <c r="EA8" s="150"/>
      <c r="EB8" s="150"/>
      <c r="EC8" s="150"/>
      <c r="ED8" s="150"/>
      <c r="EE8" s="150"/>
      <c r="EF8" s="150"/>
      <c r="EG8" s="150"/>
      <c r="EH8" s="150"/>
      <c r="EI8" s="150"/>
      <c r="EJ8" s="150"/>
      <c r="EK8" s="150"/>
      <c r="EL8" s="150"/>
      <c r="EM8" s="150"/>
      <c r="EN8" s="150"/>
      <c r="EO8" s="150"/>
      <c r="EP8" s="150"/>
      <c r="EQ8" s="150"/>
      <c r="ER8" s="150"/>
      <c r="ES8" s="150"/>
      <c r="ET8" s="150"/>
      <c r="EU8" s="150"/>
      <c r="EV8" s="150"/>
      <c r="EW8" s="150"/>
      <c r="EX8" s="150"/>
      <c r="EY8" s="150"/>
      <c r="EZ8" s="150"/>
      <c r="FA8" s="150"/>
      <c r="FB8" s="150"/>
      <c r="FC8" s="150"/>
      <c r="FD8" s="150"/>
      <c r="FE8" s="150"/>
      <c r="FF8" s="150"/>
      <c r="FG8" s="150"/>
      <c r="FH8" s="150"/>
      <c r="FI8" s="150"/>
      <c r="FJ8" s="150"/>
      <c r="FK8" s="150"/>
      <c r="FL8" s="150"/>
      <c r="FM8" s="150"/>
      <c r="FN8" s="150"/>
      <c r="FO8" s="150"/>
      <c r="FP8" s="150"/>
      <c r="FQ8" s="150"/>
      <c r="FR8" s="150"/>
      <c r="FS8" s="150"/>
      <c r="FT8" s="150"/>
      <c r="FU8" s="150"/>
      <c r="FV8" s="150"/>
      <c r="FW8" s="150"/>
      <c r="FX8" s="150"/>
      <c r="FY8" s="150"/>
      <c r="FZ8" s="150"/>
      <c r="GA8" s="150"/>
      <c r="GB8" s="150"/>
      <c r="GC8" s="150"/>
      <c r="GD8" s="150"/>
      <c r="GE8" s="150"/>
      <c r="GF8" s="150"/>
      <c r="GG8" s="150"/>
      <c r="GH8" s="150"/>
      <c r="GI8" s="150"/>
      <c r="GJ8" s="150"/>
      <c r="GK8" s="150"/>
      <c r="GL8" s="150"/>
      <c r="GM8" s="150"/>
      <c r="GN8" s="150"/>
      <c r="GO8" s="150"/>
      <c r="GP8" s="150"/>
      <c r="GQ8" s="150"/>
      <c r="GR8" s="150"/>
      <c r="GS8" s="150"/>
      <c r="GT8" s="150"/>
      <c r="GU8" s="150"/>
      <c r="GV8" s="150"/>
      <c r="GW8" s="150"/>
      <c r="GX8" s="150"/>
      <c r="GY8" s="150"/>
      <c r="GZ8" s="150"/>
      <c r="HA8" s="150"/>
      <c r="HB8" s="150"/>
    </row>
    <row r="9" spans="1:210" s="100" customFormat="1" x14ac:dyDescent="0.2">
      <c r="A9" s="48">
        <v>1</v>
      </c>
      <c r="B9" s="152">
        <f t="shared" ref="B9:M9" si="96">B6+3000</f>
        <v>17200</v>
      </c>
      <c r="C9" s="152">
        <f t="shared" si="96"/>
        <v>17200</v>
      </c>
      <c r="D9" s="152">
        <f t="shared" si="96"/>
        <v>17200</v>
      </c>
      <c r="E9" s="152">
        <f t="shared" si="96"/>
        <v>17200</v>
      </c>
      <c r="F9" s="152">
        <f t="shared" si="96"/>
        <v>17700</v>
      </c>
      <c r="G9" s="152">
        <f t="shared" si="96"/>
        <v>17700</v>
      </c>
      <c r="H9" s="152">
        <f t="shared" si="96"/>
        <v>17700</v>
      </c>
      <c r="I9" s="152">
        <f t="shared" si="96"/>
        <v>17700</v>
      </c>
      <c r="J9" s="152">
        <f t="shared" si="96"/>
        <v>17700</v>
      </c>
      <c r="K9" s="152">
        <f t="shared" si="96"/>
        <v>17700</v>
      </c>
      <c r="L9" s="152">
        <f t="shared" si="96"/>
        <v>17700</v>
      </c>
      <c r="M9" s="152">
        <f t="shared" si="96"/>
        <v>19400</v>
      </c>
      <c r="N9" s="152">
        <f t="shared" ref="N9:AB9" si="97">N6+3000</f>
        <v>19400</v>
      </c>
      <c r="O9" s="152">
        <f t="shared" si="97"/>
        <v>19400</v>
      </c>
      <c r="P9" s="152">
        <f t="shared" si="97"/>
        <v>14700</v>
      </c>
      <c r="Q9" s="152">
        <f t="shared" si="97"/>
        <v>14700</v>
      </c>
      <c r="R9" s="152">
        <f t="shared" si="97"/>
        <v>15000</v>
      </c>
      <c r="S9" s="152">
        <f t="shared" si="97"/>
        <v>15000</v>
      </c>
      <c r="T9" s="152">
        <f t="shared" si="97"/>
        <v>15000</v>
      </c>
      <c r="U9" s="152">
        <f t="shared" si="97"/>
        <v>15000</v>
      </c>
      <c r="V9" s="152">
        <f t="shared" si="97"/>
        <v>15000</v>
      </c>
      <c r="W9" s="152">
        <f t="shared" si="97"/>
        <v>15000</v>
      </c>
      <c r="X9" s="152">
        <f t="shared" si="97"/>
        <v>15000</v>
      </c>
      <c r="Y9" s="152">
        <f t="shared" si="97"/>
        <v>15000</v>
      </c>
      <c r="Z9" s="152">
        <f t="shared" si="97"/>
        <v>15000</v>
      </c>
      <c r="AA9" s="152">
        <f t="shared" si="97"/>
        <v>15000</v>
      </c>
      <c r="AB9" s="152">
        <f t="shared" si="97"/>
        <v>15000</v>
      </c>
      <c r="AC9" s="152">
        <f t="shared" ref="AC9:CN9" si="98">AC6+3000</f>
        <v>14200</v>
      </c>
      <c r="AD9" s="152">
        <f t="shared" si="98"/>
        <v>14200</v>
      </c>
      <c r="AE9" s="152">
        <f t="shared" si="98"/>
        <v>14200</v>
      </c>
      <c r="AF9" s="152">
        <f t="shared" si="98"/>
        <v>14200</v>
      </c>
      <c r="AG9" s="152">
        <f t="shared" si="98"/>
        <v>14200</v>
      </c>
      <c r="AH9" s="152">
        <f t="shared" si="98"/>
        <v>14200</v>
      </c>
      <c r="AI9" s="152">
        <f t="shared" si="98"/>
        <v>14200</v>
      </c>
      <c r="AJ9" s="152">
        <f t="shared" si="98"/>
        <v>14200</v>
      </c>
      <c r="AK9" s="152">
        <f t="shared" si="98"/>
        <v>14200</v>
      </c>
      <c r="AL9" s="152">
        <f t="shared" si="98"/>
        <v>14200</v>
      </c>
      <c r="AM9" s="152">
        <f t="shared" si="98"/>
        <v>12400</v>
      </c>
      <c r="AN9" s="152">
        <f t="shared" si="98"/>
        <v>12400</v>
      </c>
      <c r="AO9" s="152">
        <f t="shared" si="98"/>
        <v>12400</v>
      </c>
      <c r="AP9" s="152">
        <f t="shared" si="98"/>
        <v>12400</v>
      </c>
      <c r="AQ9" s="152">
        <f t="shared" si="98"/>
        <v>12400</v>
      </c>
      <c r="AR9" s="152">
        <f t="shared" si="98"/>
        <v>12700</v>
      </c>
      <c r="AS9" s="152">
        <f t="shared" si="98"/>
        <v>12700</v>
      </c>
      <c r="AT9" s="152">
        <f t="shared" si="98"/>
        <v>12400</v>
      </c>
      <c r="AU9" s="152">
        <f t="shared" si="98"/>
        <v>12400</v>
      </c>
      <c r="AV9" s="152">
        <f t="shared" si="98"/>
        <v>12400</v>
      </c>
      <c r="AW9" s="152">
        <f t="shared" si="98"/>
        <v>12400</v>
      </c>
      <c r="AX9" s="152">
        <f t="shared" si="98"/>
        <v>12400</v>
      </c>
      <c r="AY9" s="152">
        <f t="shared" si="98"/>
        <v>12700</v>
      </c>
      <c r="AZ9" s="152">
        <f t="shared" si="98"/>
        <v>12700</v>
      </c>
      <c r="BA9" s="152">
        <f t="shared" si="98"/>
        <v>12400</v>
      </c>
      <c r="BB9" s="152">
        <f t="shared" si="98"/>
        <v>12400</v>
      </c>
      <c r="BC9" s="152">
        <f t="shared" si="98"/>
        <v>12400</v>
      </c>
      <c r="BD9" s="152">
        <f t="shared" si="98"/>
        <v>12400</v>
      </c>
      <c r="BE9" s="152">
        <f t="shared" si="98"/>
        <v>12400</v>
      </c>
      <c r="BF9" s="152">
        <f t="shared" si="98"/>
        <v>12700</v>
      </c>
      <c r="BG9" s="152">
        <f t="shared" si="98"/>
        <v>12700</v>
      </c>
      <c r="BH9" s="152">
        <f t="shared" si="98"/>
        <v>12400</v>
      </c>
      <c r="BI9" s="152">
        <f t="shared" si="98"/>
        <v>12400</v>
      </c>
      <c r="BJ9" s="152">
        <f t="shared" si="98"/>
        <v>12700</v>
      </c>
      <c r="BK9" s="152">
        <f t="shared" si="98"/>
        <v>13200</v>
      </c>
      <c r="BL9" s="152">
        <f t="shared" si="98"/>
        <v>10900</v>
      </c>
      <c r="BM9" s="152">
        <f t="shared" si="98"/>
        <v>12400</v>
      </c>
      <c r="BN9" s="152">
        <f t="shared" si="98"/>
        <v>12400</v>
      </c>
      <c r="BO9" s="152">
        <f t="shared" si="98"/>
        <v>10900</v>
      </c>
      <c r="BP9" s="152">
        <f t="shared" si="98"/>
        <v>10900</v>
      </c>
      <c r="BQ9" s="152">
        <f t="shared" si="98"/>
        <v>10900</v>
      </c>
      <c r="BR9" s="152">
        <f t="shared" si="98"/>
        <v>10900</v>
      </c>
      <c r="BS9" s="152">
        <f t="shared" si="98"/>
        <v>10900</v>
      </c>
      <c r="BT9" s="152">
        <f t="shared" si="98"/>
        <v>12400</v>
      </c>
      <c r="BU9" s="152">
        <f t="shared" si="98"/>
        <v>12400</v>
      </c>
      <c r="BV9" s="152">
        <f t="shared" si="98"/>
        <v>10900</v>
      </c>
      <c r="BW9" s="152">
        <f t="shared" si="98"/>
        <v>10900</v>
      </c>
      <c r="BX9" s="152">
        <f t="shared" si="98"/>
        <v>10900</v>
      </c>
      <c r="BY9" s="152">
        <f t="shared" si="98"/>
        <v>10900</v>
      </c>
      <c r="BZ9" s="152">
        <f t="shared" si="98"/>
        <v>10900</v>
      </c>
      <c r="CA9" s="152">
        <f t="shared" si="98"/>
        <v>12400</v>
      </c>
      <c r="CB9" s="152">
        <f t="shared" si="98"/>
        <v>12400</v>
      </c>
      <c r="CC9" s="152">
        <f t="shared" si="98"/>
        <v>10900</v>
      </c>
      <c r="CD9" s="152">
        <f t="shared" si="98"/>
        <v>10900</v>
      </c>
      <c r="CE9" s="152">
        <f t="shared" si="98"/>
        <v>10900</v>
      </c>
      <c r="CF9" s="152">
        <f t="shared" si="98"/>
        <v>10900</v>
      </c>
      <c r="CG9" s="152">
        <f t="shared" si="98"/>
        <v>10900</v>
      </c>
      <c r="CH9" s="152">
        <f t="shared" si="98"/>
        <v>12400</v>
      </c>
      <c r="CI9" s="152">
        <f t="shared" si="98"/>
        <v>12400</v>
      </c>
      <c r="CJ9" s="152">
        <f t="shared" si="98"/>
        <v>10900</v>
      </c>
      <c r="CK9" s="152">
        <f t="shared" si="98"/>
        <v>10900</v>
      </c>
      <c r="CL9" s="152">
        <f t="shared" si="98"/>
        <v>13200</v>
      </c>
      <c r="CM9" s="152">
        <f t="shared" si="98"/>
        <v>13200</v>
      </c>
      <c r="CN9" s="152">
        <f t="shared" si="98"/>
        <v>13200</v>
      </c>
      <c r="CO9" s="152">
        <f t="shared" ref="CO9:DI9" si="99">CO6+3000</f>
        <v>13500</v>
      </c>
      <c r="CP9" s="152">
        <f t="shared" si="99"/>
        <v>13500</v>
      </c>
      <c r="CQ9" s="152">
        <f t="shared" si="99"/>
        <v>13200</v>
      </c>
      <c r="CR9" s="152">
        <f t="shared" si="99"/>
        <v>13200</v>
      </c>
      <c r="CS9" s="152">
        <f t="shared" si="99"/>
        <v>13200</v>
      </c>
      <c r="CT9" s="152">
        <f t="shared" si="99"/>
        <v>13200</v>
      </c>
      <c r="CU9" s="152">
        <f t="shared" si="99"/>
        <v>13200</v>
      </c>
      <c r="CV9" s="152">
        <f t="shared" si="99"/>
        <v>15000</v>
      </c>
      <c r="CW9" s="152">
        <f t="shared" si="99"/>
        <v>15000</v>
      </c>
      <c r="CX9" s="152">
        <f t="shared" si="99"/>
        <v>13200</v>
      </c>
      <c r="CY9" s="152">
        <f t="shared" si="99"/>
        <v>13200</v>
      </c>
      <c r="CZ9" s="152">
        <f t="shared" si="99"/>
        <v>14200</v>
      </c>
      <c r="DA9" s="152">
        <f t="shared" si="99"/>
        <v>14200</v>
      </c>
      <c r="DB9" s="152">
        <f t="shared" si="99"/>
        <v>13500</v>
      </c>
      <c r="DC9" s="152">
        <f t="shared" si="99"/>
        <v>14200</v>
      </c>
      <c r="DD9" s="152">
        <f t="shared" si="99"/>
        <v>14200</v>
      </c>
      <c r="DE9" s="152">
        <f t="shared" si="99"/>
        <v>14200</v>
      </c>
      <c r="DF9" s="152">
        <f t="shared" si="99"/>
        <v>14200</v>
      </c>
      <c r="DG9" s="152">
        <f t="shared" si="99"/>
        <v>14700</v>
      </c>
      <c r="DH9" s="152">
        <f t="shared" si="99"/>
        <v>14700</v>
      </c>
      <c r="DI9" s="152">
        <f t="shared" si="99"/>
        <v>15000</v>
      </c>
      <c r="DJ9" s="152">
        <f t="shared" ref="DJ9:DL9" si="100">DJ6+3000</f>
        <v>15000</v>
      </c>
      <c r="DK9" s="152">
        <f t="shared" si="100"/>
        <v>15000</v>
      </c>
      <c r="DL9" s="152">
        <f t="shared" si="100"/>
        <v>15000</v>
      </c>
      <c r="DM9" s="152">
        <f t="shared" ref="DM9" si="101">DM6+3000</f>
        <v>15000</v>
      </c>
      <c r="DN9" s="152">
        <f>DN6+5000</f>
        <v>42950</v>
      </c>
      <c r="DO9" s="152">
        <f t="shared" ref="DO9:DX9" si="102">DO6+5000</f>
        <v>56450</v>
      </c>
      <c r="DP9" s="152">
        <f t="shared" si="102"/>
        <v>56450</v>
      </c>
      <c r="DQ9" s="152">
        <f t="shared" si="102"/>
        <v>56450</v>
      </c>
      <c r="DR9" s="152">
        <f t="shared" si="102"/>
        <v>56450</v>
      </c>
      <c r="DS9" s="152">
        <f t="shared" si="102"/>
        <v>56450</v>
      </c>
      <c r="DT9" s="152">
        <f t="shared" si="102"/>
        <v>56450</v>
      </c>
      <c r="DU9" s="152">
        <f t="shared" si="102"/>
        <v>56450</v>
      </c>
      <c r="DV9" s="152">
        <f t="shared" si="102"/>
        <v>56450</v>
      </c>
      <c r="DW9" s="152">
        <f t="shared" si="102"/>
        <v>56450</v>
      </c>
      <c r="DX9" s="152">
        <f t="shared" si="102"/>
        <v>56450</v>
      </c>
      <c r="DY9" s="152">
        <f>DY6+4000</f>
        <v>31050</v>
      </c>
      <c r="DZ9" s="152">
        <f t="shared" ref="DZ9:EA9" si="103">DZ6+4000</f>
        <v>31050</v>
      </c>
      <c r="EA9" s="152">
        <f t="shared" si="103"/>
        <v>31050</v>
      </c>
      <c r="EB9" s="152">
        <f t="shared" ref="EB9:FR9" si="104">EB6+4000</f>
        <v>25350</v>
      </c>
      <c r="EC9" s="152">
        <f t="shared" si="104"/>
        <v>25350</v>
      </c>
      <c r="ED9" s="152">
        <f t="shared" si="104"/>
        <v>25350</v>
      </c>
      <c r="EE9" s="152">
        <f t="shared" si="104"/>
        <v>25350</v>
      </c>
      <c r="EF9" s="152">
        <f t="shared" si="104"/>
        <v>25350</v>
      </c>
      <c r="EG9" s="152">
        <f t="shared" si="104"/>
        <v>24150</v>
      </c>
      <c r="EH9" s="152">
        <f t="shared" si="104"/>
        <v>24650</v>
      </c>
      <c r="EI9" s="152">
        <f t="shared" si="104"/>
        <v>24150</v>
      </c>
      <c r="EJ9" s="152">
        <f t="shared" si="104"/>
        <v>24650</v>
      </c>
      <c r="EK9" s="152">
        <f t="shared" si="104"/>
        <v>24150</v>
      </c>
      <c r="EL9" s="152">
        <f t="shared" si="104"/>
        <v>24150</v>
      </c>
      <c r="EM9" s="152">
        <f t="shared" si="104"/>
        <v>25350</v>
      </c>
      <c r="EN9" s="152">
        <f t="shared" si="104"/>
        <v>25350</v>
      </c>
      <c r="EO9" s="152">
        <f t="shared" si="104"/>
        <v>25350</v>
      </c>
      <c r="EP9" s="152">
        <f t="shared" si="104"/>
        <v>25350</v>
      </c>
      <c r="EQ9" s="152">
        <f t="shared" si="104"/>
        <v>25350</v>
      </c>
      <c r="ER9" s="152">
        <f t="shared" si="104"/>
        <v>25350</v>
      </c>
      <c r="ES9" s="152">
        <f t="shared" si="104"/>
        <v>25350</v>
      </c>
      <c r="ET9" s="152">
        <f t="shared" si="104"/>
        <v>25350</v>
      </c>
      <c r="EU9" s="152">
        <f t="shared" si="104"/>
        <v>23650</v>
      </c>
      <c r="EV9" s="152">
        <f t="shared" si="104"/>
        <v>28850</v>
      </c>
      <c r="EW9" s="152">
        <f t="shared" si="104"/>
        <v>28850</v>
      </c>
      <c r="EX9" s="152">
        <f t="shared" si="104"/>
        <v>28850</v>
      </c>
      <c r="EY9" s="152">
        <f t="shared" si="104"/>
        <v>28850</v>
      </c>
      <c r="EZ9" s="152">
        <f t="shared" si="104"/>
        <v>28850</v>
      </c>
      <c r="FA9" s="152">
        <f t="shared" si="104"/>
        <v>28850</v>
      </c>
      <c r="FB9" s="152">
        <f t="shared" si="104"/>
        <v>28850</v>
      </c>
      <c r="FC9" s="152">
        <f t="shared" si="104"/>
        <v>28850</v>
      </c>
      <c r="FD9" s="152">
        <f t="shared" si="104"/>
        <v>28850</v>
      </c>
      <c r="FE9" s="152">
        <f t="shared" si="104"/>
        <v>28850</v>
      </c>
      <c r="FF9" s="152">
        <f t="shared" si="104"/>
        <v>28850</v>
      </c>
      <c r="FG9" s="152">
        <f t="shared" si="104"/>
        <v>28850</v>
      </c>
      <c r="FH9" s="152">
        <f t="shared" si="104"/>
        <v>28850</v>
      </c>
      <c r="FI9" s="152">
        <f t="shared" si="104"/>
        <v>28850</v>
      </c>
      <c r="FJ9" s="152">
        <f t="shared" si="104"/>
        <v>28850</v>
      </c>
      <c r="FK9" s="152">
        <f t="shared" si="104"/>
        <v>28850</v>
      </c>
      <c r="FL9" s="152">
        <f t="shared" si="104"/>
        <v>28850</v>
      </c>
      <c r="FM9" s="152">
        <f t="shared" si="104"/>
        <v>28850</v>
      </c>
      <c r="FN9" s="152">
        <f t="shared" si="104"/>
        <v>44850</v>
      </c>
      <c r="FO9" s="152">
        <f t="shared" si="104"/>
        <v>44850</v>
      </c>
      <c r="FP9" s="152">
        <f t="shared" si="104"/>
        <v>44850</v>
      </c>
      <c r="FQ9" s="152">
        <f t="shared" si="104"/>
        <v>44850</v>
      </c>
      <c r="FR9" s="152">
        <f t="shared" si="104"/>
        <v>44850</v>
      </c>
      <c r="FS9" s="152">
        <f t="shared" ref="FS9:HB9" si="105">FS6+4000</f>
        <v>31050</v>
      </c>
      <c r="FT9" s="152">
        <f t="shared" si="105"/>
        <v>31050</v>
      </c>
      <c r="FU9" s="152">
        <f t="shared" si="105"/>
        <v>44850</v>
      </c>
      <c r="FV9" s="152">
        <f t="shared" si="105"/>
        <v>44850</v>
      </c>
      <c r="FW9" s="152">
        <f t="shared" si="105"/>
        <v>44850</v>
      </c>
      <c r="FX9" s="152">
        <f t="shared" si="105"/>
        <v>28850</v>
      </c>
      <c r="FY9" s="152">
        <f t="shared" si="105"/>
        <v>27350</v>
      </c>
      <c r="FZ9" s="152">
        <f t="shared" si="105"/>
        <v>27350</v>
      </c>
      <c r="GA9" s="152">
        <f t="shared" si="105"/>
        <v>27350</v>
      </c>
      <c r="GB9" s="152">
        <f t="shared" si="105"/>
        <v>27350</v>
      </c>
      <c r="GC9" s="152">
        <f t="shared" si="105"/>
        <v>27350</v>
      </c>
      <c r="GD9" s="152">
        <f t="shared" si="105"/>
        <v>27350</v>
      </c>
      <c r="GE9" s="152">
        <f t="shared" si="105"/>
        <v>27350</v>
      </c>
      <c r="GF9" s="152">
        <f t="shared" si="105"/>
        <v>22450</v>
      </c>
      <c r="GG9" s="152">
        <f t="shared" si="105"/>
        <v>22450</v>
      </c>
      <c r="GH9" s="152">
        <f t="shared" si="105"/>
        <v>22450</v>
      </c>
      <c r="GI9" s="152">
        <f t="shared" si="105"/>
        <v>22450</v>
      </c>
      <c r="GJ9" s="152">
        <f t="shared" si="105"/>
        <v>22450</v>
      </c>
      <c r="GK9" s="152">
        <f t="shared" si="105"/>
        <v>22450</v>
      </c>
      <c r="GL9" s="152">
        <f t="shared" si="105"/>
        <v>22450</v>
      </c>
      <c r="GM9" s="152">
        <f t="shared" si="105"/>
        <v>22450</v>
      </c>
      <c r="GN9" s="152">
        <f t="shared" si="105"/>
        <v>22450</v>
      </c>
      <c r="GO9" s="152">
        <f t="shared" si="105"/>
        <v>22450</v>
      </c>
      <c r="GP9" s="152">
        <f t="shared" si="105"/>
        <v>22450</v>
      </c>
      <c r="GQ9" s="152">
        <f t="shared" si="105"/>
        <v>22450</v>
      </c>
      <c r="GR9" s="152">
        <f t="shared" si="105"/>
        <v>22450</v>
      </c>
      <c r="GS9" s="152">
        <f t="shared" si="105"/>
        <v>22450</v>
      </c>
      <c r="GT9" s="152">
        <f t="shared" si="105"/>
        <v>22450</v>
      </c>
      <c r="GU9" s="152">
        <f t="shared" si="105"/>
        <v>22450</v>
      </c>
      <c r="GV9" s="152">
        <f t="shared" si="105"/>
        <v>22450</v>
      </c>
      <c r="GW9" s="152">
        <f t="shared" si="105"/>
        <v>22450</v>
      </c>
      <c r="GX9" s="152">
        <f t="shared" si="105"/>
        <v>22450</v>
      </c>
      <c r="GY9" s="152">
        <f t="shared" si="105"/>
        <v>22450</v>
      </c>
      <c r="GZ9" s="152">
        <f t="shared" si="105"/>
        <v>22450</v>
      </c>
      <c r="HA9" s="152">
        <f t="shared" si="105"/>
        <v>22450</v>
      </c>
      <c r="HB9" s="152">
        <f t="shared" si="105"/>
        <v>22450</v>
      </c>
    </row>
    <row r="10" spans="1:210" s="100" customFormat="1" x14ac:dyDescent="0.2">
      <c r="A10" s="48">
        <v>2</v>
      </c>
      <c r="B10" s="153">
        <f t="shared" ref="B10:M10" si="106">B9+2200</f>
        <v>19400</v>
      </c>
      <c r="C10" s="153">
        <f t="shared" si="106"/>
        <v>19400</v>
      </c>
      <c r="D10" s="153">
        <f t="shared" si="106"/>
        <v>19400</v>
      </c>
      <c r="E10" s="153">
        <f t="shared" si="106"/>
        <v>19400</v>
      </c>
      <c r="F10" s="153">
        <f t="shared" si="106"/>
        <v>19900</v>
      </c>
      <c r="G10" s="153">
        <f t="shared" si="106"/>
        <v>19900</v>
      </c>
      <c r="H10" s="153">
        <f t="shared" si="106"/>
        <v>19900</v>
      </c>
      <c r="I10" s="153">
        <f t="shared" si="106"/>
        <v>19900</v>
      </c>
      <c r="J10" s="153">
        <f t="shared" si="106"/>
        <v>19900</v>
      </c>
      <c r="K10" s="153">
        <f t="shared" si="106"/>
        <v>19900</v>
      </c>
      <c r="L10" s="153">
        <f t="shared" si="106"/>
        <v>19900</v>
      </c>
      <c r="M10" s="153">
        <f t="shared" si="106"/>
        <v>21600</v>
      </c>
      <c r="N10" s="153">
        <f t="shared" ref="N10:AB10" si="107">N9+2200</f>
        <v>21600</v>
      </c>
      <c r="O10" s="153">
        <f t="shared" si="107"/>
        <v>21600</v>
      </c>
      <c r="P10" s="153">
        <f t="shared" si="107"/>
        <v>16900</v>
      </c>
      <c r="Q10" s="153">
        <f t="shared" si="107"/>
        <v>16900</v>
      </c>
      <c r="R10" s="153">
        <f t="shared" si="107"/>
        <v>17200</v>
      </c>
      <c r="S10" s="153">
        <f t="shared" si="107"/>
        <v>17200</v>
      </c>
      <c r="T10" s="153">
        <f t="shared" si="107"/>
        <v>17200</v>
      </c>
      <c r="U10" s="153">
        <f t="shared" si="107"/>
        <v>17200</v>
      </c>
      <c r="V10" s="153">
        <f t="shared" si="107"/>
        <v>17200</v>
      </c>
      <c r="W10" s="153">
        <f t="shared" si="107"/>
        <v>17200</v>
      </c>
      <c r="X10" s="153">
        <f t="shared" si="107"/>
        <v>17200</v>
      </c>
      <c r="Y10" s="153">
        <f t="shared" si="107"/>
        <v>17200</v>
      </c>
      <c r="Z10" s="153">
        <f t="shared" si="107"/>
        <v>17200</v>
      </c>
      <c r="AA10" s="153">
        <f t="shared" si="107"/>
        <v>17200</v>
      </c>
      <c r="AB10" s="153">
        <f t="shared" si="107"/>
        <v>17200</v>
      </c>
      <c r="AC10" s="153">
        <f t="shared" ref="AC10:BO10" si="108">AC9+2200</f>
        <v>16400</v>
      </c>
      <c r="AD10" s="153">
        <f t="shared" si="108"/>
        <v>16400</v>
      </c>
      <c r="AE10" s="153">
        <f t="shared" si="108"/>
        <v>16400</v>
      </c>
      <c r="AF10" s="153">
        <f t="shared" si="108"/>
        <v>16400</v>
      </c>
      <c r="AG10" s="153">
        <f t="shared" si="108"/>
        <v>16400</v>
      </c>
      <c r="AH10" s="153">
        <f t="shared" si="108"/>
        <v>16400</v>
      </c>
      <c r="AI10" s="153">
        <f t="shared" si="108"/>
        <v>16400</v>
      </c>
      <c r="AJ10" s="153">
        <f t="shared" si="108"/>
        <v>16400</v>
      </c>
      <c r="AK10" s="153">
        <f t="shared" si="108"/>
        <v>16400</v>
      </c>
      <c r="AL10" s="153">
        <f t="shared" si="108"/>
        <v>16400</v>
      </c>
      <c r="AM10" s="153">
        <f t="shared" si="108"/>
        <v>14600</v>
      </c>
      <c r="AN10" s="153">
        <f t="shared" si="108"/>
        <v>14600</v>
      </c>
      <c r="AO10" s="153">
        <f t="shared" si="108"/>
        <v>14600</v>
      </c>
      <c r="AP10" s="153">
        <f t="shared" si="108"/>
        <v>14600</v>
      </c>
      <c r="AQ10" s="153">
        <f t="shared" si="108"/>
        <v>14600</v>
      </c>
      <c r="AR10" s="153">
        <f t="shared" si="108"/>
        <v>14900</v>
      </c>
      <c r="AS10" s="153">
        <f t="shared" si="108"/>
        <v>14900</v>
      </c>
      <c r="AT10" s="153">
        <f t="shared" si="108"/>
        <v>14600</v>
      </c>
      <c r="AU10" s="153">
        <f t="shared" si="108"/>
        <v>14600</v>
      </c>
      <c r="AV10" s="153">
        <f t="shared" si="108"/>
        <v>14600</v>
      </c>
      <c r="AW10" s="153">
        <f t="shared" si="108"/>
        <v>14600</v>
      </c>
      <c r="AX10" s="153">
        <f t="shared" si="108"/>
        <v>14600</v>
      </c>
      <c r="AY10" s="153">
        <f t="shared" si="108"/>
        <v>14900</v>
      </c>
      <c r="AZ10" s="153">
        <f t="shared" si="108"/>
        <v>14900</v>
      </c>
      <c r="BA10" s="153">
        <f t="shared" si="108"/>
        <v>14600</v>
      </c>
      <c r="BB10" s="153">
        <f t="shared" si="108"/>
        <v>14600</v>
      </c>
      <c r="BC10" s="153">
        <f t="shared" si="108"/>
        <v>14600</v>
      </c>
      <c r="BD10" s="153">
        <f t="shared" si="108"/>
        <v>14600</v>
      </c>
      <c r="BE10" s="153">
        <f t="shared" si="108"/>
        <v>14600</v>
      </c>
      <c r="BF10" s="153">
        <f t="shared" si="108"/>
        <v>14900</v>
      </c>
      <c r="BG10" s="153">
        <f t="shared" si="108"/>
        <v>14900</v>
      </c>
      <c r="BH10" s="153">
        <f t="shared" si="108"/>
        <v>14600</v>
      </c>
      <c r="BI10" s="153">
        <f t="shared" si="108"/>
        <v>14600</v>
      </c>
      <c r="BJ10" s="153">
        <f t="shared" si="108"/>
        <v>14900</v>
      </c>
      <c r="BK10" s="153">
        <f t="shared" si="108"/>
        <v>15400</v>
      </c>
      <c r="BL10" s="153">
        <f t="shared" si="108"/>
        <v>13100</v>
      </c>
      <c r="BM10" s="153">
        <f t="shared" si="108"/>
        <v>14600</v>
      </c>
      <c r="BN10" s="153">
        <f t="shared" si="108"/>
        <v>14600</v>
      </c>
      <c r="BO10" s="153">
        <f t="shared" si="108"/>
        <v>13100</v>
      </c>
      <c r="BP10" s="153">
        <f t="shared" ref="BP10:DI10" si="109">BP9+2200</f>
        <v>13100</v>
      </c>
      <c r="BQ10" s="153">
        <f t="shared" si="109"/>
        <v>13100</v>
      </c>
      <c r="BR10" s="153">
        <f t="shared" si="109"/>
        <v>13100</v>
      </c>
      <c r="BS10" s="153">
        <f t="shared" si="109"/>
        <v>13100</v>
      </c>
      <c r="BT10" s="153">
        <f t="shared" si="109"/>
        <v>14600</v>
      </c>
      <c r="BU10" s="153">
        <f t="shared" si="109"/>
        <v>14600</v>
      </c>
      <c r="BV10" s="153">
        <f t="shared" si="109"/>
        <v>13100</v>
      </c>
      <c r="BW10" s="153">
        <f t="shared" si="109"/>
        <v>13100</v>
      </c>
      <c r="BX10" s="153">
        <f t="shared" si="109"/>
        <v>13100</v>
      </c>
      <c r="BY10" s="153">
        <f t="shared" si="109"/>
        <v>13100</v>
      </c>
      <c r="BZ10" s="153">
        <f t="shared" si="109"/>
        <v>13100</v>
      </c>
      <c r="CA10" s="153">
        <f t="shared" si="109"/>
        <v>14600</v>
      </c>
      <c r="CB10" s="153">
        <f t="shared" si="109"/>
        <v>14600</v>
      </c>
      <c r="CC10" s="153">
        <f t="shared" si="109"/>
        <v>13100</v>
      </c>
      <c r="CD10" s="153">
        <f t="shared" si="109"/>
        <v>13100</v>
      </c>
      <c r="CE10" s="153">
        <f t="shared" si="109"/>
        <v>13100</v>
      </c>
      <c r="CF10" s="153">
        <f t="shared" si="109"/>
        <v>13100</v>
      </c>
      <c r="CG10" s="153">
        <f t="shared" si="109"/>
        <v>13100</v>
      </c>
      <c r="CH10" s="153">
        <f t="shared" si="109"/>
        <v>14600</v>
      </c>
      <c r="CI10" s="153">
        <f t="shared" si="109"/>
        <v>14600</v>
      </c>
      <c r="CJ10" s="153">
        <f t="shared" si="109"/>
        <v>13100</v>
      </c>
      <c r="CK10" s="153">
        <f t="shared" si="109"/>
        <v>13100</v>
      </c>
      <c r="CL10" s="153">
        <f t="shared" si="109"/>
        <v>15400</v>
      </c>
      <c r="CM10" s="153">
        <f t="shared" si="109"/>
        <v>15400</v>
      </c>
      <c r="CN10" s="153">
        <f t="shared" si="109"/>
        <v>15400</v>
      </c>
      <c r="CO10" s="153">
        <f t="shared" si="109"/>
        <v>15700</v>
      </c>
      <c r="CP10" s="153">
        <f t="shared" si="109"/>
        <v>15700</v>
      </c>
      <c r="CQ10" s="153">
        <f t="shared" si="109"/>
        <v>15400</v>
      </c>
      <c r="CR10" s="153">
        <f t="shared" si="109"/>
        <v>15400</v>
      </c>
      <c r="CS10" s="153">
        <f t="shared" si="109"/>
        <v>15400</v>
      </c>
      <c r="CT10" s="153">
        <f t="shared" si="109"/>
        <v>15400</v>
      </c>
      <c r="CU10" s="153">
        <f t="shared" si="109"/>
        <v>15400</v>
      </c>
      <c r="CV10" s="153">
        <f t="shared" si="109"/>
        <v>17200</v>
      </c>
      <c r="CW10" s="153">
        <f t="shared" si="109"/>
        <v>17200</v>
      </c>
      <c r="CX10" s="153">
        <f t="shared" si="109"/>
        <v>15400</v>
      </c>
      <c r="CY10" s="153">
        <f t="shared" si="109"/>
        <v>15400</v>
      </c>
      <c r="CZ10" s="153">
        <f t="shared" si="109"/>
        <v>16400</v>
      </c>
      <c r="DA10" s="153">
        <f t="shared" si="109"/>
        <v>16400</v>
      </c>
      <c r="DB10" s="153">
        <f t="shared" si="109"/>
        <v>15700</v>
      </c>
      <c r="DC10" s="153">
        <f t="shared" si="109"/>
        <v>16400</v>
      </c>
      <c r="DD10" s="153">
        <f t="shared" si="109"/>
        <v>16400</v>
      </c>
      <c r="DE10" s="153">
        <f t="shared" si="109"/>
        <v>16400</v>
      </c>
      <c r="DF10" s="153">
        <f t="shared" si="109"/>
        <v>16400</v>
      </c>
      <c r="DG10" s="153">
        <f t="shared" si="109"/>
        <v>16900</v>
      </c>
      <c r="DH10" s="153">
        <f t="shared" si="109"/>
        <v>16900</v>
      </c>
      <c r="DI10" s="153">
        <f t="shared" si="109"/>
        <v>17200</v>
      </c>
      <c r="DJ10" s="153">
        <f t="shared" ref="DJ10:DL10" si="110">DJ9+2200</f>
        <v>17200</v>
      </c>
      <c r="DK10" s="153">
        <f t="shared" si="110"/>
        <v>17200</v>
      </c>
      <c r="DL10" s="153">
        <f t="shared" si="110"/>
        <v>17200</v>
      </c>
      <c r="DM10" s="153">
        <f t="shared" ref="DM10" si="111">DM9+2200</f>
        <v>17200</v>
      </c>
      <c r="DN10" s="153">
        <f t="shared" ref="DN10" si="112">DN9+2950</f>
        <v>45900</v>
      </c>
      <c r="DO10" s="153">
        <f t="shared" ref="DO10" si="113">DO9+2950</f>
        <v>59400</v>
      </c>
      <c r="DP10" s="153">
        <f t="shared" ref="DP10" si="114">DP9+2950</f>
        <v>59400</v>
      </c>
      <c r="DQ10" s="153">
        <f t="shared" ref="DQ10" si="115">DQ9+2950</f>
        <v>59400</v>
      </c>
      <c r="DR10" s="153">
        <f t="shared" ref="DR10" si="116">DR9+2950</f>
        <v>59400</v>
      </c>
      <c r="DS10" s="153">
        <f t="shared" ref="DS10" si="117">DS9+2950</f>
        <v>59400</v>
      </c>
      <c r="DT10" s="153">
        <f t="shared" ref="DT10" si="118">DT9+2950</f>
        <v>59400</v>
      </c>
      <c r="DU10" s="153">
        <f t="shared" ref="DU10" si="119">DU9+2950</f>
        <v>59400</v>
      </c>
      <c r="DV10" s="153">
        <f t="shared" ref="DV10" si="120">DV9+2950</f>
        <v>59400</v>
      </c>
      <c r="DW10" s="153">
        <f t="shared" ref="DW10" si="121">DW9+2950</f>
        <v>59400</v>
      </c>
      <c r="DX10" s="153">
        <f t="shared" ref="DX10" si="122">DX9+2950</f>
        <v>59400</v>
      </c>
      <c r="DY10" s="153">
        <f>DY9+2750</f>
        <v>33800</v>
      </c>
      <c r="DZ10" s="153">
        <f t="shared" ref="DZ10:EA10" si="123">DZ9+2750</f>
        <v>33800</v>
      </c>
      <c r="EA10" s="153">
        <f t="shared" si="123"/>
        <v>33800</v>
      </c>
      <c r="EB10" s="153">
        <f t="shared" ref="EB10" si="124">EB9+2750</f>
        <v>28100</v>
      </c>
      <c r="EC10" s="153">
        <f t="shared" ref="EC10" si="125">EC9+2750</f>
        <v>28100</v>
      </c>
      <c r="ED10" s="153">
        <f t="shared" ref="ED10" si="126">ED9+2750</f>
        <v>28100</v>
      </c>
      <c r="EE10" s="153">
        <f t="shared" ref="EE10" si="127">EE9+2750</f>
        <v>28100</v>
      </c>
      <c r="EF10" s="153">
        <f t="shared" ref="EF10" si="128">EF9+2750</f>
        <v>28100</v>
      </c>
      <c r="EG10" s="153">
        <f t="shared" ref="EG10" si="129">EG9+2750</f>
        <v>26900</v>
      </c>
      <c r="EH10" s="153">
        <f t="shared" ref="EH10" si="130">EH9+2750</f>
        <v>27400</v>
      </c>
      <c r="EI10" s="153">
        <f t="shared" ref="EI10" si="131">EI9+2750</f>
        <v>26900</v>
      </c>
      <c r="EJ10" s="153">
        <f t="shared" ref="EJ10" si="132">EJ9+2750</f>
        <v>27400</v>
      </c>
      <c r="EK10" s="153">
        <f t="shared" ref="EK10" si="133">EK9+2750</f>
        <v>26900</v>
      </c>
      <c r="EL10" s="153">
        <f t="shared" ref="EL10" si="134">EL9+2750</f>
        <v>26900</v>
      </c>
      <c r="EM10" s="153">
        <f t="shared" ref="EM10" si="135">EM9+2750</f>
        <v>28100</v>
      </c>
      <c r="EN10" s="153">
        <f t="shared" ref="EN10" si="136">EN9+2750</f>
        <v>28100</v>
      </c>
      <c r="EO10" s="153">
        <f t="shared" ref="EO10" si="137">EO9+2750</f>
        <v>28100</v>
      </c>
      <c r="EP10" s="153">
        <f t="shared" ref="EP10" si="138">EP9+2750</f>
        <v>28100</v>
      </c>
      <c r="EQ10" s="153">
        <f t="shared" ref="EQ10" si="139">EQ9+2750</f>
        <v>28100</v>
      </c>
      <c r="ER10" s="153">
        <f t="shared" ref="ER10" si="140">ER9+2750</f>
        <v>28100</v>
      </c>
      <c r="ES10" s="153">
        <f t="shared" ref="ES10" si="141">ES9+2750</f>
        <v>28100</v>
      </c>
      <c r="ET10" s="153">
        <f t="shared" ref="ET10" si="142">ET9+2750</f>
        <v>28100</v>
      </c>
      <c r="EU10" s="153">
        <f t="shared" ref="EU10" si="143">EU9+2750</f>
        <v>26400</v>
      </c>
      <c r="EV10" s="153">
        <f t="shared" ref="EV10" si="144">EV9+2750</f>
        <v>31600</v>
      </c>
      <c r="EW10" s="153">
        <f t="shared" ref="EW10" si="145">EW9+2750</f>
        <v>31600</v>
      </c>
      <c r="EX10" s="153">
        <f t="shared" ref="EX10" si="146">EX9+2750</f>
        <v>31600</v>
      </c>
      <c r="EY10" s="153">
        <f t="shared" ref="EY10" si="147">EY9+2750</f>
        <v>31600</v>
      </c>
      <c r="EZ10" s="153">
        <f t="shared" ref="EZ10" si="148">EZ9+2750</f>
        <v>31600</v>
      </c>
      <c r="FA10" s="153">
        <f t="shared" ref="FA10" si="149">FA9+2750</f>
        <v>31600</v>
      </c>
      <c r="FB10" s="153">
        <f t="shared" ref="FB10" si="150">FB9+2750</f>
        <v>31600</v>
      </c>
      <c r="FC10" s="153">
        <f t="shared" ref="FC10" si="151">FC9+2750</f>
        <v>31600</v>
      </c>
      <c r="FD10" s="153">
        <f t="shared" ref="FD10" si="152">FD9+2750</f>
        <v>31600</v>
      </c>
      <c r="FE10" s="153">
        <f t="shared" ref="FE10" si="153">FE9+2750</f>
        <v>31600</v>
      </c>
      <c r="FF10" s="153">
        <f t="shared" ref="FF10" si="154">FF9+2750</f>
        <v>31600</v>
      </c>
      <c r="FG10" s="153">
        <f t="shared" ref="FG10" si="155">FG9+2750</f>
        <v>31600</v>
      </c>
      <c r="FH10" s="153">
        <f t="shared" ref="FH10" si="156">FH9+2750</f>
        <v>31600</v>
      </c>
      <c r="FI10" s="153">
        <f t="shared" ref="FI10" si="157">FI9+2750</f>
        <v>31600</v>
      </c>
      <c r="FJ10" s="153">
        <f t="shared" ref="FJ10" si="158">FJ9+2750</f>
        <v>31600</v>
      </c>
      <c r="FK10" s="153">
        <f t="shared" ref="FK10" si="159">FK9+2750</f>
        <v>31600</v>
      </c>
      <c r="FL10" s="153">
        <f t="shared" ref="FL10" si="160">FL9+2750</f>
        <v>31600</v>
      </c>
      <c r="FM10" s="153">
        <f t="shared" ref="FM10" si="161">FM9+2750</f>
        <v>31600</v>
      </c>
      <c r="FN10" s="153">
        <f t="shared" ref="FN10" si="162">FN9+2750</f>
        <v>47600</v>
      </c>
      <c r="FO10" s="153">
        <f t="shared" ref="FO10" si="163">FO9+2750</f>
        <v>47600</v>
      </c>
      <c r="FP10" s="153">
        <f t="shared" ref="FP10" si="164">FP9+2750</f>
        <v>47600</v>
      </c>
      <c r="FQ10" s="153">
        <f t="shared" ref="FQ10" si="165">FQ9+2750</f>
        <v>47600</v>
      </c>
      <c r="FR10" s="153">
        <f t="shared" ref="FR10" si="166">FR9+2750</f>
        <v>47600</v>
      </c>
      <c r="FS10" s="153">
        <f t="shared" ref="FS10" si="167">FS9+2750</f>
        <v>33800</v>
      </c>
      <c r="FT10" s="153">
        <f t="shared" ref="FT10" si="168">FT9+2750</f>
        <v>33800</v>
      </c>
      <c r="FU10" s="153">
        <f t="shared" ref="FU10" si="169">FU9+2750</f>
        <v>47600</v>
      </c>
      <c r="FV10" s="153">
        <f t="shared" ref="FV10" si="170">FV9+2750</f>
        <v>47600</v>
      </c>
      <c r="FW10" s="153">
        <f t="shared" ref="FW10" si="171">FW9+2750</f>
        <v>47600</v>
      </c>
      <c r="FX10" s="153">
        <f t="shared" ref="FX10" si="172">FX9+2750</f>
        <v>31600</v>
      </c>
      <c r="FY10" s="153">
        <f t="shared" ref="FY10" si="173">FY9+2750</f>
        <v>30100</v>
      </c>
      <c r="FZ10" s="153">
        <f t="shared" ref="FZ10" si="174">FZ9+2750</f>
        <v>30100</v>
      </c>
      <c r="GA10" s="153">
        <f t="shared" ref="GA10" si="175">GA9+2750</f>
        <v>30100</v>
      </c>
      <c r="GB10" s="153">
        <f t="shared" ref="GB10" si="176">GB9+2750</f>
        <v>30100</v>
      </c>
      <c r="GC10" s="153">
        <f t="shared" ref="GC10" si="177">GC9+2750</f>
        <v>30100</v>
      </c>
      <c r="GD10" s="153">
        <f t="shared" ref="GD10" si="178">GD9+2750</f>
        <v>30100</v>
      </c>
      <c r="GE10" s="153">
        <f t="shared" ref="GE10" si="179">GE9+2750</f>
        <v>30100</v>
      </c>
      <c r="GF10" s="153">
        <f t="shared" ref="GF10" si="180">GF9+2750</f>
        <v>25200</v>
      </c>
      <c r="GG10" s="153">
        <f t="shared" ref="GG10" si="181">GG9+2750</f>
        <v>25200</v>
      </c>
      <c r="GH10" s="153">
        <f t="shared" ref="GH10" si="182">GH9+2750</f>
        <v>25200</v>
      </c>
      <c r="GI10" s="153">
        <f t="shared" ref="GI10" si="183">GI9+2750</f>
        <v>25200</v>
      </c>
      <c r="GJ10" s="153">
        <f t="shared" ref="GJ10" si="184">GJ9+2750</f>
        <v>25200</v>
      </c>
      <c r="GK10" s="153">
        <f t="shared" ref="GK10" si="185">GK9+2750</f>
        <v>25200</v>
      </c>
      <c r="GL10" s="153">
        <f t="shared" ref="GL10" si="186">GL9+2750</f>
        <v>25200</v>
      </c>
      <c r="GM10" s="153">
        <f t="shared" ref="GM10" si="187">GM9+2750</f>
        <v>25200</v>
      </c>
      <c r="GN10" s="153">
        <f t="shared" ref="GN10" si="188">GN9+2750</f>
        <v>25200</v>
      </c>
      <c r="GO10" s="153">
        <f t="shared" ref="GO10" si="189">GO9+2750</f>
        <v>25200</v>
      </c>
      <c r="GP10" s="153">
        <f t="shared" ref="GP10" si="190">GP9+2750</f>
        <v>25200</v>
      </c>
      <c r="GQ10" s="153">
        <f t="shared" ref="GQ10" si="191">GQ9+2750</f>
        <v>25200</v>
      </c>
      <c r="GR10" s="153">
        <f t="shared" ref="GR10" si="192">GR9+2750</f>
        <v>25200</v>
      </c>
      <c r="GS10" s="153">
        <f t="shared" ref="GS10" si="193">GS9+2750</f>
        <v>25200</v>
      </c>
      <c r="GT10" s="153">
        <f t="shared" ref="GT10" si="194">GT9+2750</f>
        <v>25200</v>
      </c>
      <c r="GU10" s="153">
        <f t="shared" ref="GU10" si="195">GU9+2750</f>
        <v>25200</v>
      </c>
      <c r="GV10" s="153">
        <f t="shared" ref="GV10" si="196">GV9+2750</f>
        <v>25200</v>
      </c>
      <c r="GW10" s="153">
        <f t="shared" ref="GW10" si="197">GW9+2750</f>
        <v>25200</v>
      </c>
      <c r="GX10" s="153">
        <f t="shared" ref="GX10" si="198">GX9+2750</f>
        <v>25200</v>
      </c>
      <c r="GY10" s="153">
        <f t="shared" ref="GY10" si="199">GY9+2750</f>
        <v>25200</v>
      </c>
      <c r="GZ10" s="153">
        <f t="shared" ref="GZ10" si="200">GZ9+2750</f>
        <v>25200</v>
      </c>
      <c r="HA10" s="153">
        <f t="shared" ref="HA10" si="201">HA9+2750</f>
        <v>25200</v>
      </c>
      <c r="HB10" s="153">
        <f t="shared" ref="HB10" si="202">HB9+2750</f>
        <v>25200</v>
      </c>
    </row>
    <row r="11" spans="1:210" s="100" customFormat="1" x14ac:dyDescent="0.2">
      <c r="A11" s="20" t="s">
        <v>6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0"/>
      <c r="CS11" s="150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0"/>
      <c r="DK11" s="150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DW11" s="150"/>
      <c r="DX11" s="150"/>
      <c r="DY11" s="150"/>
      <c r="DZ11" s="150"/>
      <c r="EA11" s="150"/>
      <c r="EB11" s="150"/>
      <c r="EC11" s="150"/>
      <c r="ED11" s="150"/>
      <c r="EE11" s="150"/>
      <c r="EF11" s="150"/>
      <c r="EG11" s="150"/>
      <c r="EH11" s="150"/>
      <c r="EI11" s="150"/>
      <c r="EJ11" s="150"/>
      <c r="EK11" s="150"/>
      <c r="EL11" s="150"/>
      <c r="EM11" s="150"/>
      <c r="EN11" s="150"/>
      <c r="EO11" s="150"/>
      <c r="EP11" s="150"/>
      <c r="EQ11" s="150"/>
      <c r="ER11" s="150"/>
      <c r="ES11" s="150"/>
      <c r="ET11" s="150"/>
      <c r="EU11" s="150"/>
      <c r="EV11" s="150"/>
      <c r="EW11" s="150"/>
      <c r="EX11" s="150"/>
      <c r="EY11" s="150"/>
      <c r="EZ11" s="150"/>
      <c r="FA11" s="150"/>
      <c r="FB11" s="150"/>
      <c r="FC11" s="150"/>
      <c r="FD11" s="150"/>
      <c r="FE11" s="150"/>
      <c r="FF11" s="150"/>
      <c r="FG11" s="150"/>
      <c r="FH11" s="150"/>
      <c r="FI11" s="150"/>
      <c r="FJ11" s="150"/>
      <c r="FK11" s="150"/>
      <c r="FL11" s="150"/>
      <c r="FM11" s="150"/>
      <c r="FN11" s="150"/>
      <c r="FO11" s="150"/>
      <c r="FP11" s="150"/>
      <c r="FQ11" s="150"/>
      <c r="FR11" s="150"/>
      <c r="FS11" s="150"/>
      <c r="FT11" s="150"/>
      <c r="FU11" s="150"/>
      <c r="FV11" s="150"/>
      <c r="FW11" s="150"/>
      <c r="FX11" s="150"/>
      <c r="FY11" s="150"/>
      <c r="FZ11" s="150"/>
      <c r="GA11" s="150"/>
      <c r="GB11" s="150"/>
      <c r="GC11" s="150"/>
      <c r="GD11" s="150"/>
      <c r="GE11" s="150"/>
      <c r="GF11" s="150"/>
      <c r="GG11" s="150"/>
      <c r="GH11" s="150"/>
      <c r="GI11" s="150"/>
      <c r="GJ11" s="150"/>
      <c r="GK11" s="150"/>
      <c r="GL11" s="150"/>
      <c r="GM11" s="150"/>
      <c r="GN11" s="150"/>
      <c r="GO11" s="150"/>
      <c r="GP11" s="150"/>
      <c r="GQ11" s="150"/>
      <c r="GR11" s="150"/>
      <c r="GS11" s="150"/>
      <c r="GT11" s="150"/>
      <c r="GU11" s="150"/>
      <c r="GV11" s="150"/>
      <c r="GW11" s="150"/>
      <c r="GX11" s="150"/>
      <c r="GY11" s="150"/>
      <c r="GZ11" s="150"/>
      <c r="HA11" s="150"/>
      <c r="HB11" s="150"/>
    </row>
    <row r="12" spans="1:210" s="100" customFormat="1" x14ac:dyDescent="0.2">
      <c r="A12" s="17">
        <v>1</v>
      </c>
      <c r="B12" s="150">
        <f t="shared" ref="B12:M12" si="203">B9+6000</f>
        <v>23200</v>
      </c>
      <c r="C12" s="150">
        <f t="shared" si="203"/>
        <v>23200</v>
      </c>
      <c r="D12" s="150">
        <f t="shared" si="203"/>
        <v>23200</v>
      </c>
      <c r="E12" s="150">
        <f t="shared" si="203"/>
        <v>23200</v>
      </c>
      <c r="F12" s="150">
        <f t="shared" si="203"/>
        <v>23700</v>
      </c>
      <c r="G12" s="150">
        <f t="shared" si="203"/>
        <v>23700</v>
      </c>
      <c r="H12" s="150">
        <f t="shared" si="203"/>
        <v>23700</v>
      </c>
      <c r="I12" s="150">
        <f t="shared" si="203"/>
        <v>23700</v>
      </c>
      <c r="J12" s="150">
        <f t="shared" si="203"/>
        <v>23700</v>
      </c>
      <c r="K12" s="150">
        <f t="shared" si="203"/>
        <v>23700</v>
      </c>
      <c r="L12" s="150">
        <f t="shared" si="203"/>
        <v>23700</v>
      </c>
      <c r="M12" s="150">
        <f t="shared" si="203"/>
        <v>25400</v>
      </c>
      <c r="N12" s="150">
        <f t="shared" ref="N12:AB12" si="204">N9+6000</f>
        <v>25400</v>
      </c>
      <c r="O12" s="150">
        <f t="shared" si="204"/>
        <v>25400</v>
      </c>
      <c r="P12" s="150">
        <f t="shared" si="204"/>
        <v>20700</v>
      </c>
      <c r="Q12" s="150">
        <f t="shared" si="204"/>
        <v>20700</v>
      </c>
      <c r="R12" s="150">
        <f t="shared" si="204"/>
        <v>21000</v>
      </c>
      <c r="S12" s="150">
        <f t="shared" si="204"/>
        <v>21000</v>
      </c>
      <c r="T12" s="150">
        <f t="shared" si="204"/>
        <v>21000</v>
      </c>
      <c r="U12" s="150">
        <f t="shared" si="204"/>
        <v>21000</v>
      </c>
      <c r="V12" s="150">
        <f t="shared" si="204"/>
        <v>21000</v>
      </c>
      <c r="W12" s="150">
        <f t="shared" si="204"/>
        <v>21000</v>
      </c>
      <c r="X12" s="150">
        <f t="shared" si="204"/>
        <v>21000</v>
      </c>
      <c r="Y12" s="150">
        <f t="shared" si="204"/>
        <v>21000</v>
      </c>
      <c r="Z12" s="150">
        <f t="shared" si="204"/>
        <v>21000</v>
      </c>
      <c r="AA12" s="150">
        <f t="shared" si="204"/>
        <v>21000</v>
      </c>
      <c r="AB12" s="150">
        <f t="shared" si="204"/>
        <v>21000</v>
      </c>
      <c r="AC12" s="150">
        <f t="shared" ref="AC12:BO12" si="205">AC9+6000</f>
        <v>20200</v>
      </c>
      <c r="AD12" s="150">
        <f t="shared" si="205"/>
        <v>20200</v>
      </c>
      <c r="AE12" s="150">
        <f t="shared" si="205"/>
        <v>20200</v>
      </c>
      <c r="AF12" s="150">
        <f t="shared" si="205"/>
        <v>20200</v>
      </c>
      <c r="AG12" s="150">
        <f t="shared" si="205"/>
        <v>20200</v>
      </c>
      <c r="AH12" s="150">
        <f t="shared" si="205"/>
        <v>20200</v>
      </c>
      <c r="AI12" s="150">
        <f t="shared" si="205"/>
        <v>20200</v>
      </c>
      <c r="AJ12" s="150">
        <f t="shared" si="205"/>
        <v>20200</v>
      </c>
      <c r="AK12" s="150">
        <f t="shared" si="205"/>
        <v>20200</v>
      </c>
      <c r="AL12" s="150">
        <f t="shared" si="205"/>
        <v>20200</v>
      </c>
      <c r="AM12" s="150">
        <f t="shared" si="205"/>
        <v>18400</v>
      </c>
      <c r="AN12" s="150">
        <f t="shared" si="205"/>
        <v>18400</v>
      </c>
      <c r="AO12" s="150">
        <f t="shared" si="205"/>
        <v>18400</v>
      </c>
      <c r="AP12" s="150">
        <f t="shared" si="205"/>
        <v>18400</v>
      </c>
      <c r="AQ12" s="150">
        <f t="shared" si="205"/>
        <v>18400</v>
      </c>
      <c r="AR12" s="150">
        <f t="shared" si="205"/>
        <v>18700</v>
      </c>
      <c r="AS12" s="150">
        <f t="shared" si="205"/>
        <v>18700</v>
      </c>
      <c r="AT12" s="150">
        <f t="shared" si="205"/>
        <v>18400</v>
      </c>
      <c r="AU12" s="150">
        <f t="shared" si="205"/>
        <v>18400</v>
      </c>
      <c r="AV12" s="150">
        <f t="shared" si="205"/>
        <v>18400</v>
      </c>
      <c r="AW12" s="150">
        <f t="shared" si="205"/>
        <v>18400</v>
      </c>
      <c r="AX12" s="150">
        <f t="shared" si="205"/>
        <v>18400</v>
      </c>
      <c r="AY12" s="150">
        <f t="shared" si="205"/>
        <v>18700</v>
      </c>
      <c r="AZ12" s="150">
        <f t="shared" si="205"/>
        <v>18700</v>
      </c>
      <c r="BA12" s="150">
        <f t="shared" si="205"/>
        <v>18400</v>
      </c>
      <c r="BB12" s="150">
        <f t="shared" si="205"/>
        <v>18400</v>
      </c>
      <c r="BC12" s="150">
        <f t="shared" si="205"/>
        <v>18400</v>
      </c>
      <c r="BD12" s="150">
        <f t="shared" si="205"/>
        <v>18400</v>
      </c>
      <c r="BE12" s="150">
        <f t="shared" si="205"/>
        <v>18400</v>
      </c>
      <c r="BF12" s="150">
        <f t="shared" si="205"/>
        <v>18700</v>
      </c>
      <c r="BG12" s="150">
        <f t="shared" si="205"/>
        <v>18700</v>
      </c>
      <c r="BH12" s="150">
        <f t="shared" si="205"/>
        <v>18400</v>
      </c>
      <c r="BI12" s="150">
        <f t="shared" si="205"/>
        <v>18400</v>
      </c>
      <c r="BJ12" s="150">
        <f t="shared" si="205"/>
        <v>18700</v>
      </c>
      <c r="BK12" s="150">
        <f t="shared" si="205"/>
        <v>19200</v>
      </c>
      <c r="BL12" s="150">
        <f t="shared" si="205"/>
        <v>16900</v>
      </c>
      <c r="BM12" s="150">
        <f t="shared" si="205"/>
        <v>18400</v>
      </c>
      <c r="BN12" s="150">
        <f t="shared" si="205"/>
        <v>18400</v>
      </c>
      <c r="BO12" s="150">
        <f t="shared" si="205"/>
        <v>16900</v>
      </c>
      <c r="BP12" s="150">
        <f t="shared" ref="BP12:DI12" si="206">BP9+6000</f>
        <v>16900</v>
      </c>
      <c r="BQ12" s="150">
        <f t="shared" si="206"/>
        <v>16900</v>
      </c>
      <c r="BR12" s="150">
        <f t="shared" si="206"/>
        <v>16900</v>
      </c>
      <c r="BS12" s="150">
        <f t="shared" si="206"/>
        <v>16900</v>
      </c>
      <c r="BT12" s="150">
        <f t="shared" si="206"/>
        <v>18400</v>
      </c>
      <c r="BU12" s="150">
        <f t="shared" si="206"/>
        <v>18400</v>
      </c>
      <c r="BV12" s="150">
        <f t="shared" si="206"/>
        <v>16900</v>
      </c>
      <c r="BW12" s="150">
        <f t="shared" si="206"/>
        <v>16900</v>
      </c>
      <c r="BX12" s="150">
        <f t="shared" si="206"/>
        <v>16900</v>
      </c>
      <c r="BY12" s="150">
        <f t="shared" si="206"/>
        <v>16900</v>
      </c>
      <c r="BZ12" s="150">
        <f t="shared" si="206"/>
        <v>16900</v>
      </c>
      <c r="CA12" s="150">
        <f t="shared" si="206"/>
        <v>18400</v>
      </c>
      <c r="CB12" s="150">
        <f t="shared" si="206"/>
        <v>18400</v>
      </c>
      <c r="CC12" s="150">
        <f t="shared" si="206"/>
        <v>16900</v>
      </c>
      <c r="CD12" s="150">
        <f t="shared" si="206"/>
        <v>16900</v>
      </c>
      <c r="CE12" s="150">
        <f t="shared" si="206"/>
        <v>16900</v>
      </c>
      <c r="CF12" s="150">
        <f t="shared" si="206"/>
        <v>16900</v>
      </c>
      <c r="CG12" s="150">
        <f t="shared" si="206"/>
        <v>16900</v>
      </c>
      <c r="CH12" s="150">
        <f t="shared" si="206"/>
        <v>18400</v>
      </c>
      <c r="CI12" s="150">
        <f t="shared" si="206"/>
        <v>18400</v>
      </c>
      <c r="CJ12" s="150">
        <f t="shared" si="206"/>
        <v>16900</v>
      </c>
      <c r="CK12" s="150">
        <f t="shared" si="206"/>
        <v>16900</v>
      </c>
      <c r="CL12" s="150">
        <f t="shared" si="206"/>
        <v>19200</v>
      </c>
      <c r="CM12" s="150">
        <f t="shared" si="206"/>
        <v>19200</v>
      </c>
      <c r="CN12" s="150">
        <f t="shared" si="206"/>
        <v>19200</v>
      </c>
      <c r="CO12" s="150">
        <f t="shared" si="206"/>
        <v>19500</v>
      </c>
      <c r="CP12" s="150">
        <f t="shared" si="206"/>
        <v>19500</v>
      </c>
      <c r="CQ12" s="150">
        <f t="shared" si="206"/>
        <v>19200</v>
      </c>
      <c r="CR12" s="150">
        <f t="shared" si="206"/>
        <v>19200</v>
      </c>
      <c r="CS12" s="150">
        <f t="shared" si="206"/>
        <v>19200</v>
      </c>
      <c r="CT12" s="150">
        <f t="shared" si="206"/>
        <v>19200</v>
      </c>
      <c r="CU12" s="150">
        <f t="shared" si="206"/>
        <v>19200</v>
      </c>
      <c r="CV12" s="150">
        <f t="shared" si="206"/>
        <v>21000</v>
      </c>
      <c r="CW12" s="150">
        <f t="shared" si="206"/>
        <v>21000</v>
      </c>
      <c r="CX12" s="150">
        <f t="shared" si="206"/>
        <v>19200</v>
      </c>
      <c r="CY12" s="150">
        <f t="shared" si="206"/>
        <v>19200</v>
      </c>
      <c r="CZ12" s="150">
        <f t="shared" si="206"/>
        <v>20200</v>
      </c>
      <c r="DA12" s="150">
        <f t="shared" si="206"/>
        <v>20200</v>
      </c>
      <c r="DB12" s="150">
        <f t="shared" si="206"/>
        <v>19500</v>
      </c>
      <c r="DC12" s="150">
        <f t="shared" si="206"/>
        <v>20200</v>
      </c>
      <c r="DD12" s="150">
        <f t="shared" si="206"/>
        <v>20200</v>
      </c>
      <c r="DE12" s="150">
        <f t="shared" si="206"/>
        <v>20200</v>
      </c>
      <c r="DF12" s="150">
        <f t="shared" si="206"/>
        <v>20200</v>
      </c>
      <c r="DG12" s="150">
        <f t="shared" si="206"/>
        <v>20700</v>
      </c>
      <c r="DH12" s="150">
        <f t="shared" si="206"/>
        <v>20700</v>
      </c>
      <c r="DI12" s="150">
        <f t="shared" si="206"/>
        <v>21000</v>
      </c>
      <c r="DJ12" s="150">
        <f t="shared" ref="DJ12:DL12" si="207">DJ9+6000</f>
        <v>21000</v>
      </c>
      <c r="DK12" s="150">
        <f t="shared" si="207"/>
        <v>21000</v>
      </c>
      <c r="DL12" s="150">
        <f t="shared" si="207"/>
        <v>21000</v>
      </c>
      <c r="DM12" s="150">
        <f>DM6+9000</f>
        <v>21000</v>
      </c>
      <c r="DN12" s="150">
        <f>DN6+16000</f>
        <v>53950</v>
      </c>
      <c r="DO12" s="150">
        <f t="shared" ref="DO12:DX12" si="208">DO6+16000</f>
        <v>67450</v>
      </c>
      <c r="DP12" s="150">
        <f t="shared" si="208"/>
        <v>67450</v>
      </c>
      <c r="DQ12" s="150">
        <f t="shared" si="208"/>
        <v>67450</v>
      </c>
      <c r="DR12" s="150">
        <f t="shared" si="208"/>
        <v>67450</v>
      </c>
      <c r="DS12" s="150">
        <f t="shared" si="208"/>
        <v>67450</v>
      </c>
      <c r="DT12" s="150">
        <f t="shared" si="208"/>
        <v>67450</v>
      </c>
      <c r="DU12" s="150">
        <f t="shared" si="208"/>
        <v>67450</v>
      </c>
      <c r="DV12" s="150">
        <f t="shared" si="208"/>
        <v>67450</v>
      </c>
      <c r="DW12" s="150">
        <f t="shared" si="208"/>
        <v>67450</v>
      </c>
      <c r="DX12" s="150">
        <f t="shared" si="208"/>
        <v>67450</v>
      </c>
      <c r="DY12" s="150">
        <f>DY6+14000</f>
        <v>41050</v>
      </c>
      <c r="DZ12" s="150">
        <f t="shared" ref="DZ12:EA12" si="209">DZ6+14000</f>
        <v>41050</v>
      </c>
      <c r="EA12" s="150">
        <f t="shared" si="209"/>
        <v>41050</v>
      </c>
      <c r="EB12" s="150">
        <f t="shared" ref="EB12:FR12" si="210">EB6+14000</f>
        <v>35350</v>
      </c>
      <c r="EC12" s="150">
        <f t="shared" si="210"/>
        <v>35350</v>
      </c>
      <c r="ED12" s="150">
        <f t="shared" si="210"/>
        <v>35350</v>
      </c>
      <c r="EE12" s="150">
        <f t="shared" si="210"/>
        <v>35350</v>
      </c>
      <c r="EF12" s="150">
        <f t="shared" si="210"/>
        <v>35350</v>
      </c>
      <c r="EG12" s="150">
        <f t="shared" si="210"/>
        <v>34150</v>
      </c>
      <c r="EH12" s="150">
        <f t="shared" si="210"/>
        <v>34650</v>
      </c>
      <c r="EI12" s="150">
        <f t="shared" si="210"/>
        <v>34150</v>
      </c>
      <c r="EJ12" s="150">
        <f t="shared" si="210"/>
        <v>34650</v>
      </c>
      <c r="EK12" s="150">
        <f t="shared" si="210"/>
        <v>34150</v>
      </c>
      <c r="EL12" s="150">
        <f t="shared" si="210"/>
        <v>34150</v>
      </c>
      <c r="EM12" s="150">
        <f t="shared" si="210"/>
        <v>35350</v>
      </c>
      <c r="EN12" s="150">
        <f t="shared" si="210"/>
        <v>35350</v>
      </c>
      <c r="EO12" s="150">
        <f t="shared" si="210"/>
        <v>35350</v>
      </c>
      <c r="EP12" s="150">
        <f t="shared" si="210"/>
        <v>35350</v>
      </c>
      <c r="EQ12" s="150">
        <f t="shared" si="210"/>
        <v>35350</v>
      </c>
      <c r="ER12" s="150">
        <f t="shared" si="210"/>
        <v>35350</v>
      </c>
      <c r="ES12" s="150">
        <f t="shared" si="210"/>
        <v>35350</v>
      </c>
      <c r="ET12" s="150">
        <f t="shared" si="210"/>
        <v>35350</v>
      </c>
      <c r="EU12" s="150">
        <f t="shared" si="210"/>
        <v>33650</v>
      </c>
      <c r="EV12" s="150">
        <f t="shared" si="210"/>
        <v>38850</v>
      </c>
      <c r="EW12" s="150">
        <f t="shared" si="210"/>
        <v>38850</v>
      </c>
      <c r="EX12" s="150">
        <f t="shared" si="210"/>
        <v>38850</v>
      </c>
      <c r="EY12" s="150">
        <f t="shared" si="210"/>
        <v>38850</v>
      </c>
      <c r="EZ12" s="150">
        <f t="shared" si="210"/>
        <v>38850</v>
      </c>
      <c r="FA12" s="150">
        <f t="shared" si="210"/>
        <v>38850</v>
      </c>
      <c r="FB12" s="150">
        <f t="shared" si="210"/>
        <v>38850</v>
      </c>
      <c r="FC12" s="150">
        <f t="shared" si="210"/>
        <v>38850</v>
      </c>
      <c r="FD12" s="150">
        <f t="shared" si="210"/>
        <v>38850</v>
      </c>
      <c r="FE12" s="150">
        <f t="shared" si="210"/>
        <v>38850</v>
      </c>
      <c r="FF12" s="150">
        <f t="shared" si="210"/>
        <v>38850</v>
      </c>
      <c r="FG12" s="150">
        <f t="shared" si="210"/>
        <v>38850</v>
      </c>
      <c r="FH12" s="150">
        <f t="shared" si="210"/>
        <v>38850</v>
      </c>
      <c r="FI12" s="150">
        <f t="shared" si="210"/>
        <v>38850</v>
      </c>
      <c r="FJ12" s="150">
        <f t="shared" si="210"/>
        <v>38850</v>
      </c>
      <c r="FK12" s="150">
        <f t="shared" si="210"/>
        <v>38850</v>
      </c>
      <c r="FL12" s="150">
        <f t="shared" si="210"/>
        <v>38850</v>
      </c>
      <c r="FM12" s="150">
        <f t="shared" si="210"/>
        <v>38850</v>
      </c>
      <c r="FN12" s="150">
        <f t="shared" si="210"/>
        <v>54850</v>
      </c>
      <c r="FO12" s="150">
        <f t="shared" si="210"/>
        <v>54850</v>
      </c>
      <c r="FP12" s="150">
        <f t="shared" si="210"/>
        <v>54850</v>
      </c>
      <c r="FQ12" s="150">
        <f t="shared" si="210"/>
        <v>54850</v>
      </c>
      <c r="FR12" s="150">
        <f t="shared" si="210"/>
        <v>54850</v>
      </c>
      <c r="FS12" s="150">
        <f t="shared" ref="FS12:HB12" si="211">FS6+14000</f>
        <v>41050</v>
      </c>
      <c r="FT12" s="150">
        <f t="shared" si="211"/>
        <v>41050</v>
      </c>
      <c r="FU12" s="150">
        <f t="shared" si="211"/>
        <v>54850</v>
      </c>
      <c r="FV12" s="150">
        <f t="shared" si="211"/>
        <v>54850</v>
      </c>
      <c r="FW12" s="150">
        <f t="shared" si="211"/>
        <v>54850</v>
      </c>
      <c r="FX12" s="150">
        <f t="shared" si="211"/>
        <v>38850</v>
      </c>
      <c r="FY12" s="150">
        <f t="shared" si="211"/>
        <v>37350</v>
      </c>
      <c r="FZ12" s="150">
        <f t="shared" si="211"/>
        <v>37350</v>
      </c>
      <c r="GA12" s="150">
        <f t="shared" si="211"/>
        <v>37350</v>
      </c>
      <c r="GB12" s="150">
        <f t="shared" si="211"/>
        <v>37350</v>
      </c>
      <c r="GC12" s="150">
        <f t="shared" si="211"/>
        <v>37350</v>
      </c>
      <c r="GD12" s="150">
        <f t="shared" si="211"/>
        <v>37350</v>
      </c>
      <c r="GE12" s="150">
        <f t="shared" si="211"/>
        <v>37350</v>
      </c>
      <c r="GF12" s="150">
        <f t="shared" si="211"/>
        <v>32450</v>
      </c>
      <c r="GG12" s="150">
        <f t="shared" si="211"/>
        <v>32450</v>
      </c>
      <c r="GH12" s="150">
        <f t="shared" si="211"/>
        <v>32450</v>
      </c>
      <c r="GI12" s="150">
        <f t="shared" si="211"/>
        <v>32450</v>
      </c>
      <c r="GJ12" s="150">
        <f t="shared" si="211"/>
        <v>32450</v>
      </c>
      <c r="GK12" s="150">
        <f t="shared" si="211"/>
        <v>32450</v>
      </c>
      <c r="GL12" s="150">
        <f t="shared" si="211"/>
        <v>32450</v>
      </c>
      <c r="GM12" s="150">
        <f t="shared" si="211"/>
        <v>32450</v>
      </c>
      <c r="GN12" s="150">
        <f t="shared" si="211"/>
        <v>32450</v>
      </c>
      <c r="GO12" s="150">
        <f t="shared" si="211"/>
        <v>32450</v>
      </c>
      <c r="GP12" s="150">
        <f t="shared" si="211"/>
        <v>32450</v>
      </c>
      <c r="GQ12" s="150">
        <f t="shared" si="211"/>
        <v>32450</v>
      </c>
      <c r="GR12" s="150">
        <f t="shared" si="211"/>
        <v>32450</v>
      </c>
      <c r="GS12" s="150">
        <f t="shared" si="211"/>
        <v>32450</v>
      </c>
      <c r="GT12" s="150">
        <f t="shared" si="211"/>
        <v>32450</v>
      </c>
      <c r="GU12" s="150">
        <f t="shared" si="211"/>
        <v>32450</v>
      </c>
      <c r="GV12" s="150">
        <f t="shared" si="211"/>
        <v>32450</v>
      </c>
      <c r="GW12" s="150">
        <f t="shared" si="211"/>
        <v>32450</v>
      </c>
      <c r="GX12" s="150">
        <f t="shared" si="211"/>
        <v>32450</v>
      </c>
      <c r="GY12" s="150">
        <f t="shared" si="211"/>
        <v>32450</v>
      </c>
      <c r="GZ12" s="150">
        <f t="shared" si="211"/>
        <v>32450</v>
      </c>
      <c r="HA12" s="150">
        <f t="shared" si="211"/>
        <v>32450</v>
      </c>
      <c r="HB12" s="150">
        <f t="shared" si="211"/>
        <v>32450</v>
      </c>
    </row>
    <row r="13" spans="1:210" s="100" customFormat="1" x14ac:dyDescent="0.2">
      <c r="A13" s="17">
        <v>2</v>
      </c>
      <c r="B13" s="151">
        <f t="shared" ref="B13:M13" si="212">B12+2200</f>
        <v>25400</v>
      </c>
      <c r="C13" s="151">
        <f t="shared" si="212"/>
        <v>25400</v>
      </c>
      <c r="D13" s="151">
        <f t="shared" si="212"/>
        <v>25400</v>
      </c>
      <c r="E13" s="151">
        <f t="shared" si="212"/>
        <v>25400</v>
      </c>
      <c r="F13" s="151">
        <f t="shared" si="212"/>
        <v>25900</v>
      </c>
      <c r="G13" s="151">
        <f t="shared" si="212"/>
        <v>25900</v>
      </c>
      <c r="H13" s="151">
        <f t="shared" si="212"/>
        <v>25900</v>
      </c>
      <c r="I13" s="151">
        <f t="shared" si="212"/>
        <v>25900</v>
      </c>
      <c r="J13" s="151">
        <f t="shared" si="212"/>
        <v>25900</v>
      </c>
      <c r="K13" s="151">
        <f t="shared" si="212"/>
        <v>25900</v>
      </c>
      <c r="L13" s="151">
        <f t="shared" si="212"/>
        <v>25900</v>
      </c>
      <c r="M13" s="151">
        <f t="shared" si="212"/>
        <v>27600</v>
      </c>
      <c r="N13" s="151">
        <f t="shared" ref="N13:AB13" si="213">N12+2200</f>
        <v>27600</v>
      </c>
      <c r="O13" s="151">
        <f t="shared" si="213"/>
        <v>27600</v>
      </c>
      <c r="P13" s="151">
        <f t="shared" si="213"/>
        <v>22900</v>
      </c>
      <c r="Q13" s="151">
        <f t="shared" si="213"/>
        <v>22900</v>
      </c>
      <c r="R13" s="151">
        <f t="shared" si="213"/>
        <v>23200</v>
      </c>
      <c r="S13" s="151">
        <f t="shared" si="213"/>
        <v>23200</v>
      </c>
      <c r="T13" s="151">
        <f t="shared" si="213"/>
        <v>23200</v>
      </c>
      <c r="U13" s="151">
        <f t="shared" si="213"/>
        <v>23200</v>
      </c>
      <c r="V13" s="151">
        <f t="shared" si="213"/>
        <v>23200</v>
      </c>
      <c r="W13" s="151">
        <f t="shared" si="213"/>
        <v>23200</v>
      </c>
      <c r="X13" s="151">
        <f t="shared" si="213"/>
        <v>23200</v>
      </c>
      <c r="Y13" s="151">
        <f t="shared" si="213"/>
        <v>23200</v>
      </c>
      <c r="Z13" s="151">
        <f t="shared" si="213"/>
        <v>23200</v>
      </c>
      <c r="AA13" s="151">
        <f t="shared" si="213"/>
        <v>23200</v>
      </c>
      <c r="AB13" s="151">
        <f t="shared" si="213"/>
        <v>23200</v>
      </c>
      <c r="AC13" s="151">
        <f t="shared" ref="AC13:BO13" si="214">AC12+2200</f>
        <v>22400</v>
      </c>
      <c r="AD13" s="151">
        <f t="shared" si="214"/>
        <v>22400</v>
      </c>
      <c r="AE13" s="151">
        <f t="shared" si="214"/>
        <v>22400</v>
      </c>
      <c r="AF13" s="151">
        <f t="shared" si="214"/>
        <v>22400</v>
      </c>
      <c r="AG13" s="151">
        <f t="shared" si="214"/>
        <v>22400</v>
      </c>
      <c r="AH13" s="151">
        <f t="shared" si="214"/>
        <v>22400</v>
      </c>
      <c r="AI13" s="151">
        <f t="shared" si="214"/>
        <v>22400</v>
      </c>
      <c r="AJ13" s="151">
        <f t="shared" si="214"/>
        <v>22400</v>
      </c>
      <c r="AK13" s="151">
        <f t="shared" si="214"/>
        <v>22400</v>
      </c>
      <c r="AL13" s="151">
        <f t="shared" si="214"/>
        <v>22400</v>
      </c>
      <c r="AM13" s="151">
        <f t="shared" si="214"/>
        <v>20600</v>
      </c>
      <c r="AN13" s="151">
        <f t="shared" si="214"/>
        <v>20600</v>
      </c>
      <c r="AO13" s="151">
        <f t="shared" si="214"/>
        <v>20600</v>
      </c>
      <c r="AP13" s="151">
        <f t="shared" si="214"/>
        <v>20600</v>
      </c>
      <c r="AQ13" s="151">
        <f t="shared" si="214"/>
        <v>20600</v>
      </c>
      <c r="AR13" s="151">
        <f t="shared" si="214"/>
        <v>20900</v>
      </c>
      <c r="AS13" s="151">
        <f t="shared" si="214"/>
        <v>20900</v>
      </c>
      <c r="AT13" s="151">
        <f t="shared" si="214"/>
        <v>20600</v>
      </c>
      <c r="AU13" s="151">
        <f t="shared" si="214"/>
        <v>20600</v>
      </c>
      <c r="AV13" s="151">
        <f t="shared" si="214"/>
        <v>20600</v>
      </c>
      <c r="AW13" s="151">
        <f t="shared" si="214"/>
        <v>20600</v>
      </c>
      <c r="AX13" s="151">
        <f t="shared" si="214"/>
        <v>20600</v>
      </c>
      <c r="AY13" s="151">
        <f t="shared" si="214"/>
        <v>20900</v>
      </c>
      <c r="AZ13" s="151">
        <f t="shared" si="214"/>
        <v>20900</v>
      </c>
      <c r="BA13" s="151">
        <f t="shared" si="214"/>
        <v>20600</v>
      </c>
      <c r="BB13" s="151">
        <f t="shared" si="214"/>
        <v>20600</v>
      </c>
      <c r="BC13" s="151">
        <f t="shared" si="214"/>
        <v>20600</v>
      </c>
      <c r="BD13" s="151">
        <f t="shared" si="214"/>
        <v>20600</v>
      </c>
      <c r="BE13" s="151">
        <f t="shared" si="214"/>
        <v>20600</v>
      </c>
      <c r="BF13" s="151">
        <f t="shared" si="214"/>
        <v>20900</v>
      </c>
      <c r="BG13" s="151">
        <f t="shared" si="214"/>
        <v>20900</v>
      </c>
      <c r="BH13" s="151">
        <f t="shared" si="214"/>
        <v>20600</v>
      </c>
      <c r="BI13" s="151">
        <f t="shared" si="214"/>
        <v>20600</v>
      </c>
      <c r="BJ13" s="151">
        <f t="shared" si="214"/>
        <v>20900</v>
      </c>
      <c r="BK13" s="151">
        <f t="shared" si="214"/>
        <v>21400</v>
      </c>
      <c r="BL13" s="151">
        <f t="shared" si="214"/>
        <v>19100</v>
      </c>
      <c r="BM13" s="151">
        <f t="shared" si="214"/>
        <v>20600</v>
      </c>
      <c r="BN13" s="151">
        <f t="shared" si="214"/>
        <v>20600</v>
      </c>
      <c r="BO13" s="151">
        <f t="shared" si="214"/>
        <v>19100</v>
      </c>
      <c r="BP13" s="151">
        <f t="shared" ref="BP13:DI13" si="215">BP12+2200</f>
        <v>19100</v>
      </c>
      <c r="BQ13" s="151">
        <f t="shared" si="215"/>
        <v>19100</v>
      </c>
      <c r="BR13" s="151">
        <f t="shared" si="215"/>
        <v>19100</v>
      </c>
      <c r="BS13" s="151">
        <f t="shared" si="215"/>
        <v>19100</v>
      </c>
      <c r="BT13" s="151">
        <f t="shared" si="215"/>
        <v>20600</v>
      </c>
      <c r="BU13" s="151">
        <f t="shared" si="215"/>
        <v>20600</v>
      </c>
      <c r="BV13" s="151">
        <f t="shared" si="215"/>
        <v>19100</v>
      </c>
      <c r="BW13" s="151">
        <f t="shared" si="215"/>
        <v>19100</v>
      </c>
      <c r="BX13" s="151">
        <f t="shared" si="215"/>
        <v>19100</v>
      </c>
      <c r="BY13" s="151">
        <f t="shared" si="215"/>
        <v>19100</v>
      </c>
      <c r="BZ13" s="151">
        <f t="shared" si="215"/>
        <v>19100</v>
      </c>
      <c r="CA13" s="151">
        <f t="shared" si="215"/>
        <v>20600</v>
      </c>
      <c r="CB13" s="151">
        <f t="shared" si="215"/>
        <v>20600</v>
      </c>
      <c r="CC13" s="151">
        <f t="shared" si="215"/>
        <v>19100</v>
      </c>
      <c r="CD13" s="151">
        <f t="shared" si="215"/>
        <v>19100</v>
      </c>
      <c r="CE13" s="151">
        <f t="shared" si="215"/>
        <v>19100</v>
      </c>
      <c r="CF13" s="151">
        <f t="shared" si="215"/>
        <v>19100</v>
      </c>
      <c r="CG13" s="151">
        <f t="shared" si="215"/>
        <v>19100</v>
      </c>
      <c r="CH13" s="151">
        <f t="shared" si="215"/>
        <v>20600</v>
      </c>
      <c r="CI13" s="151">
        <f t="shared" si="215"/>
        <v>20600</v>
      </c>
      <c r="CJ13" s="151">
        <f t="shared" si="215"/>
        <v>19100</v>
      </c>
      <c r="CK13" s="151">
        <f t="shared" si="215"/>
        <v>19100</v>
      </c>
      <c r="CL13" s="151">
        <f t="shared" si="215"/>
        <v>21400</v>
      </c>
      <c r="CM13" s="151">
        <f t="shared" si="215"/>
        <v>21400</v>
      </c>
      <c r="CN13" s="151">
        <f t="shared" si="215"/>
        <v>21400</v>
      </c>
      <c r="CO13" s="151">
        <f t="shared" si="215"/>
        <v>21700</v>
      </c>
      <c r="CP13" s="151">
        <f t="shared" si="215"/>
        <v>21700</v>
      </c>
      <c r="CQ13" s="151">
        <f t="shared" si="215"/>
        <v>21400</v>
      </c>
      <c r="CR13" s="151">
        <f t="shared" si="215"/>
        <v>21400</v>
      </c>
      <c r="CS13" s="151">
        <f t="shared" si="215"/>
        <v>21400</v>
      </c>
      <c r="CT13" s="151">
        <f t="shared" si="215"/>
        <v>21400</v>
      </c>
      <c r="CU13" s="151">
        <f t="shared" si="215"/>
        <v>21400</v>
      </c>
      <c r="CV13" s="151">
        <f t="shared" si="215"/>
        <v>23200</v>
      </c>
      <c r="CW13" s="151">
        <f t="shared" si="215"/>
        <v>23200</v>
      </c>
      <c r="CX13" s="151">
        <f t="shared" si="215"/>
        <v>21400</v>
      </c>
      <c r="CY13" s="151">
        <f t="shared" si="215"/>
        <v>21400</v>
      </c>
      <c r="CZ13" s="151">
        <f t="shared" si="215"/>
        <v>22400</v>
      </c>
      <c r="DA13" s="151">
        <f t="shared" si="215"/>
        <v>22400</v>
      </c>
      <c r="DB13" s="151">
        <f t="shared" si="215"/>
        <v>21700</v>
      </c>
      <c r="DC13" s="151">
        <f t="shared" si="215"/>
        <v>22400</v>
      </c>
      <c r="DD13" s="151">
        <f t="shared" si="215"/>
        <v>22400</v>
      </c>
      <c r="DE13" s="151">
        <f t="shared" si="215"/>
        <v>22400</v>
      </c>
      <c r="DF13" s="151">
        <f t="shared" si="215"/>
        <v>22400</v>
      </c>
      <c r="DG13" s="151">
        <f t="shared" si="215"/>
        <v>22900</v>
      </c>
      <c r="DH13" s="151">
        <f t="shared" si="215"/>
        <v>22900</v>
      </c>
      <c r="DI13" s="151">
        <f t="shared" si="215"/>
        <v>23200</v>
      </c>
      <c r="DJ13" s="151">
        <f t="shared" ref="DJ13:DL13" si="216">DJ12+2200</f>
        <v>23200</v>
      </c>
      <c r="DK13" s="151">
        <f t="shared" si="216"/>
        <v>23200</v>
      </c>
      <c r="DL13" s="151">
        <f t="shared" si="216"/>
        <v>23200</v>
      </c>
      <c r="DM13" s="151">
        <f t="shared" ref="DM13" si="217">DM12+2200</f>
        <v>23200</v>
      </c>
      <c r="DN13" s="151">
        <f t="shared" ref="DN13" si="218">DN12+2950</f>
        <v>56900</v>
      </c>
      <c r="DO13" s="151">
        <f t="shared" ref="DO13" si="219">DO12+2950</f>
        <v>70400</v>
      </c>
      <c r="DP13" s="151">
        <f t="shared" ref="DP13" si="220">DP12+2950</f>
        <v>70400</v>
      </c>
      <c r="DQ13" s="151">
        <f t="shared" ref="DQ13" si="221">DQ12+2950</f>
        <v>70400</v>
      </c>
      <c r="DR13" s="151">
        <f t="shared" ref="DR13" si="222">DR12+2950</f>
        <v>70400</v>
      </c>
      <c r="DS13" s="151">
        <f t="shared" ref="DS13" si="223">DS12+2950</f>
        <v>70400</v>
      </c>
      <c r="DT13" s="151">
        <f t="shared" ref="DT13" si="224">DT12+2950</f>
        <v>70400</v>
      </c>
      <c r="DU13" s="151">
        <f t="shared" ref="DU13" si="225">DU12+2950</f>
        <v>70400</v>
      </c>
      <c r="DV13" s="151">
        <f t="shared" ref="DV13" si="226">DV12+2950</f>
        <v>70400</v>
      </c>
      <c r="DW13" s="151">
        <f t="shared" ref="DW13" si="227">DW12+2950</f>
        <v>70400</v>
      </c>
      <c r="DX13" s="151">
        <f t="shared" ref="DX13" si="228">DX12+2950</f>
        <v>70400</v>
      </c>
      <c r="DY13" s="151">
        <f>DY12+2750</f>
        <v>43800</v>
      </c>
      <c r="DZ13" s="151">
        <f t="shared" ref="DZ13:EA13" si="229">DZ12+2750</f>
        <v>43800</v>
      </c>
      <c r="EA13" s="151">
        <f t="shared" si="229"/>
        <v>43800</v>
      </c>
      <c r="EB13" s="151">
        <f t="shared" ref="EB13" si="230">EB12+2750</f>
        <v>38100</v>
      </c>
      <c r="EC13" s="151">
        <f t="shared" ref="EC13" si="231">EC12+2750</f>
        <v>38100</v>
      </c>
      <c r="ED13" s="151">
        <f t="shared" ref="ED13" si="232">ED12+2750</f>
        <v>38100</v>
      </c>
      <c r="EE13" s="151">
        <f t="shared" ref="EE13" si="233">EE12+2750</f>
        <v>38100</v>
      </c>
      <c r="EF13" s="151">
        <f t="shared" ref="EF13" si="234">EF12+2750</f>
        <v>38100</v>
      </c>
      <c r="EG13" s="151">
        <f t="shared" ref="EG13" si="235">EG12+2750</f>
        <v>36900</v>
      </c>
      <c r="EH13" s="151">
        <f t="shared" ref="EH13" si="236">EH12+2750</f>
        <v>37400</v>
      </c>
      <c r="EI13" s="151">
        <f t="shared" ref="EI13" si="237">EI12+2750</f>
        <v>36900</v>
      </c>
      <c r="EJ13" s="151">
        <f t="shared" ref="EJ13" si="238">EJ12+2750</f>
        <v>37400</v>
      </c>
      <c r="EK13" s="151">
        <f t="shared" ref="EK13" si="239">EK12+2750</f>
        <v>36900</v>
      </c>
      <c r="EL13" s="151">
        <f t="shared" ref="EL13" si="240">EL12+2750</f>
        <v>36900</v>
      </c>
      <c r="EM13" s="151">
        <f t="shared" ref="EM13" si="241">EM12+2750</f>
        <v>38100</v>
      </c>
      <c r="EN13" s="151">
        <f t="shared" ref="EN13" si="242">EN12+2750</f>
        <v>38100</v>
      </c>
      <c r="EO13" s="151">
        <f t="shared" ref="EO13" si="243">EO12+2750</f>
        <v>38100</v>
      </c>
      <c r="EP13" s="151">
        <f t="shared" ref="EP13" si="244">EP12+2750</f>
        <v>38100</v>
      </c>
      <c r="EQ13" s="151">
        <f t="shared" ref="EQ13" si="245">EQ12+2750</f>
        <v>38100</v>
      </c>
      <c r="ER13" s="151">
        <f t="shared" ref="ER13" si="246">ER12+2750</f>
        <v>38100</v>
      </c>
      <c r="ES13" s="151">
        <f t="shared" ref="ES13" si="247">ES12+2750</f>
        <v>38100</v>
      </c>
      <c r="ET13" s="151">
        <f t="shared" ref="ET13" si="248">ET12+2750</f>
        <v>38100</v>
      </c>
      <c r="EU13" s="151">
        <f t="shared" ref="EU13" si="249">EU12+2750</f>
        <v>36400</v>
      </c>
      <c r="EV13" s="151">
        <f t="shared" ref="EV13" si="250">EV12+2750</f>
        <v>41600</v>
      </c>
      <c r="EW13" s="151">
        <f t="shared" ref="EW13" si="251">EW12+2750</f>
        <v>41600</v>
      </c>
      <c r="EX13" s="151">
        <f t="shared" ref="EX13" si="252">EX12+2750</f>
        <v>41600</v>
      </c>
      <c r="EY13" s="151">
        <f t="shared" ref="EY13" si="253">EY12+2750</f>
        <v>41600</v>
      </c>
      <c r="EZ13" s="151">
        <f t="shared" ref="EZ13" si="254">EZ12+2750</f>
        <v>41600</v>
      </c>
      <c r="FA13" s="151">
        <f t="shared" ref="FA13" si="255">FA12+2750</f>
        <v>41600</v>
      </c>
      <c r="FB13" s="151">
        <f t="shared" ref="FB13" si="256">FB12+2750</f>
        <v>41600</v>
      </c>
      <c r="FC13" s="151">
        <f t="shared" ref="FC13" si="257">FC12+2750</f>
        <v>41600</v>
      </c>
      <c r="FD13" s="151">
        <f t="shared" ref="FD13" si="258">FD12+2750</f>
        <v>41600</v>
      </c>
      <c r="FE13" s="151">
        <f t="shared" ref="FE13" si="259">FE12+2750</f>
        <v>41600</v>
      </c>
      <c r="FF13" s="151">
        <f t="shared" ref="FF13" si="260">FF12+2750</f>
        <v>41600</v>
      </c>
      <c r="FG13" s="151">
        <f t="shared" ref="FG13" si="261">FG12+2750</f>
        <v>41600</v>
      </c>
      <c r="FH13" s="151">
        <f t="shared" ref="FH13" si="262">FH12+2750</f>
        <v>41600</v>
      </c>
      <c r="FI13" s="151">
        <f t="shared" ref="FI13" si="263">FI12+2750</f>
        <v>41600</v>
      </c>
      <c r="FJ13" s="151">
        <f t="shared" ref="FJ13" si="264">FJ12+2750</f>
        <v>41600</v>
      </c>
      <c r="FK13" s="151">
        <f t="shared" ref="FK13" si="265">FK12+2750</f>
        <v>41600</v>
      </c>
      <c r="FL13" s="151">
        <f t="shared" ref="FL13" si="266">FL12+2750</f>
        <v>41600</v>
      </c>
      <c r="FM13" s="151">
        <f t="shared" ref="FM13" si="267">FM12+2750</f>
        <v>41600</v>
      </c>
      <c r="FN13" s="151">
        <f t="shared" ref="FN13" si="268">FN12+2750</f>
        <v>57600</v>
      </c>
      <c r="FO13" s="151">
        <f t="shared" ref="FO13" si="269">FO12+2750</f>
        <v>57600</v>
      </c>
      <c r="FP13" s="151">
        <f t="shared" ref="FP13" si="270">FP12+2750</f>
        <v>57600</v>
      </c>
      <c r="FQ13" s="151">
        <f t="shared" ref="FQ13" si="271">FQ12+2750</f>
        <v>57600</v>
      </c>
      <c r="FR13" s="151">
        <f t="shared" ref="FR13" si="272">FR12+2750</f>
        <v>57600</v>
      </c>
      <c r="FS13" s="151">
        <f t="shared" ref="FS13" si="273">FS12+2750</f>
        <v>43800</v>
      </c>
      <c r="FT13" s="151">
        <f t="shared" ref="FT13" si="274">FT12+2750</f>
        <v>43800</v>
      </c>
      <c r="FU13" s="151">
        <f t="shared" ref="FU13" si="275">FU12+2750</f>
        <v>57600</v>
      </c>
      <c r="FV13" s="151">
        <f t="shared" ref="FV13" si="276">FV12+2750</f>
        <v>57600</v>
      </c>
      <c r="FW13" s="151">
        <f t="shared" ref="FW13" si="277">FW12+2750</f>
        <v>57600</v>
      </c>
      <c r="FX13" s="151">
        <f t="shared" ref="FX13" si="278">FX12+2750</f>
        <v>41600</v>
      </c>
      <c r="FY13" s="151">
        <f t="shared" ref="FY13" si="279">FY12+2750</f>
        <v>40100</v>
      </c>
      <c r="FZ13" s="151">
        <f t="shared" ref="FZ13" si="280">FZ12+2750</f>
        <v>40100</v>
      </c>
      <c r="GA13" s="151">
        <f t="shared" ref="GA13" si="281">GA12+2750</f>
        <v>40100</v>
      </c>
      <c r="GB13" s="151">
        <f t="shared" ref="GB13" si="282">GB12+2750</f>
        <v>40100</v>
      </c>
      <c r="GC13" s="151">
        <f t="shared" ref="GC13" si="283">GC12+2750</f>
        <v>40100</v>
      </c>
      <c r="GD13" s="151">
        <f t="shared" ref="GD13" si="284">GD12+2750</f>
        <v>40100</v>
      </c>
      <c r="GE13" s="151">
        <f t="shared" ref="GE13" si="285">GE12+2750</f>
        <v>40100</v>
      </c>
      <c r="GF13" s="151">
        <f t="shared" ref="GF13" si="286">GF12+2750</f>
        <v>35200</v>
      </c>
      <c r="GG13" s="151">
        <f t="shared" ref="GG13" si="287">GG12+2750</f>
        <v>35200</v>
      </c>
      <c r="GH13" s="151">
        <f t="shared" ref="GH13" si="288">GH12+2750</f>
        <v>35200</v>
      </c>
      <c r="GI13" s="151">
        <f t="shared" ref="GI13" si="289">GI12+2750</f>
        <v>35200</v>
      </c>
      <c r="GJ13" s="151">
        <f t="shared" ref="GJ13" si="290">GJ12+2750</f>
        <v>35200</v>
      </c>
      <c r="GK13" s="151">
        <f t="shared" ref="GK13" si="291">GK12+2750</f>
        <v>35200</v>
      </c>
      <c r="GL13" s="151">
        <f t="shared" ref="GL13" si="292">GL12+2750</f>
        <v>35200</v>
      </c>
      <c r="GM13" s="151">
        <f t="shared" ref="GM13" si="293">GM12+2750</f>
        <v>35200</v>
      </c>
      <c r="GN13" s="151">
        <f t="shared" ref="GN13" si="294">GN12+2750</f>
        <v>35200</v>
      </c>
      <c r="GO13" s="151">
        <f t="shared" ref="GO13" si="295">GO12+2750</f>
        <v>35200</v>
      </c>
      <c r="GP13" s="151">
        <f t="shared" ref="GP13" si="296">GP12+2750</f>
        <v>35200</v>
      </c>
      <c r="GQ13" s="151">
        <f t="shared" ref="GQ13" si="297">GQ12+2750</f>
        <v>35200</v>
      </c>
      <c r="GR13" s="151">
        <f t="shared" ref="GR13" si="298">GR12+2750</f>
        <v>35200</v>
      </c>
      <c r="GS13" s="151">
        <f t="shared" ref="GS13" si="299">GS12+2750</f>
        <v>35200</v>
      </c>
      <c r="GT13" s="151">
        <f t="shared" ref="GT13" si="300">GT12+2750</f>
        <v>35200</v>
      </c>
      <c r="GU13" s="151">
        <f t="shared" ref="GU13" si="301">GU12+2750</f>
        <v>35200</v>
      </c>
      <c r="GV13" s="151">
        <f t="shared" ref="GV13" si="302">GV12+2750</f>
        <v>35200</v>
      </c>
      <c r="GW13" s="151">
        <f t="shared" ref="GW13" si="303">GW12+2750</f>
        <v>35200</v>
      </c>
      <c r="GX13" s="151">
        <f t="shared" ref="GX13" si="304">GX12+2750</f>
        <v>35200</v>
      </c>
      <c r="GY13" s="151">
        <f t="shared" ref="GY13" si="305">GY12+2750</f>
        <v>35200</v>
      </c>
      <c r="GZ13" s="151">
        <f t="shared" ref="GZ13" si="306">GZ12+2750</f>
        <v>35200</v>
      </c>
      <c r="HA13" s="151">
        <f t="shared" ref="HA13" si="307">HA12+2750</f>
        <v>35200</v>
      </c>
      <c r="HB13" s="151">
        <f t="shared" ref="HB13" si="308">HB12+2750</f>
        <v>35200</v>
      </c>
    </row>
    <row r="14" spans="1:210" s="100" customFormat="1" x14ac:dyDescent="0.2">
      <c r="A14" s="20" t="s">
        <v>7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4"/>
      <c r="CL14" s="154"/>
      <c r="CM14" s="154"/>
      <c r="CN14" s="154"/>
      <c r="CO14" s="154"/>
      <c r="CP14" s="154"/>
      <c r="CQ14" s="154"/>
      <c r="CR14" s="154"/>
      <c r="CS14" s="154"/>
      <c r="CT14" s="154"/>
      <c r="CU14" s="154"/>
      <c r="CV14" s="154"/>
      <c r="CW14" s="154"/>
      <c r="CX14" s="154"/>
      <c r="CY14" s="154"/>
      <c r="CZ14" s="154"/>
      <c r="DA14" s="154"/>
      <c r="DB14" s="154"/>
      <c r="DC14" s="154"/>
      <c r="DD14" s="154"/>
      <c r="DE14" s="154"/>
      <c r="DF14" s="154"/>
      <c r="DG14" s="154"/>
      <c r="DH14" s="154"/>
      <c r="DI14" s="154"/>
      <c r="DJ14" s="154"/>
      <c r="DK14" s="154"/>
      <c r="DL14" s="154"/>
      <c r="DM14" s="154"/>
      <c r="DN14" s="154"/>
      <c r="DO14" s="154"/>
      <c r="DP14" s="154"/>
      <c r="DQ14" s="154"/>
      <c r="DR14" s="154"/>
      <c r="DS14" s="154"/>
      <c r="DT14" s="154"/>
      <c r="DU14" s="154"/>
      <c r="DV14" s="154"/>
      <c r="DW14" s="154"/>
      <c r="DX14" s="154"/>
      <c r="DY14" s="154"/>
      <c r="DZ14" s="154"/>
      <c r="EA14" s="154"/>
      <c r="EB14" s="154"/>
      <c r="EC14" s="154"/>
      <c r="ED14" s="154"/>
      <c r="EE14" s="154"/>
      <c r="EF14" s="154"/>
      <c r="EG14" s="154"/>
      <c r="EH14" s="154"/>
      <c r="EI14" s="154"/>
      <c r="EJ14" s="154"/>
      <c r="EK14" s="154"/>
      <c r="EL14" s="154"/>
      <c r="EM14" s="154"/>
      <c r="EN14" s="154"/>
      <c r="EO14" s="154"/>
      <c r="EP14" s="154"/>
      <c r="EQ14" s="154"/>
      <c r="ER14" s="154"/>
      <c r="ES14" s="154"/>
      <c r="ET14" s="154"/>
      <c r="EU14" s="154"/>
      <c r="EV14" s="154"/>
      <c r="EW14" s="154"/>
      <c r="EX14" s="154"/>
      <c r="EY14" s="154"/>
      <c r="EZ14" s="154"/>
      <c r="FA14" s="154"/>
      <c r="FB14" s="154"/>
      <c r="FC14" s="154"/>
      <c r="FD14" s="154"/>
      <c r="FE14" s="154"/>
      <c r="FF14" s="154"/>
      <c r="FG14" s="154"/>
      <c r="FH14" s="154"/>
      <c r="FI14" s="154"/>
      <c r="FJ14" s="154"/>
      <c r="FK14" s="154"/>
      <c r="FL14" s="154"/>
      <c r="FM14" s="154"/>
      <c r="FN14" s="154"/>
      <c r="FO14" s="154"/>
      <c r="FP14" s="154"/>
      <c r="FQ14" s="154"/>
      <c r="FR14" s="154"/>
      <c r="FS14" s="154"/>
      <c r="FT14" s="154"/>
      <c r="FU14" s="154"/>
      <c r="FV14" s="154"/>
      <c r="FW14" s="154"/>
      <c r="FX14" s="154"/>
      <c r="FY14" s="154"/>
      <c r="FZ14" s="154"/>
      <c r="GA14" s="154"/>
      <c r="GB14" s="154"/>
      <c r="GC14" s="154"/>
      <c r="GD14" s="154"/>
      <c r="GE14" s="154"/>
      <c r="GF14" s="154"/>
      <c r="GG14" s="154"/>
      <c r="GH14" s="154"/>
      <c r="GI14" s="154"/>
      <c r="GJ14" s="154"/>
      <c r="GK14" s="154"/>
      <c r="GL14" s="154"/>
      <c r="GM14" s="154"/>
      <c r="GN14" s="154"/>
      <c r="GO14" s="154"/>
      <c r="GP14" s="154"/>
      <c r="GQ14" s="154"/>
      <c r="GR14" s="154"/>
      <c r="GS14" s="154"/>
      <c r="GT14" s="154"/>
      <c r="GU14" s="154"/>
      <c r="GV14" s="154"/>
      <c r="GW14" s="154"/>
      <c r="GX14" s="154"/>
      <c r="GY14" s="154"/>
      <c r="GZ14" s="154"/>
      <c r="HA14" s="154"/>
      <c r="HB14" s="154"/>
    </row>
    <row r="15" spans="1:210" s="100" customFormat="1" x14ac:dyDescent="0.2">
      <c r="A15" s="17">
        <v>1</v>
      </c>
      <c r="B15" s="150">
        <f t="shared" ref="B15:P15" si="309">B6+12000</f>
        <v>26200</v>
      </c>
      <c r="C15" s="150">
        <f t="shared" si="309"/>
        <v>26200</v>
      </c>
      <c r="D15" s="150">
        <f t="shared" si="309"/>
        <v>26200</v>
      </c>
      <c r="E15" s="150">
        <f t="shared" si="309"/>
        <v>26200</v>
      </c>
      <c r="F15" s="150">
        <f t="shared" si="309"/>
        <v>26700</v>
      </c>
      <c r="G15" s="150">
        <f t="shared" si="309"/>
        <v>26700</v>
      </c>
      <c r="H15" s="150">
        <f t="shared" si="309"/>
        <v>26700</v>
      </c>
      <c r="I15" s="150">
        <f t="shared" si="309"/>
        <v>26700</v>
      </c>
      <c r="J15" s="150">
        <f t="shared" si="309"/>
        <v>26700</v>
      </c>
      <c r="K15" s="150">
        <f t="shared" si="309"/>
        <v>26700</v>
      </c>
      <c r="L15" s="150">
        <f t="shared" si="309"/>
        <v>26700</v>
      </c>
      <c r="M15" s="150">
        <f t="shared" si="309"/>
        <v>28400</v>
      </c>
      <c r="N15" s="150">
        <f t="shared" si="309"/>
        <v>28400</v>
      </c>
      <c r="O15" s="150">
        <f t="shared" si="309"/>
        <v>28400</v>
      </c>
      <c r="P15" s="150">
        <f t="shared" si="309"/>
        <v>23700</v>
      </c>
      <c r="Q15" s="150">
        <f t="shared" ref="Q15:CB15" si="310">Q6+12000</f>
        <v>23700</v>
      </c>
      <c r="R15" s="150">
        <f t="shared" si="310"/>
        <v>24000</v>
      </c>
      <c r="S15" s="150">
        <f t="shared" si="310"/>
        <v>24000</v>
      </c>
      <c r="T15" s="150">
        <f t="shared" si="310"/>
        <v>24000</v>
      </c>
      <c r="U15" s="150">
        <f t="shared" si="310"/>
        <v>24000</v>
      </c>
      <c r="V15" s="150">
        <f t="shared" si="310"/>
        <v>24000</v>
      </c>
      <c r="W15" s="150">
        <f t="shared" si="310"/>
        <v>24000</v>
      </c>
      <c r="X15" s="150">
        <f t="shared" si="310"/>
        <v>24000</v>
      </c>
      <c r="Y15" s="150">
        <f t="shared" si="310"/>
        <v>24000</v>
      </c>
      <c r="Z15" s="150">
        <f t="shared" si="310"/>
        <v>24000</v>
      </c>
      <c r="AA15" s="150">
        <f t="shared" si="310"/>
        <v>24000</v>
      </c>
      <c r="AB15" s="150">
        <f t="shared" si="310"/>
        <v>24000</v>
      </c>
      <c r="AC15" s="150">
        <f t="shared" si="310"/>
        <v>23200</v>
      </c>
      <c r="AD15" s="150">
        <f t="shared" si="310"/>
        <v>23200</v>
      </c>
      <c r="AE15" s="150">
        <f t="shared" si="310"/>
        <v>23200</v>
      </c>
      <c r="AF15" s="150">
        <f t="shared" si="310"/>
        <v>23200</v>
      </c>
      <c r="AG15" s="150">
        <f t="shared" si="310"/>
        <v>23200</v>
      </c>
      <c r="AH15" s="150">
        <f t="shared" si="310"/>
        <v>23200</v>
      </c>
      <c r="AI15" s="150">
        <f t="shared" si="310"/>
        <v>23200</v>
      </c>
      <c r="AJ15" s="150">
        <f t="shared" si="310"/>
        <v>23200</v>
      </c>
      <c r="AK15" s="150">
        <f t="shared" si="310"/>
        <v>23200</v>
      </c>
      <c r="AL15" s="150">
        <f t="shared" si="310"/>
        <v>23200</v>
      </c>
      <c r="AM15" s="150">
        <f t="shared" si="310"/>
        <v>21400</v>
      </c>
      <c r="AN15" s="150">
        <f t="shared" si="310"/>
        <v>21400</v>
      </c>
      <c r="AO15" s="150">
        <f t="shared" si="310"/>
        <v>21400</v>
      </c>
      <c r="AP15" s="150">
        <f t="shared" si="310"/>
        <v>21400</v>
      </c>
      <c r="AQ15" s="150">
        <f t="shared" si="310"/>
        <v>21400</v>
      </c>
      <c r="AR15" s="150">
        <f t="shared" si="310"/>
        <v>21700</v>
      </c>
      <c r="AS15" s="150">
        <f t="shared" si="310"/>
        <v>21700</v>
      </c>
      <c r="AT15" s="150">
        <f t="shared" si="310"/>
        <v>21400</v>
      </c>
      <c r="AU15" s="150">
        <f t="shared" si="310"/>
        <v>21400</v>
      </c>
      <c r="AV15" s="150">
        <f t="shared" si="310"/>
        <v>21400</v>
      </c>
      <c r="AW15" s="150">
        <f t="shared" si="310"/>
        <v>21400</v>
      </c>
      <c r="AX15" s="150">
        <f t="shared" si="310"/>
        <v>21400</v>
      </c>
      <c r="AY15" s="150">
        <f t="shared" si="310"/>
        <v>21700</v>
      </c>
      <c r="AZ15" s="150">
        <f t="shared" si="310"/>
        <v>21700</v>
      </c>
      <c r="BA15" s="150">
        <f t="shared" si="310"/>
        <v>21400</v>
      </c>
      <c r="BB15" s="150">
        <f t="shared" si="310"/>
        <v>21400</v>
      </c>
      <c r="BC15" s="150">
        <f t="shared" si="310"/>
        <v>21400</v>
      </c>
      <c r="BD15" s="150">
        <f t="shared" si="310"/>
        <v>21400</v>
      </c>
      <c r="BE15" s="150">
        <f t="shared" si="310"/>
        <v>21400</v>
      </c>
      <c r="BF15" s="150">
        <f t="shared" si="310"/>
        <v>21700</v>
      </c>
      <c r="BG15" s="150">
        <f t="shared" si="310"/>
        <v>21700</v>
      </c>
      <c r="BH15" s="150">
        <f t="shared" si="310"/>
        <v>21400</v>
      </c>
      <c r="BI15" s="150">
        <f t="shared" si="310"/>
        <v>21400</v>
      </c>
      <c r="BJ15" s="150">
        <f t="shared" si="310"/>
        <v>21700</v>
      </c>
      <c r="BK15" s="150">
        <f t="shared" si="310"/>
        <v>22200</v>
      </c>
      <c r="BL15" s="150">
        <f t="shared" si="310"/>
        <v>19900</v>
      </c>
      <c r="BM15" s="150">
        <f t="shared" si="310"/>
        <v>21400</v>
      </c>
      <c r="BN15" s="150">
        <f t="shared" si="310"/>
        <v>21400</v>
      </c>
      <c r="BO15" s="150">
        <f t="shared" si="310"/>
        <v>19900</v>
      </c>
      <c r="BP15" s="150">
        <f t="shared" si="310"/>
        <v>19900</v>
      </c>
      <c r="BQ15" s="150">
        <f t="shared" si="310"/>
        <v>19900</v>
      </c>
      <c r="BR15" s="150">
        <f t="shared" si="310"/>
        <v>19900</v>
      </c>
      <c r="BS15" s="150">
        <f t="shared" si="310"/>
        <v>19900</v>
      </c>
      <c r="BT15" s="150">
        <f t="shared" si="310"/>
        <v>21400</v>
      </c>
      <c r="BU15" s="150">
        <f t="shared" si="310"/>
        <v>21400</v>
      </c>
      <c r="BV15" s="150">
        <f t="shared" si="310"/>
        <v>19900</v>
      </c>
      <c r="BW15" s="150">
        <f t="shared" si="310"/>
        <v>19900</v>
      </c>
      <c r="BX15" s="150">
        <f t="shared" si="310"/>
        <v>19900</v>
      </c>
      <c r="BY15" s="150">
        <f t="shared" si="310"/>
        <v>19900</v>
      </c>
      <c r="BZ15" s="150">
        <f t="shared" si="310"/>
        <v>19900</v>
      </c>
      <c r="CA15" s="150">
        <f t="shared" si="310"/>
        <v>21400</v>
      </c>
      <c r="CB15" s="150">
        <f t="shared" si="310"/>
        <v>21400</v>
      </c>
      <c r="CC15" s="150">
        <f t="shared" ref="CC15:DL15" si="311">CC6+12000</f>
        <v>19900</v>
      </c>
      <c r="CD15" s="150">
        <f t="shared" si="311"/>
        <v>19900</v>
      </c>
      <c r="CE15" s="150">
        <f t="shared" si="311"/>
        <v>19900</v>
      </c>
      <c r="CF15" s="150">
        <f t="shared" si="311"/>
        <v>19900</v>
      </c>
      <c r="CG15" s="150">
        <f t="shared" si="311"/>
        <v>19900</v>
      </c>
      <c r="CH15" s="150">
        <f t="shared" si="311"/>
        <v>21400</v>
      </c>
      <c r="CI15" s="150">
        <f t="shared" si="311"/>
        <v>21400</v>
      </c>
      <c r="CJ15" s="150">
        <f t="shared" si="311"/>
        <v>19900</v>
      </c>
      <c r="CK15" s="150">
        <f t="shared" si="311"/>
        <v>19900</v>
      </c>
      <c r="CL15" s="150">
        <f t="shared" si="311"/>
        <v>22200</v>
      </c>
      <c r="CM15" s="150">
        <f t="shared" si="311"/>
        <v>22200</v>
      </c>
      <c r="CN15" s="150">
        <f t="shared" si="311"/>
        <v>22200</v>
      </c>
      <c r="CO15" s="150">
        <f t="shared" si="311"/>
        <v>22500</v>
      </c>
      <c r="CP15" s="150">
        <f t="shared" si="311"/>
        <v>22500</v>
      </c>
      <c r="CQ15" s="150">
        <f t="shared" si="311"/>
        <v>22200</v>
      </c>
      <c r="CR15" s="150">
        <f t="shared" si="311"/>
        <v>22200</v>
      </c>
      <c r="CS15" s="150">
        <f t="shared" si="311"/>
        <v>22200</v>
      </c>
      <c r="CT15" s="150">
        <f t="shared" si="311"/>
        <v>22200</v>
      </c>
      <c r="CU15" s="150">
        <f t="shared" si="311"/>
        <v>22200</v>
      </c>
      <c r="CV15" s="150">
        <f t="shared" si="311"/>
        <v>24000</v>
      </c>
      <c r="CW15" s="150">
        <f t="shared" si="311"/>
        <v>24000</v>
      </c>
      <c r="CX15" s="150">
        <f t="shared" si="311"/>
        <v>22200</v>
      </c>
      <c r="CY15" s="150">
        <f t="shared" si="311"/>
        <v>22200</v>
      </c>
      <c r="CZ15" s="150">
        <f t="shared" si="311"/>
        <v>23200</v>
      </c>
      <c r="DA15" s="150">
        <f t="shared" si="311"/>
        <v>23200</v>
      </c>
      <c r="DB15" s="150">
        <f t="shared" si="311"/>
        <v>22500</v>
      </c>
      <c r="DC15" s="150">
        <f t="shared" si="311"/>
        <v>23200</v>
      </c>
      <c r="DD15" s="150">
        <f t="shared" si="311"/>
        <v>23200</v>
      </c>
      <c r="DE15" s="150">
        <f t="shared" si="311"/>
        <v>23200</v>
      </c>
      <c r="DF15" s="150">
        <f t="shared" si="311"/>
        <v>23200</v>
      </c>
      <c r="DG15" s="150">
        <f t="shared" si="311"/>
        <v>23700</v>
      </c>
      <c r="DH15" s="150">
        <f t="shared" si="311"/>
        <v>23700</v>
      </c>
      <c r="DI15" s="150">
        <f t="shared" si="311"/>
        <v>24000</v>
      </c>
      <c r="DJ15" s="150">
        <f t="shared" si="311"/>
        <v>24000</v>
      </c>
      <c r="DK15" s="150">
        <f t="shared" si="311"/>
        <v>24000</v>
      </c>
      <c r="DL15" s="150">
        <f t="shared" si="311"/>
        <v>24000</v>
      </c>
      <c r="DM15" s="150">
        <f t="shared" ref="DM15" si="312">DM6+12000</f>
        <v>24000</v>
      </c>
      <c r="DN15" s="150">
        <f>DN6+25000</f>
        <v>62950</v>
      </c>
      <c r="DO15" s="150">
        <f t="shared" ref="DO15:DX15" si="313">DO6+25000</f>
        <v>76450</v>
      </c>
      <c r="DP15" s="150">
        <f t="shared" si="313"/>
        <v>76450</v>
      </c>
      <c r="DQ15" s="150">
        <f t="shared" si="313"/>
        <v>76450</v>
      </c>
      <c r="DR15" s="150">
        <f t="shared" si="313"/>
        <v>76450</v>
      </c>
      <c r="DS15" s="150">
        <f t="shared" si="313"/>
        <v>76450</v>
      </c>
      <c r="DT15" s="150">
        <f t="shared" si="313"/>
        <v>76450</v>
      </c>
      <c r="DU15" s="150">
        <f t="shared" si="313"/>
        <v>76450</v>
      </c>
      <c r="DV15" s="150">
        <f t="shared" si="313"/>
        <v>76450</v>
      </c>
      <c r="DW15" s="150">
        <f t="shared" si="313"/>
        <v>76450</v>
      </c>
      <c r="DX15" s="150">
        <f t="shared" si="313"/>
        <v>76450</v>
      </c>
      <c r="DY15" s="150">
        <f>DY6+20000</f>
        <v>47050</v>
      </c>
      <c r="DZ15" s="150">
        <f t="shared" ref="DZ15:EA15" si="314">DZ6+20000</f>
        <v>47050</v>
      </c>
      <c r="EA15" s="150">
        <f t="shared" si="314"/>
        <v>47050</v>
      </c>
      <c r="EB15" s="150">
        <f t="shared" ref="EB15:FR15" si="315">EB6+20000</f>
        <v>41350</v>
      </c>
      <c r="EC15" s="150">
        <f t="shared" si="315"/>
        <v>41350</v>
      </c>
      <c r="ED15" s="150">
        <f t="shared" si="315"/>
        <v>41350</v>
      </c>
      <c r="EE15" s="150">
        <f t="shared" si="315"/>
        <v>41350</v>
      </c>
      <c r="EF15" s="150">
        <f t="shared" si="315"/>
        <v>41350</v>
      </c>
      <c r="EG15" s="150">
        <f t="shared" si="315"/>
        <v>40150</v>
      </c>
      <c r="EH15" s="150">
        <f t="shared" si="315"/>
        <v>40650</v>
      </c>
      <c r="EI15" s="150">
        <f t="shared" si="315"/>
        <v>40150</v>
      </c>
      <c r="EJ15" s="150">
        <f t="shared" si="315"/>
        <v>40650</v>
      </c>
      <c r="EK15" s="150">
        <f t="shared" si="315"/>
        <v>40150</v>
      </c>
      <c r="EL15" s="150">
        <f t="shared" si="315"/>
        <v>40150</v>
      </c>
      <c r="EM15" s="150">
        <f t="shared" si="315"/>
        <v>41350</v>
      </c>
      <c r="EN15" s="150">
        <f t="shared" si="315"/>
        <v>41350</v>
      </c>
      <c r="EO15" s="150">
        <f t="shared" si="315"/>
        <v>41350</v>
      </c>
      <c r="EP15" s="150">
        <f t="shared" si="315"/>
        <v>41350</v>
      </c>
      <c r="EQ15" s="150">
        <f t="shared" si="315"/>
        <v>41350</v>
      </c>
      <c r="ER15" s="150">
        <f t="shared" si="315"/>
        <v>41350</v>
      </c>
      <c r="ES15" s="150">
        <f t="shared" si="315"/>
        <v>41350</v>
      </c>
      <c r="ET15" s="150">
        <f t="shared" si="315"/>
        <v>41350</v>
      </c>
      <c r="EU15" s="150">
        <f t="shared" si="315"/>
        <v>39650</v>
      </c>
      <c r="EV15" s="150">
        <f t="shared" si="315"/>
        <v>44850</v>
      </c>
      <c r="EW15" s="150">
        <f t="shared" si="315"/>
        <v>44850</v>
      </c>
      <c r="EX15" s="150">
        <f t="shared" si="315"/>
        <v>44850</v>
      </c>
      <c r="EY15" s="150">
        <f t="shared" si="315"/>
        <v>44850</v>
      </c>
      <c r="EZ15" s="150">
        <f t="shared" si="315"/>
        <v>44850</v>
      </c>
      <c r="FA15" s="150">
        <f t="shared" si="315"/>
        <v>44850</v>
      </c>
      <c r="FB15" s="150">
        <f t="shared" si="315"/>
        <v>44850</v>
      </c>
      <c r="FC15" s="150">
        <f t="shared" si="315"/>
        <v>44850</v>
      </c>
      <c r="FD15" s="150">
        <f t="shared" si="315"/>
        <v>44850</v>
      </c>
      <c r="FE15" s="150">
        <f t="shared" si="315"/>
        <v>44850</v>
      </c>
      <c r="FF15" s="150">
        <f t="shared" si="315"/>
        <v>44850</v>
      </c>
      <c r="FG15" s="150">
        <f t="shared" si="315"/>
        <v>44850</v>
      </c>
      <c r="FH15" s="150">
        <f t="shared" si="315"/>
        <v>44850</v>
      </c>
      <c r="FI15" s="150">
        <f t="shared" si="315"/>
        <v>44850</v>
      </c>
      <c r="FJ15" s="150">
        <f t="shared" si="315"/>
        <v>44850</v>
      </c>
      <c r="FK15" s="150">
        <f t="shared" si="315"/>
        <v>44850</v>
      </c>
      <c r="FL15" s="150">
        <f t="shared" si="315"/>
        <v>44850</v>
      </c>
      <c r="FM15" s="150">
        <f t="shared" si="315"/>
        <v>44850</v>
      </c>
      <c r="FN15" s="150">
        <f t="shared" si="315"/>
        <v>60850</v>
      </c>
      <c r="FO15" s="150">
        <f t="shared" si="315"/>
        <v>60850</v>
      </c>
      <c r="FP15" s="150">
        <f t="shared" si="315"/>
        <v>60850</v>
      </c>
      <c r="FQ15" s="150">
        <f t="shared" si="315"/>
        <v>60850</v>
      </c>
      <c r="FR15" s="150">
        <f t="shared" si="315"/>
        <v>60850</v>
      </c>
      <c r="FS15" s="150">
        <f t="shared" ref="FS15:HB15" si="316">FS6+20000</f>
        <v>47050</v>
      </c>
      <c r="FT15" s="150">
        <f t="shared" si="316"/>
        <v>47050</v>
      </c>
      <c r="FU15" s="150">
        <f t="shared" si="316"/>
        <v>60850</v>
      </c>
      <c r="FV15" s="150">
        <f t="shared" si="316"/>
        <v>60850</v>
      </c>
      <c r="FW15" s="150">
        <f t="shared" si="316"/>
        <v>60850</v>
      </c>
      <c r="FX15" s="150">
        <f t="shared" si="316"/>
        <v>44850</v>
      </c>
      <c r="FY15" s="150">
        <f t="shared" si="316"/>
        <v>43350</v>
      </c>
      <c r="FZ15" s="150">
        <f t="shared" si="316"/>
        <v>43350</v>
      </c>
      <c r="GA15" s="150">
        <f t="shared" si="316"/>
        <v>43350</v>
      </c>
      <c r="GB15" s="150">
        <f t="shared" si="316"/>
        <v>43350</v>
      </c>
      <c r="GC15" s="150">
        <f t="shared" si="316"/>
        <v>43350</v>
      </c>
      <c r="GD15" s="150">
        <f t="shared" si="316"/>
        <v>43350</v>
      </c>
      <c r="GE15" s="150">
        <f t="shared" si="316"/>
        <v>43350</v>
      </c>
      <c r="GF15" s="150">
        <f t="shared" si="316"/>
        <v>38450</v>
      </c>
      <c r="GG15" s="150">
        <f t="shared" si="316"/>
        <v>38450</v>
      </c>
      <c r="GH15" s="150">
        <f t="shared" si="316"/>
        <v>38450</v>
      </c>
      <c r="GI15" s="150">
        <f t="shared" si="316"/>
        <v>38450</v>
      </c>
      <c r="GJ15" s="150">
        <f t="shared" si="316"/>
        <v>38450</v>
      </c>
      <c r="GK15" s="150">
        <f t="shared" si="316"/>
        <v>38450</v>
      </c>
      <c r="GL15" s="150">
        <f t="shared" si="316"/>
        <v>38450</v>
      </c>
      <c r="GM15" s="150">
        <f t="shared" si="316"/>
        <v>38450</v>
      </c>
      <c r="GN15" s="150">
        <f t="shared" si="316"/>
        <v>38450</v>
      </c>
      <c r="GO15" s="150">
        <f t="shared" si="316"/>
        <v>38450</v>
      </c>
      <c r="GP15" s="150">
        <f t="shared" si="316"/>
        <v>38450</v>
      </c>
      <c r="GQ15" s="150">
        <f t="shared" si="316"/>
        <v>38450</v>
      </c>
      <c r="GR15" s="150">
        <f t="shared" si="316"/>
        <v>38450</v>
      </c>
      <c r="GS15" s="150">
        <f t="shared" si="316"/>
        <v>38450</v>
      </c>
      <c r="GT15" s="150">
        <f t="shared" si="316"/>
        <v>38450</v>
      </c>
      <c r="GU15" s="150">
        <f t="shared" si="316"/>
        <v>38450</v>
      </c>
      <c r="GV15" s="150">
        <f t="shared" si="316"/>
        <v>38450</v>
      </c>
      <c r="GW15" s="150">
        <f t="shared" si="316"/>
        <v>38450</v>
      </c>
      <c r="GX15" s="150">
        <f t="shared" si="316"/>
        <v>38450</v>
      </c>
      <c r="GY15" s="150">
        <f t="shared" si="316"/>
        <v>38450</v>
      </c>
      <c r="GZ15" s="150">
        <f t="shared" si="316"/>
        <v>38450</v>
      </c>
      <c r="HA15" s="150">
        <f t="shared" si="316"/>
        <v>38450</v>
      </c>
      <c r="HB15" s="150">
        <f t="shared" si="316"/>
        <v>38450</v>
      </c>
    </row>
    <row r="16" spans="1:210" s="100" customFormat="1" x14ac:dyDescent="0.2">
      <c r="A16" s="17">
        <v>2</v>
      </c>
      <c r="B16" s="151">
        <f t="shared" ref="B16:M16" si="317">B15+2200</f>
        <v>28400</v>
      </c>
      <c r="C16" s="151">
        <f t="shared" si="317"/>
        <v>28400</v>
      </c>
      <c r="D16" s="151">
        <f t="shared" si="317"/>
        <v>28400</v>
      </c>
      <c r="E16" s="151">
        <f t="shared" si="317"/>
        <v>28400</v>
      </c>
      <c r="F16" s="151">
        <f t="shared" si="317"/>
        <v>28900</v>
      </c>
      <c r="G16" s="151">
        <f t="shared" si="317"/>
        <v>28900</v>
      </c>
      <c r="H16" s="151">
        <f t="shared" si="317"/>
        <v>28900</v>
      </c>
      <c r="I16" s="151">
        <f t="shared" si="317"/>
        <v>28900</v>
      </c>
      <c r="J16" s="151">
        <f t="shared" si="317"/>
        <v>28900</v>
      </c>
      <c r="K16" s="151">
        <f t="shared" si="317"/>
        <v>28900</v>
      </c>
      <c r="L16" s="151">
        <f t="shared" si="317"/>
        <v>28900</v>
      </c>
      <c r="M16" s="151">
        <f t="shared" si="317"/>
        <v>30600</v>
      </c>
      <c r="N16" s="151">
        <f t="shared" ref="N16:AB16" si="318">N15+2200</f>
        <v>30600</v>
      </c>
      <c r="O16" s="151">
        <f t="shared" si="318"/>
        <v>30600</v>
      </c>
      <c r="P16" s="151">
        <f t="shared" si="318"/>
        <v>25900</v>
      </c>
      <c r="Q16" s="151">
        <f t="shared" si="318"/>
        <v>25900</v>
      </c>
      <c r="R16" s="151">
        <f t="shared" si="318"/>
        <v>26200</v>
      </c>
      <c r="S16" s="151">
        <f t="shared" si="318"/>
        <v>26200</v>
      </c>
      <c r="T16" s="151">
        <f t="shared" si="318"/>
        <v>26200</v>
      </c>
      <c r="U16" s="151">
        <f t="shared" si="318"/>
        <v>26200</v>
      </c>
      <c r="V16" s="151">
        <f t="shared" si="318"/>
        <v>26200</v>
      </c>
      <c r="W16" s="151">
        <f t="shared" si="318"/>
        <v>26200</v>
      </c>
      <c r="X16" s="151">
        <f t="shared" si="318"/>
        <v>26200</v>
      </c>
      <c r="Y16" s="151">
        <f t="shared" si="318"/>
        <v>26200</v>
      </c>
      <c r="Z16" s="151">
        <f t="shared" si="318"/>
        <v>26200</v>
      </c>
      <c r="AA16" s="151">
        <f t="shared" si="318"/>
        <v>26200</v>
      </c>
      <c r="AB16" s="151">
        <f t="shared" si="318"/>
        <v>26200</v>
      </c>
      <c r="AC16" s="151">
        <f t="shared" ref="AC16:BO16" si="319">AC15+2200</f>
        <v>25400</v>
      </c>
      <c r="AD16" s="151">
        <f t="shared" si="319"/>
        <v>25400</v>
      </c>
      <c r="AE16" s="151">
        <f t="shared" si="319"/>
        <v>25400</v>
      </c>
      <c r="AF16" s="151">
        <f t="shared" si="319"/>
        <v>25400</v>
      </c>
      <c r="AG16" s="151">
        <f t="shared" si="319"/>
        <v>25400</v>
      </c>
      <c r="AH16" s="151">
        <f t="shared" si="319"/>
        <v>25400</v>
      </c>
      <c r="AI16" s="151">
        <f t="shared" si="319"/>
        <v>25400</v>
      </c>
      <c r="AJ16" s="151">
        <f t="shared" si="319"/>
        <v>25400</v>
      </c>
      <c r="AK16" s="151">
        <f t="shared" si="319"/>
        <v>25400</v>
      </c>
      <c r="AL16" s="151">
        <f t="shared" si="319"/>
        <v>25400</v>
      </c>
      <c r="AM16" s="151">
        <f t="shared" si="319"/>
        <v>23600</v>
      </c>
      <c r="AN16" s="151">
        <f t="shared" si="319"/>
        <v>23600</v>
      </c>
      <c r="AO16" s="151">
        <f t="shared" si="319"/>
        <v>23600</v>
      </c>
      <c r="AP16" s="151">
        <f t="shared" si="319"/>
        <v>23600</v>
      </c>
      <c r="AQ16" s="151">
        <f t="shared" si="319"/>
        <v>23600</v>
      </c>
      <c r="AR16" s="151">
        <f t="shared" si="319"/>
        <v>23900</v>
      </c>
      <c r="AS16" s="151">
        <f t="shared" si="319"/>
        <v>23900</v>
      </c>
      <c r="AT16" s="151">
        <f t="shared" si="319"/>
        <v>23600</v>
      </c>
      <c r="AU16" s="151">
        <f t="shared" si="319"/>
        <v>23600</v>
      </c>
      <c r="AV16" s="151">
        <f t="shared" si="319"/>
        <v>23600</v>
      </c>
      <c r="AW16" s="151">
        <f t="shared" si="319"/>
        <v>23600</v>
      </c>
      <c r="AX16" s="151">
        <f t="shared" si="319"/>
        <v>23600</v>
      </c>
      <c r="AY16" s="151">
        <f t="shared" si="319"/>
        <v>23900</v>
      </c>
      <c r="AZ16" s="151">
        <f t="shared" si="319"/>
        <v>23900</v>
      </c>
      <c r="BA16" s="151">
        <f t="shared" si="319"/>
        <v>23600</v>
      </c>
      <c r="BB16" s="151">
        <f t="shared" si="319"/>
        <v>23600</v>
      </c>
      <c r="BC16" s="151">
        <f t="shared" si="319"/>
        <v>23600</v>
      </c>
      <c r="BD16" s="151">
        <f t="shared" si="319"/>
        <v>23600</v>
      </c>
      <c r="BE16" s="151">
        <f t="shared" si="319"/>
        <v>23600</v>
      </c>
      <c r="BF16" s="151">
        <f t="shared" si="319"/>
        <v>23900</v>
      </c>
      <c r="BG16" s="151">
        <f t="shared" si="319"/>
        <v>23900</v>
      </c>
      <c r="BH16" s="151">
        <f t="shared" si="319"/>
        <v>23600</v>
      </c>
      <c r="BI16" s="151">
        <f t="shared" si="319"/>
        <v>23600</v>
      </c>
      <c r="BJ16" s="151">
        <f t="shared" si="319"/>
        <v>23900</v>
      </c>
      <c r="BK16" s="151">
        <f t="shared" si="319"/>
        <v>24400</v>
      </c>
      <c r="BL16" s="151">
        <f t="shared" si="319"/>
        <v>22100</v>
      </c>
      <c r="BM16" s="151">
        <f t="shared" si="319"/>
        <v>23600</v>
      </c>
      <c r="BN16" s="151">
        <f t="shared" si="319"/>
        <v>23600</v>
      </c>
      <c r="BO16" s="151">
        <f t="shared" si="319"/>
        <v>22100</v>
      </c>
      <c r="BP16" s="151">
        <f t="shared" ref="BP16:DI16" si="320">BP15+2200</f>
        <v>22100</v>
      </c>
      <c r="BQ16" s="151">
        <f t="shared" si="320"/>
        <v>22100</v>
      </c>
      <c r="BR16" s="151">
        <f t="shared" si="320"/>
        <v>22100</v>
      </c>
      <c r="BS16" s="151">
        <f t="shared" si="320"/>
        <v>22100</v>
      </c>
      <c r="BT16" s="151">
        <f t="shared" si="320"/>
        <v>23600</v>
      </c>
      <c r="BU16" s="151">
        <f t="shared" si="320"/>
        <v>23600</v>
      </c>
      <c r="BV16" s="151">
        <f t="shared" si="320"/>
        <v>22100</v>
      </c>
      <c r="BW16" s="151">
        <f t="shared" si="320"/>
        <v>22100</v>
      </c>
      <c r="BX16" s="151">
        <f t="shared" si="320"/>
        <v>22100</v>
      </c>
      <c r="BY16" s="151">
        <f t="shared" si="320"/>
        <v>22100</v>
      </c>
      <c r="BZ16" s="151">
        <f t="shared" si="320"/>
        <v>22100</v>
      </c>
      <c r="CA16" s="151">
        <f t="shared" si="320"/>
        <v>23600</v>
      </c>
      <c r="CB16" s="151">
        <f t="shared" si="320"/>
        <v>23600</v>
      </c>
      <c r="CC16" s="151">
        <f t="shared" si="320"/>
        <v>22100</v>
      </c>
      <c r="CD16" s="151">
        <f t="shared" si="320"/>
        <v>22100</v>
      </c>
      <c r="CE16" s="151">
        <f t="shared" si="320"/>
        <v>22100</v>
      </c>
      <c r="CF16" s="151">
        <f t="shared" si="320"/>
        <v>22100</v>
      </c>
      <c r="CG16" s="151">
        <f t="shared" si="320"/>
        <v>22100</v>
      </c>
      <c r="CH16" s="151">
        <f t="shared" si="320"/>
        <v>23600</v>
      </c>
      <c r="CI16" s="151">
        <f t="shared" si="320"/>
        <v>23600</v>
      </c>
      <c r="CJ16" s="151">
        <f t="shared" si="320"/>
        <v>22100</v>
      </c>
      <c r="CK16" s="151">
        <f t="shared" si="320"/>
        <v>22100</v>
      </c>
      <c r="CL16" s="151">
        <f t="shared" si="320"/>
        <v>24400</v>
      </c>
      <c r="CM16" s="151">
        <f t="shared" si="320"/>
        <v>24400</v>
      </c>
      <c r="CN16" s="151">
        <f t="shared" si="320"/>
        <v>24400</v>
      </c>
      <c r="CO16" s="151">
        <f t="shared" si="320"/>
        <v>24700</v>
      </c>
      <c r="CP16" s="151">
        <f t="shared" si="320"/>
        <v>24700</v>
      </c>
      <c r="CQ16" s="151">
        <f t="shared" si="320"/>
        <v>24400</v>
      </c>
      <c r="CR16" s="151">
        <f t="shared" si="320"/>
        <v>24400</v>
      </c>
      <c r="CS16" s="151">
        <f t="shared" si="320"/>
        <v>24400</v>
      </c>
      <c r="CT16" s="151">
        <f t="shared" si="320"/>
        <v>24400</v>
      </c>
      <c r="CU16" s="151">
        <f t="shared" si="320"/>
        <v>24400</v>
      </c>
      <c r="CV16" s="151">
        <f t="shared" si="320"/>
        <v>26200</v>
      </c>
      <c r="CW16" s="151">
        <f t="shared" si="320"/>
        <v>26200</v>
      </c>
      <c r="CX16" s="151">
        <f t="shared" si="320"/>
        <v>24400</v>
      </c>
      <c r="CY16" s="151">
        <f t="shared" si="320"/>
        <v>24400</v>
      </c>
      <c r="CZ16" s="151">
        <f t="shared" si="320"/>
        <v>25400</v>
      </c>
      <c r="DA16" s="151">
        <f t="shared" si="320"/>
        <v>25400</v>
      </c>
      <c r="DB16" s="151">
        <f t="shared" si="320"/>
        <v>24700</v>
      </c>
      <c r="DC16" s="151">
        <f t="shared" si="320"/>
        <v>25400</v>
      </c>
      <c r="DD16" s="151">
        <f t="shared" si="320"/>
        <v>25400</v>
      </c>
      <c r="DE16" s="151">
        <f t="shared" si="320"/>
        <v>25400</v>
      </c>
      <c r="DF16" s="151">
        <f t="shared" si="320"/>
        <v>25400</v>
      </c>
      <c r="DG16" s="151">
        <f t="shared" si="320"/>
        <v>25900</v>
      </c>
      <c r="DH16" s="151">
        <f t="shared" si="320"/>
        <v>25900</v>
      </c>
      <c r="DI16" s="151">
        <f t="shared" si="320"/>
        <v>26200</v>
      </c>
      <c r="DJ16" s="151">
        <f t="shared" ref="DJ16:DL16" si="321">DJ15+2200</f>
        <v>26200</v>
      </c>
      <c r="DK16" s="151">
        <f t="shared" si="321"/>
        <v>26200</v>
      </c>
      <c r="DL16" s="151">
        <f t="shared" si="321"/>
        <v>26200</v>
      </c>
      <c r="DM16" s="151">
        <f t="shared" ref="DM16" si="322">DM15+2200</f>
        <v>26200</v>
      </c>
      <c r="DN16" s="151">
        <f t="shared" ref="DN16" si="323">DN15+2950</f>
        <v>65900</v>
      </c>
      <c r="DO16" s="151">
        <f t="shared" ref="DO16" si="324">DO15+2950</f>
        <v>79400</v>
      </c>
      <c r="DP16" s="151">
        <f t="shared" ref="DP16" si="325">DP15+2950</f>
        <v>79400</v>
      </c>
      <c r="DQ16" s="151">
        <f t="shared" ref="DQ16" si="326">DQ15+2950</f>
        <v>79400</v>
      </c>
      <c r="DR16" s="151">
        <f t="shared" ref="DR16" si="327">DR15+2950</f>
        <v>79400</v>
      </c>
      <c r="DS16" s="151">
        <f t="shared" ref="DS16" si="328">DS15+2950</f>
        <v>79400</v>
      </c>
      <c r="DT16" s="151">
        <f t="shared" ref="DT16" si="329">DT15+2950</f>
        <v>79400</v>
      </c>
      <c r="DU16" s="151">
        <f t="shared" ref="DU16" si="330">DU15+2950</f>
        <v>79400</v>
      </c>
      <c r="DV16" s="151">
        <f t="shared" ref="DV16" si="331">DV15+2950</f>
        <v>79400</v>
      </c>
      <c r="DW16" s="151">
        <f t="shared" ref="DW16" si="332">DW15+2950</f>
        <v>79400</v>
      </c>
      <c r="DX16" s="151">
        <f t="shared" ref="DX16" si="333">DX15+2950</f>
        <v>79400</v>
      </c>
      <c r="DY16" s="151">
        <f>DY15+2750</f>
        <v>49800</v>
      </c>
      <c r="DZ16" s="151">
        <f t="shared" ref="DZ16:EA16" si="334">DZ15+2750</f>
        <v>49800</v>
      </c>
      <c r="EA16" s="151">
        <f t="shared" si="334"/>
        <v>49800</v>
      </c>
      <c r="EB16" s="151">
        <f t="shared" ref="EB16" si="335">EB15+2750</f>
        <v>44100</v>
      </c>
      <c r="EC16" s="151">
        <f t="shared" ref="EC16" si="336">EC15+2750</f>
        <v>44100</v>
      </c>
      <c r="ED16" s="151">
        <f t="shared" ref="ED16" si="337">ED15+2750</f>
        <v>44100</v>
      </c>
      <c r="EE16" s="151">
        <f t="shared" ref="EE16" si="338">EE15+2750</f>
        <v>44100</v>
      </c>
      <c r="EF16" s="151">
        <f t="shared" ref="EF16" si="339">EF15+2750</f>
        <v>44100</v>
      </c>
      <c r="EG16" s="151">
        <f t="shared" ref="EG16" si="340">EG15+2750</f>
        <v>42900</v>
      </c>
      <c r="EH16" s="151">
        <f t="shared" ref="EH16" si="341">EH15+2750</f>
        <v>43400</v>
      </c>
      <c r="EI16" s="151">
        <f t="shared" ref="EI16" si="342">EI15+2750</f>
        <v>42900</v>
      </c>
      <c r="EJ16" s="151">
        <f t="shared" ref="EJ16" si="343">EJ15+2750</f>
        <v>43400</v>
      </c>
      <c r="EK16" s="151">
        <f t="shared" ref="EK16" si="344">EK15+2750</f>
        <v>42900</v>
      </c>
      <c r="EL16" s="151">
        <f t="shared" ref="EL16" si="345">EL15+2750</f>
        <v>42900</v>
      </c>
      <c r="EM16" s="151">
        <f t="shared" ref="EM16" si="346">EM15+2750</f>
        <v>44100</v>
      </c>
      <c r="EN16" s="151">
        <f t="shared" ref="EN16" si="347">EN15+2750</f>
        <v>44100</v>
      </c>
      <c r="EO16" s="151">
        <f t="shared" ref="EO16" si="348">EO15+2750</f>
        <v>44100</v>
      </c>
      <c r="EP16" s="151">
        <f t="shared" ref="EP16" si="349">EP15+2750</f>
        <v>44100</v>
      </c>
      <c r="EQ16" s="151">
        <f t="shared" ref="EQ16" si="350">EQ15+2750</f>
        <v>44100</v>
      </c>
      <c r="ER16" s="151">
        <f t="shared" ref="ER16" si="351">ER15+2750</f>
        <v>44100</v>
      </c>
      <c r="ES16" s="151">
        <f t="shared" ref="ES16" si="352">ES15+2750</f>
        <v>44100</v>
      </c>
      <c r="ET16" s="151">
        <f t="shared" ref="ET16" si="353">ET15+2750</f>
        <v>44100</v>
      </c>
      <c r="EU16" s="151">
        <f t="shared" ref="EU16" si="354">EU15+2750</f>
        <v>42400</v>
      </c>
      <c r="EV16" s="151">
        <f t="shared" ref="EV16" si="355">EV15+2750</f>
        <v>47600</v>
      </c>
      <c r="EW16" s="151">
        <f t="shared" ref="EW16" si="356">EW15+2750</f>
        <v>47600</v>
      </c>
      <c r="EX16" s="151">
        <f t="shared" ref="EX16" si="357">EX15+2750</f>
        <v>47600</v>
      </c>
      <c r="EY16" s="151">
        <f t="shared" ref="EY16" si="358">EY15+2750</f>
        <v>47600</v>
      </c>
      <c r="EZ16" s="151">
        <f t="shared" ref="EZ16" si="359">EZ15+2750</f>
        <v>47600</v>
      </c>
      <c r="FA16" s="151">
        <f t="shared" ref="FA16" si="360">FA15+2750</f>
        <v>47600</v>
      </c>
      <c r="FB16" s="151">
        <f t="shared" ref="FB16" si="361">FB15+2750</f>
        <v>47600</v>
      </c>
      <c r="FC16" s="151">
        <f t="shared" ref="FC16" si="362">FC15+2750</f>
        <v>47600</v>
      </c>
      <c r="FD16" s="151">
        <f t="shared" ref="FD16" si="363">FD15+2750</f>
        <v>47600</v>
      </c>
      <c r="FE16" s="151">
        <f t="shared" ref="FE16" si="364">FE15+2750</f>
        <v>47600</v>
      </c>
      <c r="FF16" s="151">
        <f t="shared" ref="FF16" si="365">FF15+2750</f>
        <v>47600</v>
      </c>
      <c r="FG16" s="151">
        <f t="shared" ref="FG16" si="366">FG15+2750</f>
        <v>47600</v>
      </c>
      <c r="FH16" s="151">
        <f t="shared" ref="FH16" si="367">FH15+2750</f>
        <v>47600</v>
      </c>
      <c r="FI16" s="151">
        <f t="shared" ref="FI16" si="368">FI15+2750</f>
        <v>47600</v>
      </c>
      <c r="FJ16" s="151">
        <f t="shared" ref="FJ16" si="369">FJ15+2750</f>
        <v>47600</v>
      </c>
      <c r="FK16" s="151">
        <f t="shared" ref="FK16" si="370">FK15+2750</f>
        <v>47600</v>
      </c>
      <c r="FL16" s="151">
        <f t="shared" ref="FL16" si="371">FL15+2750</f>
        <v>47600</v>
      </c>
      <c r="FM16" s="151">
        <f t="shared" ref="FM16" si="372">FM15+2750</f>
        <v>47600</v>
      </c>
      <c r="FN16" s="151">
        <f t="shared" ref="FN16" si="373">FN15+2750</f>
        <v>63600</v>
      </c>
      <c r="FO16" s="151">
        <f t="shared" ref="FO16" si="374">FO15+2750</f>
        <v>63600</v>
      </c>
      <c r="FP16" s="151">
        <f t="shared" ref="FP16" si="375">FP15+2750</f>
        <v>63600</v>
      </c>
      <c r="FQ16" s="151">
        <f t="shared" ref="FQ16" si="376">FQ15+2750</f>
        <v>63600</v>
      </c>
      <c r="FR16" s="151">
        <f t="shared" ref="FR16" si="377">FR15+2750</f>
        <v>63600</v>
      </c>
      <c r="FS16" s="151">
        <f t="shared" ref="FS16" si="378">FS15+2750</f>
        <v>49800</v>
      </c>
      <c r="FT16" s="151">
        <f t="shared" ref="FT16" si="379">FT15+2750</f>
        <v>49800</v>
      </c>
      <c r="FU16" s="151">
        <f t="shared" ref="FU16" si="380">FU15+2750</f>
        <v>63600</v>
      </c>
      <c r="FV16" s="151">
        <f t="shared" ref="FV16" si="381">FV15+2750</f>
        <v>63600</v>
      </c>
      <c r="FW16" s="151">
        <f t="shared" ref="FW16" si="382">FW15+2750</f>
        <v>63600</v>
      </c>
      <c r="FX16" s="151">
        <f t="shared" ref="FX16" si="383">FX15+2750</f>
        <v>47600</v>
      </c>
      <c r="FY16" s="151">
        <f t="shared" ref="FY16" si="384">FY15+2750</f>
        <v>46100</v>
      </c>
      <c r="FZ16" s="151">
        <f t="shared" ref="FZ16" si="385">FZ15+2750</f>
        <v>46100</v>
      </c>
      <c r="GA16" s="151">
        <f t="shared" ref="GA16" si="386">GA15+2750</f>
        <v>46100</v>
      </c>
      <c r="GB16" s="151">
        <f t="shared" ref="GB16" si="387">GB15+2750</f>
        <v>46100</v>
      </c>
      <c r="GC16" s="151">
        <f t="shared" ref="GC16" si="388">GC15+2750</f>
        <v>46100</v>
      </c>
      <c r="GD16" s="151">
        <f t="shared" ref="GD16" si="389">GD15+2750</f>
        <v>46100</v>
      </c>
      <c r="GE16" s="151">
        <f t="shared" ref="GE16" si="390">GE15+2750</f>
        <v>46100</v>
      </c>
      <c r="GF16" s="151">
        <f t="shared" ref="GF16" si="391">GF15+2750</f>
        <v>41200</v>
      </c>
      <c r="GG16" s="151">
        <f t="shared" ref="GG16" si="392">GG15+2750</f>
        <v>41200</v>
      </c>
      <c r="GH16" s="151">
        <f t="shared" ref="GH16" si="393">GH15+2750</f>
        <v>41200</v>
      </c>
      <c r="GI16" s="151">
        <f t="shared" ref="GI16" si="394">GI15+2750</f>
        <v>41200</v>
      </c>
      <c r="GJ16" s="151">
        <f t="shared" ref="GJ16" si="395">GJ15+2750</f>
        <v>41200</v>
      </c>
      <c r="GK16" s="151">
        <f t="shared" ref="GK16" si="396">GK15+2750</f>
        <v>41200</v>
      </c>
      <c r="GL16" s="151">
        <f t="shared" ref="GL16" si="397">GL15+2750</f>
        <v>41200</v>
      </c>
      <c r="GM16" s="151">
        <f t="shared" ref="GM16" si="398">GM15+2750</f>
        <v>41200</v>
      </c>
      <c r="GN16" s="151">
        <f t="shared" ref="GN16" si="399">GN15+2750</f>
        <v>41200</v>
      </c>
      <c r="GO16" s="151">
        <f t="shared" ref="GO16" si="400">GO15+2750</f>
        <v>41200</v>
      </c>
      <c r="GP16" s="151">
        <f t="shared" ref="GP16" si="401">GP15+2750</f>
        <v>41200</v>
      </c>
      <c r="GQ16" s="151">
        <f t="shared" ref="GQ16" si="402">GQ15+2750</f>
        <v>41200</v>
      </c>
      <c r="GR16" s="151">
        <f t="shared" ref="GR16" si="403">GR15+2750</f>
        <v>41200</v>
      </c>
      <c r="GS16" s="151">
        <f t="shared" ref="GS16" si="404">GS15+2750</f>
        <v>41200</v>
      </c>
      <c r="GT16" s="151">
        <f t="shared" ref="GT16" si="405">GT15+2750</f>
        <v>41200</v>
      </c>
      <c r="GU16" s="151">
        <f t="shared" ref="GU16" si="406">GU15+2750</f>
        <v>41200</v>
      </c>
      <c r="GV16" s="151">
        <f t="shared" ref="GV16" si="407">GV15+2750</f>
        <v>41200</v>
      </c>
      <c r="GW16" s="151">
        <f t="shared" ref="GW16" si="408">GW15+2750</f>
        <v>41200</v>
      </c>
      <c r="GX16" s="151">
        <f t="shared" ref="GX16" si="409">GX15+2750</f>
        <v>41200</v>
      </c>
      <c r="GY16" s="151">
        <f t="shared" ref="GY16" si="410">GY15+2750</f>
        <v>41200</v>
      </c>
      <c r="GZ16" s="151">
        <f t="shared" ref="GZ16" si="411">GZ15+2750</f>
        <v>41200</v>
      </c>
      <c r="HA16" s="151">
        <f t="shared" ref="HA16" si="412">HA15+2750</f>
        <v>41200</v>
      </c>
      <c r="HB16" s="151">
        <f t="shared" ref="HB16" si="413">HB15+2750</f>
        <v>41200</v>
      </c>
    </row>
    <row r="17" spans="1:210" s="100" customFormat="1" x14ac:dyDescent="0.2">
      <c r="A17" s="20" t="s">
        <v>8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4"/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4"/>
      <c r="DS17" s="154"/>
      <c r="DT17" s="154"/>
      <c r="DU17" s="154"/>
      <c r="DV17" s="154"/>
      <c r="DW17" s="154"/>
      <c r="DX17" s="154"/>
      <c r="DY17" s="154"/>
      <c r="DZ17" s="154"/>
      <c r="EA17" s="154"/>
      <c r="EB17" s="154"/>
      <c r="EC17" s="154"/>
      <c r="ED17" s="154"/>
      <c r="EE17" s="154"/>
      <c r="EF17" s="154"/>
      <c r="EG17" s="154"/>
      <c r="EH17" s="154"/>
      <c r="EI17" s="154"/>
      <c r="EJ17" s="154"/>
      <c r="EK17" s="154"/>
      <c r="EL17" s="154"/>
      <c r="EM17" s="154"/>
      <c r="EN17" s="154"/>
      <c r="EO17" s="154"/>
      <c r="EP17" s="154"/>
      <c r="EQ17" s="154"/>
      <c r="ER17" s="154"/>
      <c r="ES17" s="154"/>
      <c r="ET17" s="154"/>
      <c r="EU17" s="154"/>
      <c r="EV17" s="154"/>
      <c r="EW17" s="154"/>
      <c r="EX17" s="154"/>
      <c r="EY17" s="154"/>
      <c r="EZ17" s="154"/>
      <c r="FA17" s="154"/>
      <c r="FB17" s="154"/>
      <c r="FC17" s="154"/>
      <c r="FD17" s="154"/>
      <c r="FE17" s="154"/>
      <c r="FF17" s="154"/>
      <c r="FG17" s="154"/>
      <c r="FH17" s="154"/>
      <c r="FI17" s="154"/>
      <c r="FJ17" s="154"/>
      <c r="FK17" s="154"/>
      <c r="FL17" s="154"/>
      <c r="FM17" s="154"/>
      <c r="FN17" s="154"/>
      <c r="FO17" s="154"/>
      <c r="FP17" s="154"/>
      <c r="FQ17" s="154"/>
      <c r="FR17" s="154"/>
      <c r="FS17" s="154"/>
      <c r="FT17" s="154"/>
      <c r="FU17" s="154"/>
      <c r="FV17" s="154"/>
      <c r="FW17" s="154"/>
      <c r="FX17" s="154"/>
      <c r="FY17" s="154"/>
      <c r="FZ17" s="154"/>
      <c r="GA17" s="154"/>
      <c r="GB17" s="154"/>
      <c r="GC17" s="154"/>
      <c r="GD17" s="154"/>
      <c r="GE17" s="154"/>
      <c r="GF17" s="154"/>
      <c r="GG17" s="154"/>
      <c r="GH17" s="154"/>
      <c r="GI17" s="154"/>
      <c r="GJ17" s="154"/>
      <c r="GK17" s="154"/>
      <c r="GL17" s="154"/>
      <c r="GM17" s="154"/>
      <c r="GN17" s="154"/>
      <c r="GO17" s="154"/>
      <c r="GP17" s="154"/>
      <c r="GQ17" s="154"/>
      <c r="GR17" s="154"/>
      <c r="GS17" s="154"/>
      <c r="GT17" s="154"/>
      <c r="GU17" s="154"/>
      <c r="GV17" s="154"/>
      <c r="GW17" s="154"/>
      <c r="GX17" s="154"/>
      <c r="GY17" s="154"/>
      <c r="GZ17" s="154"/>
      <c r="HA17" s="154"/>
      <c r="HB17" s="154"/>
    </row>
    <row r="18" spans="1:210" s="100" customFormat="1" x14ac:dyDescent="0.2">
      <c r="A18" s="17" t="s">
        <v>9</v>
      </c>
      <c r="B18" s="150">
        <f t="shared" ref="B18:H18" si="414">B15+23000</f>
        <v>49200</v>
      </c>
      <c r="C18" s="150">
        <f t="shared" si="414"/>
        <v>49200</v>
      </c>
      <c r="D18" s="150">
        <f t="shared" si="414"/>
        <v>49200</v>
      </c>
      <c r="E18" s="150">
        <f t="shared" si="414"/>
        <v>49200</v>
      </c>
      <c r="F18" s="150">
        <f t="shared" si="414"/>
        <v>49700</v>
      </c>
      <c r="G18" s="150">
        <f t="shared" si="414"/>
        <v>49700</v>
      </c>
      <c r="H18" s="150">
        <f t="shared" si="414"/>
        <v>49700</v>
      </c>
      <c r="I18" s="150">
        <f t="shared" ref="I18:BT18" si="415">I15+23000</f>
        <v>49700</v>
      </c>
      <c r="J18" s="150">
        <f t="shared" si="415"/>
        <v>49700</v>
      </c>
      <c r="K18" s="150">
        <f t="shared" si="415"/>
        <v>49700</v>
      </c>
      <c r="L18" s="150">
        <f t="shared" si="415"/>
        <v>49700</v>
      </c>
      <c r="M18" s="150">
        <f t="shared" si="415"/>
        <v>51400</v>
      </c>
      <c r="N18" s="150">
        <f t="shared" si="415"/>
        <v>51400</v>
      </c>
      <c r="O18" s="150">
        <f t="shared" si="415"/>
        <v>51400</v>
      </c>
      <c r="P18" s="150">
        <f t="shared" si="415"/>
        <v>46700</v>
      </c>
      <c r="Q18" s="150">
        <f t="shared" si="415"/>
        <v>46700</v>
      </c>
      <c r="R18" s="150">
        <f t="shared" si="415"/>
        <v>47000</v>
      </c>
      <c r="S18" s="150">
        <f t="shared" si="415"/>
        <v>47000</v>
      </c>
      <c r="T18" s="150">
        <f t="shared" si="415"/>
        <v>47000</v>
      </c>
      <c r="U18" s="150">
        <f t="shared" si="415"/>
        <v>47000</v>
      </c>
      <c r="V18" s="150">
        <f t="shared" si="415"/>
        <v>47000</v>
      </c>
      <c r="W18" s="150">
        <f t="shared" si="415"/>
        <v>47000</v>
      </c>
      <c r="X18" s="150">
        <f t="shared" si="415"/>
        <v>47000</v>
      </c>
      <c r="Y18" s="150">
        <f t="shared" si="415"/>
        <v>47000</v>
      </c>
      <c r="Z18" s="150">
        <f t="shared" si="415"/>
        <v>47000</v>
      </c>
      <c r="AA18" s="150">
        <f t="shared" si="415"/>
        <v>47000</v>
      </c>
      <c r="AB18" s="150">
        <f t="shared" si="415"/>
        <v>47000</v>
      </c>
      <c r="AC18" s="150">
        <f t="shared" si="415"/>
        <v>46200</v>
      </c>
      <c r="AD18" s="150">
        <f t="shared" si="415"/>
        <v>46200</v>
      </c>
      <c r="AE18" s="150">
        <f t="shared" si="415"/>
        <v>46200</v>
      </c>
      <c r="AF18" s="150">
        <f t="shared" si="415"/>
        <v>46200</v>
      </c>
      <c r="AG18" s="150">
        <f t="shared" si="415"/>
        <v>46200</v>
      </c>
      <c r="AH18" s="150">
        <f t="shared" si="415"/>
        <v>46200</v>
      </c>
      <c r="AI18" s="150">
        <f t="shared" si="415"/>
        <v>46200</v>
      </c>
      <c r="AJ18" s="150">
        <f t="shared" si="415"/>
        <v>46200</v>
      </c>
      <c r="AK18" s="150">
        <f t="shared" si="415"/>
        <v>46200</v>
      </c>
      <c r="AL18" s="150">
        <f t="shared" si="415"/>
        <v>46200</v>
      </c>
      <c r="AM18" s="150">
        <f t="shared" si="415"/>
        <v>44400</v>
      </c>
      <c r="AN18" s="150">
        <f t="shared" si="415"/>
        <v>44400</v>
      </c>
      <c r="AO18" s="150">
        <f t="shared" si="415"/>
        <v>44400</v>
      </c>
      <c r="AP18" s="150">
        <f t="shared" si="415"/>
        <v>44400</v>
      </c>
      <c r="AQ18" s="150">
        <f t="shared" si="415"/>
        <v>44400</v>
      </c>
      <c r="AR18" s="150">
        <f t="shared" si="415"/>
        <v>44700</v>
      </c>
      <c r="AS18" s="150">
        <f t="shared" si="415"/>
        <v>44700</v>
      </c>
      <c r="AT18" s="150">
        <f t="shared" si="415"/>
        <v>44400</v>
      </c>
      <c r="AU18" s="150">
        <f t="shared" si="415"/>
        <v>44400</v>
      </c>
      <c r="AV18" s="150">
        <f t="shared" si="415"/>
        <v>44400</v>
      </c>
      <c r="AW18" s="150">
        <f t="shared" si="415"/>
        <v>44400</v>
      </c>
      <c r="AX18" s="150">
        <f t="shared" si="415"/>
        <v>44400</v>
      </c>
      <c r="AY18" s="150">
        <f t="shared" si="415"/>
        <v>44700</v>
      </c>
      <c r="AZ18" s="150">
        <f t="shared" si="415"/>
        <v>44700</v>
      </c>
      <c r="BA18" s="150">
        <f t="shared" si="415"/>
        <v>44400</v>
      </c>
      <c r="BB18" s="150">
        <f t="shared" si="415"/>
        <v>44400</v>
      </c>
      <c r="BC18" s="150">
        <f t="shared" si="415"/>
        <v>44400</v>
      </c>
      <c r="BD18" s="150">
        <f t="shared" si="415"/>
        <v>44400</v>
      </c>
      <c r="BE18" s="150">
        <f t="shared" si="415"/>
        <v>44400</v>
      </c>
      <c r="BF18" s="150">
        <f t="shared" si="415"/>
        <v>44700</v>
      </c>
      <c r="BG18" s="150">
        <f t="shared" si="415"/>
        <v>44700</v>
      </c>
      <c r="BH18" s="150">
        <f t="shared" si="415"/>
        <v>44400</v>
      </c>
      <c r="BI18" s="150">
        <f t="shared" si="415"/>
        <v>44400</v>
      </c>
      <c r="BJ18" s="150">
        <f t="shared" si="415"/>
        <v>44700</v>
      </c>
      <c r="BK18" s="150">
        <f t="shared" si="415"/>
        <v>45200</v>
      </c>
      <c r="BL18" s="150">
        <f t="shared" si="415"/>
        <v>42900</v>
      </c>
      <c r="BM18" s="150">
        <f t="shared" si="415"/>
        <v>44400</v>
      </c>
      <c r="BN18" s="150">
        <f t="shared" si="415"/>
        <v>44400</v>
      </c>
      <c r="BO18" s="150">
        <f t="shared" si="415"/>
        <v>42900</v>
      </c>
      <c r="BP18" s="150">
        <f t="shared" si="415"/>
        <v>42900</v>
      </c>
      <c r="BQ18" s="150">
        <f t="shared" si="415"/>
        <v>42900</v>
      </c>
      <c r="BR18" s="150">
        <f t="shared" si="415"/>
        <v>42900</v>
      </c>
      <c r="BS18" s="150">
        <f t="shared" si="415"/>
        <v>42900</v>
      </c>
      <c r="BT18" s="150">
        <f t="shared" si="415"/>
        <v>44400</v>
      </c>
      <c r="BU18" s="150">
        <f t="shared" ref="BU18:DL18" si="416">BU15+23000</f>
        <v>44400</v>
      </c>
      <c r="BV18" s="150">
        <f t="shared" si="416"/>
        <v>42900</v>
      </c>
      <c r="BW18" s="150">
        <f t="shared" si="416"/>
        <v>42900</v>
      </c>
      <c r="BX18" s="150">
        <f t="shared" si="416"/>
        <v>42900</v>
      </c>
      <c r="BY18" s="150">
        <f t="shared" si="416"/>
        <v>42900</v>
      </c>
      <c r="BZ18" s="150">
        <f t="shared" si="416"/>
        <v>42900</v>
      </c>
      <c r="CA18" s="150">
        <f t="shared" si="416"/>
        <v>44400</v>
      </c>
      <c r="CB18" s="150">
        <f t="shared" si="416"/>
        <v>44400</v>
      </c>
      <c r="CC18" s="150">
        <f t="shared" si="416"/>
        <v>42900</v>
      </c>
      <c r="CD18" s="150">
        <f t="shared" si="416"/>
        <v>42900</v>
      </c>
      <c r="CE18" s="150">
        <f t="shared" si="416"/>
        <v>42900</v>
      </c>
      <c r="CF18" s="150">
        <f t="shared" si="416"/>
        <v>42900</v>
      </c>
      <c r="CG18" s="150">
        <f t="shared" si="416"/>
        <v>42900</v>
      </c>
      <c r="CH18" s="150">
        <f t="shared" si="416"/>
        <v>44400</v>
      </c>
      <c r="CI18" s="150">
        <f t="shared" si="416"/>
        <v>44400</v>
      </c>
      <c r="CJ18" s="150">
        <f t="shared" si="416"/>
        <v>42900</v>
      </c>
      <c r="CK18" s="150">
        <f t="shared" si="416"/>
        <v>42900</v>
      </c>
      <c r="CL18" s="150">
        <f t="shared" si="416"/>
        <v>45200</v>
      </c>
      <c r="CM18" s="150">
        <f t="shared" si="416"/>
        <v>45200</v>
      </c>
      <c r="CN18" s="150">
        <f t="shared" si="416"/>
        <v>45200</v>
      </c>
      <c r="CO18" s="150">
        <f t="shared" si="416"/>
        <v>45500</v>
      </c>
      <c r="CP18" s="150">
        <f t="shared" si="416"/>
        <v>45500</v>
      </c>
      <c r="CQ18" s="150">
        <f t="shared" si="416"/>
        <v>45200</v>
      </c>
      <c r="CR18" s="150">
        <f t="shared" si="416"/>
        <v>45200</v>
      </c>
      <c r="CS18" s="150">
        <f t="shared" si="416"/>
        <v>45200</v>
      </c>
      <c r="CT18" s="150">
        <f t="shared" si="416"/>
        <v>45200</v>
      </c>
      <c r="CU18" s="150">
        <f t="shared" si="416"/>
        <v>45200</v>
      </c>
      <c r="CV18" s="150">
        <f t="shared" si="416"/>
        <v>47000</v>
      </c>
      <c r="CW18" s="150">
        <f t="shared" si="416"/>
        <v>47000</v>
      </c>
      <c r="CX18" s="150">
        <f t="shared" si="416"/>
        <v>45200</v>
      </c>
      <c r="CY18" s="150">
        <f t="shared" si="416"/>
        <v>45200</v>
      </c>
      <c r="CZ18" s="150">
        <f t="shared" si="416"/>
        <v>46200</v>
      </c>
      <c r="DA18" s="150">
        <f t="shared" si="416"/>
        <v>46200</v>
      </c>
      <c r="DB18" s="150">
        <f t="shared" si="416"/>
        <v>45500</v>
      </c>
      <c r="DC18" s="150">
        <f t="shared" si="416"/>
        <v>46200</v>
      </c>
      <c r="DD18" s="150">
        <f t="shared" si="416"/>
        <v>46200</v>
      </c>
      <c r="DE18" s="150">
        <f t="shared" si="416"/>
        <v>46200</v>
      </c>
      <c r="DF18" s="150">
        <f t="shared" si="416"/>
        <v>46200</v>
      </c>
      <c r="DG18" s="150">
        <f t="shared" si="416"/>
        <v>46700</v>
      </c>
      <c r="DH18" s="150">
        <f t="shared" si="416"/>
        <v>46700</v>
      </c>
      <c r="DI18" s="150">
        <f t="shared" si="416"/>
        <v>47000</v>
      </c>
      <c r="DJ18" s="150">
        <f t="shared" si="416"/>
        <v>47000</v>
      </c>
      <c r="DK18" s="150">
        <f t="shared" si="416"/>
        <v>47000</v>
      </c>
      <c r="DL18" s="150">
        <f t="shared" si="416"/>
        <v>47000</v>
      </c>
      <c r="DM18" s="150">
        <f>DM6+35000</f>
        <v>47000</v>
      </c>
      <c r="DN18" s="150">
        <f>DN6+70000</f>
        <v>107950</v>
      </c>
      <c r="DO18" s="150">
        <f t="shared" ref="DO18:DX18" si="417">DO6+70000</f>
        <v>121450</v>
      </c>
      <c r="DP18" s="150">
        <f t="shared" si="417"/>
        <v>121450</v>
      </c>
      <c r="DQ18" s="150">
        <f t="shared" si="417"/>
        <v>121450</v>
      </c>
      <c r="DR18" s="150">
        <f t="shared" si="417"/>
        <v>121450</v>
      </c>
      <c r="DS18" s="150">
        <f t="shared" si="417"/>
        <v>121450</v>
      </c>
      <c r="DT18" s="150">
        <f t="shared" si="417"/>
        <v>121450</v>
      </c>
      <c r="DU18" s="150">
        <f t="shared" si="417"/>
        <v>121450</v>
      </c>
      <c r="DV18" s="150">
        <f t="shared" si="417"/>
        <v>121450</v>
      </c>
      <c r="DW18" s="150">
        <f t="shared" si="417"/>
        <v>121450</v>
      </c>
      <c r="DX18" s="150">
        <f t="shared" si="417"/>
        <v>121450</v>
      </c>
      <c r="DY18" s="150">
        <f>DY6+40000</f>
        <v>67050</v>
      </c>
      <c r="DZ18" s="150">
        <f t="shared" ref="DZ18:EA18" si="418">DZ6+40000</f>
        <v>67050</v>
      </c>
      <c r="EA18" s="150">
        <f t="shared" si="418"/>
        <v>67050</v>
      </c>
      <c r="EB18" s="150">
        <f t="shared" ref="EB18:FR18" si="419">EB6+40000</f>
        <v>61350</v>
      </c>
      <c r="EC18" s="150">
        <f t="shared" si="419"/>
        <v>61350</v>
      </c>
      <c r="ED18" s="150">
        <f t="shared" si="419"/>
        <v>61350</v>
      </c>
      <c r="EE18" s="150">
        <f t="shared" si="419"/>
        <v>61350</v>
      </c>
      <c r="EF18" s="150">
        <f t="shared" si="419"/>
        <v>61350</v>
      </c>
      <c r="EG18" s="150">
        <f t="shared" si="419"/>
        <v>60150</v>
      </c>
      <c r="EH18" s="150">
        <f t="shared" si="419"/>
        <v>60650</v>
      </c>
      <c r="EI18" s="150">
        <f t="shared" si="419"/>
        <v>60150</v>
      </c>
      <c r="EJ18" s="150">
        <f t="shared" si="419"/>
        <v>60650</v>
      </c>
      <c r="EK18" s="150">
        <f t="shared" si="419"/>
        <v>60150</v>
      </c>
      <c r="EL18" s="150">
        <f t="shared" si="419"/>
        <v>60150</v>
      </c>
      <c r="EM18" s="150">
        <f t="shared" si="419"/>
        <v>61350</v>
      </c>
      <c r="EN18" s="150">
        <f t="shared" si="419"/>
        <v>61350</v>
      </c>
      <c r="EO18" s="150">
        <f t="shared" si="419"/>
        <v>61350</v>
      </c>
      <c r="EP18" s="150">
        <f t="shared" si="419"/>
        <v>61350</v>
      </c>
      <c r="EQ18" s="150">
        <f t="shared" si="419"/>
        <v>61350</v>
      </c>
      <c r="ER18" s="150">
        <f t="shared" si="419"/>
        <v>61350</v>
      </c>
      <c r="ES18" s="150">
        <f t="shared" si="419"/>
        <v>61350</v>
      </c>
      <c r="ET18" s="150">
        <f t="shared" si="419"/>
        <v>61350</v>
      </c>
      <c r="EU18" s="150">
        <f t="shared" si="419"/>
        <v>59650</v>
      </c>
      <c r="EV18" s="150">
        <f t="shared" si="419"/>
        <v>64850</v>
      </c>
      <c r="EW18" s="150">
        <f t="shared" si="419"/>
        <v>64850</v>
      </c>
      <c r="EX18" s="150">
        <f t="shared" si="419"/>
        <v>64850</v>
      </c>
      <c r="EY18" s="150">
        <f t="shared" si="419"/>
        <v>64850</v>
      </c>
      <c r="EZ18" s="150">
        <f t="shared" si="419"/>
        <v>64850</v>
      </c>
      <c r="FA18" s="150">
        <f t="shared" si="419"/>
        <v>64850</v>
      </c>
      <c r="FB18" s="150">
        <f t="shared" si="419"/>
        <v>64850</v>
      </c>
      <c r="FC18" s="150">
        <f t="shared" si="419"/>
        <v>64850</v>
      </c>
      <c r="FD18" s="150">
        <f t="shared" si="419"/>
        <v>64850</v>
      </c>
      <c r="FE18" s="150">
        <f t="shared" si="419"/>
        <v>64850</v>
      </c>
      <c r="FF18" s="150">
        <f t="shared" si="419"/>
        <v>64850</v>
      </c>
      <c r="FG18" s="150">
        <f t="shared" si="419"/>
        <v>64850</v>
      </c>
      <c r="FH18" s="150">
        <f t="shared" si="419"/>
        <v>64850</v>
      </c>
      <c r="FI18" s="150">
        <f t="shared" si="419"/>
        <v>64850</v>
      </c>
      <c r="FJ18" s="150">
        <f t="shared" si="419"/>
        <v>64850</v>
      </c>
      <c r="FK18" s="150">
        <f t="shared" si="419"/>
        <v>64850</v>
      </c>
      <c r="FL18" s="150">
        <f t="shared" si="419"/>
        <v>64850</v>
      </c>
      <c r="FM18" s="150">
        <f t="shared" si="419"/>
        <v>64850</v>
      </c>
      <c r="FN18" s="150">
        <f t="shared" si="419"/>
        <v>80850</v>
      </c>
      <c r="FO18" s="150">
        <f t="shared" si="419"/>
        <v>80850</v>
      </c>
      <c r="FP18" s="150">
        <f t="shared" si="419"/>
        <v>80850</v>
      </c>
      <c r="FQ18" s="150">
        <f t="shared" si="419"/>
        <v>80850</v>
      </c>
      <c r="FR18" s="150">
        <f t="shared" si="419"/>
        <v>80850</v>
      </c>
      <c r="FS18" s="150">
        <f t="shared" ref="FS18:HB18" si="420">FS6+40000</f>
        <v>67050</v>
      </c>
      <c r="FT18" s="150">
        <f t="shared" si="420"/>
        <v>67050</v>
      </c>
      <c r="FU18" s="150">
        <f t="shared" si="420"/>
        <v>80850</v>
      </c>
      <c r="FV18" s="150">
        <f t="shared" si="420"/>
        <v>80850</v>
      </c>
      <c r="FW18" s="150">
        <f t="shared" si="420"/>
        <v>80850</v>
      </c>
      <c r="FX18" s="150">
        <f t="shared" si="420"/>
        <v>64850</v>
      </c>
      <c r="FY18" s="150">
        <f t="shared" si="420"/>
        <v>63350</v>
      </c>
      <c r="FZ18" s="150">
        <f t="shared" si="420"/>
        <v>63350</v>
      </c>
      <c r="GA18" s="150">
        <f t="shared" si="420"/>
        <v>63350</v>
      </c>
      <c r="GB18" s="150">
        <f t="shared" si="420"/>
        <v>63350</v>
      </c>
      <c r="GC18" s="150">
        <f t="shared" si="420"/>
        <v>63350</v>
      </c>
      <c r="GD18" s="150">
        <f t="shared" si="420"/>
        <v>63350</v>
      </c>
      <c r="GE18" s="150">
        <f t="shared" si="420"/>
        <v>63350</v>
      </c>
      <c r="GF18" s="150">
        <f t="shared" si="420"/>
        <v>58450</v>
      </c>
      <c r="GG18" s="150">
        <f t="shared" si="420"/>
        <v>58450</v>
      </c>
      <c r="GH18" s="150">
        <f t="shared" si="420"/>
        <v>58450</v>
      </c>
      <c r="GI18" s="150">
        <f t="shared" si="420"/>
        <v>58450</v>
      </c>
      <c r="GJ18" s="150">
        <f t="shared" si="420"/>
        <v>58450</v>
      </c>
      <c r="GK18" s="150">
        <f t="shared" si="420"/>
        <v>58450</v>
      </c>
      <c r="GL18" s="150">
        <f t="shared" si="420"/>
        <v>58450</v>
      </c>
      <c r="GM18" s="150">
        <f t="shared" si="420"/>
        <v>58450</v>
      </c>
      <c r="GN18" s="150">
        <f t="shared" si="420"/>
        <v>58450</v>
      </c>
      <c r="GO18" s="150">
        <f t="shared" si="420"/>
        <v>58450</v>
      </c>
      <c r="GP18" s="150">
        <f t="shared" si="420"/>
        <v>58450</v>
      </c>
      <c r="GQ18" s="150">
        <f t="shared" si="420"/>
        <v>58450</v>
      </c>
      <c r="GR18" s="150">
        <f t="shared" si="420"/>
        <v>58450</v>
      </c>
      <c r="GS18" s="150">
        <f t="shared" si="420"/>
        <v>58450</v>
      </c>
      <c r="GT18" s="150">
        <f t="shared" si="420"/>
        <v>58450</v>
      </c>
      <c r="GU18" s="150">
        <f t="shared" si="420"/>
        <v>58450</v>
      </c>
      <c r="GV18" s="150">
        <f t="shared" si="420"/>
        <v>58450</v>
      </c>
      <c r="GW18" s="150">
        <f t="shared" si="420"/>
        <v>58450</v>
      </c>
      <c r="GX18" s="150">
        <f t="shared" si="420"/>
        <v>58450</v>
      </c>
      <c r="GY18" s="150">
        <f t="shared" si="420"/>
        <v>58450</v>
      </c>
      <c r="GZ18" s="150">
        <f t="shared" si="420"/>
        <v>58450</v>
      </c>
      <c r="HA18" s="150">
        <f t="shared" si="420"/>
        <v>58450</v>
      </c>
      <c r="HB18" s="150">
        <f t="shared" si="420"/>
        <v>58450</v>
      </c>
    </row>
    <row r="19" spans="1:210" s="100" customFormat="1" x14ac:dyDescent="0.2">
      <c r="A19" s="20" t="s">
        <v>10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4"/>
      <c r="CF19" s="154"/>
      <c r="CG19" s="154"/>
      <c r="CH19" s="154"/>
      <c r="CI19" s="154"/>
      <c r="CJ19" s="154"/>
      <c r="CK19" s="154"/>
      <c r="CL19" s="154"/>
      <c r="CM19" s="154"/>
      <c r="CN19" s="154"/>
      <c r="CO19" s="154"/>
      <c r="CP19" s="154"/>
      <c r="CQ19" s="154"/>
      <c r="CR19" s="154"/>
      <c r="CS19" s="154"/>
      <c r="CT19" s="154"/>
      <c r="CU19" s="154"/>
      <c r="CV19" s="154"/>
      <c r="CW19" s="154"/>
      <c r="CX19" s="154"/>
      <c r="CY19" s="154"/>
      <c r="CZ19" s="154"/>
      <c r="DA19" s="154"/>
      <c r="DB19" s="154"/>
      <c r="DC19" s="154"/>
      <c r="DD19" s="154"/>
      <c r="DE19" s="154"/>
      <c r="DF19" s="154"/>
      <c r="DG19" s="154"/>
      <c r="DH19" s="154"/>
      <c r="DI19" s="154"/>
      <c r="DJ19" s="154"/>
      <c r="DK19" s="154"/>
      <c r="DL19" s="154"/>
      <c r="DM19" s="154"/>
      <c r="DN19" s="154"/>
      <c r="DO19" s="154"/>
      <c r="DP19" s="154"/>
      <c r="DQ19" s="154"/>
      <c r="DR19" s="154"/>
      <c r="DS19" s="154"/>
      <c r="DT19" s="154"/>
      <c r="DU19" s="154"/>
      <c r="DV19" s="154"/>
      <c r="DW19" s="154"/>
      <c r="DX19" s="154"/>
      <c r="DY19" s="154"/>
      <c r="DZ19" s="154"/>
      <c r="EA19" s="154"/>
      <c r="EB19" s="154"/>
      <c r="EC19" s="154"/>
      <c r="ED19" s="154"/>
      <c r="EE19" s="154"/>
      <c r="EF19" s="154"/>
      <c r="EG19" s="154"/>
      <c r="EH19" s="154"/>
      <c r="EI19" s="154"/>
      <c r="EJ19" s="154"/>
      <c r="EK19" s="154"/>
      <c r="EL19" s="154"/>
      <c r="EM19" s="154"/>
      <c r="EN19" s="154"/>
      <c r="EO19" s="154"/>
      <c r="EP19" s="154"/>
      <c r="EQ19" s="154"/>
      <c r="ER19" s="154"/>
      <c r="ES19" s="154"/>
      <c r="ET19" s="154"/>
      <c r="EU19" s="154"/>
      <c r="EV19" s="154"/>
      <c r="EW19" s="154"/>
      <c r="EX19" s="154"/>
      <c r="EY19" s="154"/>
      <c r="EZ19" s="154"/>
      <c r="FA19" s="154"/>
      <c r="FB19" s="154"/>
      <c r="FC19" s="154"/>
      <c r="FD19" s="154"/>
      <c r="FE19" s="154"/>
      <c r="FF19" s="154"/>
      <c r="FG19" s="154"/>
      <c r="FH19" s="154"/>
      <c r="FI19" s="154"/>
      <c r="FJ19" s="154"/>
      <c r="FK19" s="154"/>
      <c r="FL19" s="154"/>
      <c r="FM19" s="154"/>
      <c r="FN19" s="154"/>
      <c r="FO19" s="154"/>
      <c r="FP19" s="154"/>
      <c r="FQ19" s="154"/>
      <c r="FR19" s="154"/>
      <c r="FS19" s="154"/>
      <c r="FT19" s="154"/>
      <c r="FU19" s="154"/>
      <c r="FV19" s="154"/>
      <c r="FW19" s="154"/>
      <c r="FX19" s="154"/>
      <c r="FY19" s="154"/>
      <c r="FZ19" s="154"/>
      <c r="GA19" s="154"/>
      <c r="GB19" s="154"/>
      <c r="GC19" s="154"/>
      <c r="GD19" s="154"/>
      <c r="GE19" s="154"/>
      <c r="GF19" s="154"/>
      <c r="GG19" s="154"/>
      <c r="GH19" s="154"/>
      <c r="GI19" s="154"/>
      <c r="GJ19" s="154"/>
      <c r="GK19" s="154"/>
      <c r="GL19" s="154"/>
      <c r="GM19" s="154"/>
      <c r="GN19" s="154"/>
      <c r="GO19" s="154"/>
      <c r="GP19" s="154"/>
      <c r="GQ19" s="154"/>
      <c r="GR19" s="154"/>
      <c r="GS19" s="154"/>
      <c r="GT19" s="154"/>
      <c r="GU19" s="154"/>
      <c r="GV19" s="154"/>
      <c r="GW19" s="154"/>
      <c r="GX19" s="154"/>
      <c r="GY19" s="154"/>
      <c r="GZ19" s="154"/>
      <c r="HA19" s="154"/>
      <c r="HB19" s="154"/>
    </row>
    <row r="20" spans="1:210" s="100" customFormat="1" x14ac:dyDescent="0.2">
      <c r="A20" s="17" t="s">
        <v>11</v>
      </c>
      <c r="B20" s="150">
        <f t="shared" ref="B20:M20" si="421">B18+20000</f>
        <v>69200</v>
      </c>
      <c r="C20" s="150">
        <f t="shared" si="421"/>
        <v>69200</v>
      </c>
      <c r="D20" s="150">
        <f t="shared" si="421"/>
        <v>69200</v>
      </c>
      <c r="E20" s="150">
        <f t="shared" si="421"/>
        <v>69200</v>
      </c>
      <c r="F20" s="150">
        <f t="shared" si="421"/>
        <v>69700</v>
      </c>
      <c r="G20" s="150">
        <f t="shared" si="421"/>
        <v>69700</v>
      </c>
      <c r="H20" s="150">
        <f t="shared" si="421"/>
        <v>69700</v>
      </c>
      <c r="I20" s="150">
        <f t="shared" si="421"/>
        <v>69700</v>
      </c>
      <c r="J20" s="150">
        <f t="shared" si="421"/>
        <v>69700</v>
      </c>
      <c r="K20" s="150">
        <f t="shared" si="421"/>
        <v>69700</v>
      </c>
      <c r="L20" s="150">
        <f t="shared" si="421"/>
        <v>69700</v>
      </c>
      <c r="M20" s="150">
        <f t="shared" si="421"/>
        <v>71400</v>
      </c>
      <c r="N20" s="150">
        <f t="shared" ref="N20:AB20" si="422">N18+20000</f>
        <v>71400</v>
      </c>
      <c r="O20" s="150">
        <f t="shared" si="422"/>
        <v>71400</v>
      </c>
      <c r="P20" s="150">
        <f t="shared" si="422"/>
        <v>66700</v>
      </c>
      <c r="Q20" s="150">
        <f t="shared" si="422"/>
        <v>66700</v>
      </c>
      <c r="R20" s="150">
        <f t="shared" si="422"/>
        <v>67000</v>
      </c>
      <c r="S20" s="150">
        <f t="shared" si="422"/>
        <v>67000</v>
      </c>
      <c r="T20" s="150">
        <f t="shared" si="422"/>
        <v>67000</v>
      </c>
      <c r="U20" s="150">
        <f t="shared" si="422"/>
        <v>67000</v>
      </c>
      <c r="V20" s="150">
        <f t="shared" si="422"/>
        <v>67000</v>
      </c>
      <c r="W20" s="150">
        <f t="shared" si="422"/>
        <v>67000</v>
      </c>
      <c r="X20" s="150">
        <f t="shared" si="422"/>
        <v>67000</v>
      </c>
      <c r="Y20" s="150">
        <f t="shared" si="422"/>
        <v>67000</v>
      </c>
      <c r="Z20" s="150">
        <f t="shared" si="422"/>
        <v>67000</v>
      </c>
      <c r="AA20" s="150">
        <f t="shared" si="422"/>
        <v>67000</v>
      </c>
      <c r="AB20" s="150">
        <f t="shared" si="422"/>
        <v>67000</v>
      </c>
      <c r="AC20" s="150">
        <f t="shared" ref="AC20:BO20" si="423">AC18+20000</f>
        <v>66200</v>
      </c>
      <c r="AD20" s="150">
        <f t="shared" si="423"/>
        <v>66200</v>
      </c>
      <c r="AE20" s="150">
        <f t="shared" si="423"/>
        <v>66200</v>
      </c>
      <c r="AF20" s="150">
        <f t="shared" si="423"/>
        <v>66200</v>
      </c>
      <c r="AG20" s="150">
        <f t="shared" si="423"/>
        <v>66200</v>
      </c>
      <c r="AH20" s="150">
        <f t="shared" si="423"/>
        <v>66200</v>
      </c>
      <c r="AI20" s="150">
        <f t="shared" si="423"/>
        <v>66200</v>
      </c>
      <c r="AJ20" s="150">
        <f t="shared" si="423"/>
        <v>66200</v>
      </c>
      <c r="AK20" s="150">
        <f t="shared" si="423"/>
        <v>66200</v>
      </c>
      <c r="AL20" s="150">
        <f t="shared" si="423"/>
        <v>66200</v>
      </c>
      <c r="AM20" s="150">
        <f t="shared" si="423"/>
        <v>64400</v>
      </c>
      <c r="AN20" s="150">
        <f t="shared" si="423"/>
        <v>64400</v>
      </c>
      <c r="AO20" s="150">
        <f t="shared" si="423"/>
        <v>64400</v>
      </c>
      <c r="AP20" s="150">
        <f t="shared" si="423"/>
        <v>64400</v>
      </c>
      <c r="AQ20" s="150">
        <f t="shared" si="423"/>
        <v>64400</v>
      </c>
      <c r="AR20" s="150">
        <f t="shared" si="423"/>
        <v>64700</v>
      </c>
      <c r="AS20" s="150">
        <f t="shared" si="423"/>
        <v>64700</v>
      </c>
      <c r="AT20" s="150">
        <f t="shared" si="423"/>
        <v>64400</v>
      </c>
      <c r="AU20" s="150">
        <f t="shared" si="423"/>
        <v>64400</v>
      </c>
      <c r="AV20" s="150">
        <f t="shared" si="423"/>
        <v>64400</v>
      </c>
      <c r="AW20" s="150">
        <f t="shared" si="423"/>
        <v>64400</v>
      </c>
      <c r="AX20" s="150">
        <f t="shared" si="423"/>
        <v>64400</v>
      </c>
      <c r="AY20" s="150">
        <f t="shared" si="423"/>
        <v>64700</v>
      </c>
      <c r="AZ20" s="150">
        <f t="shared" si="423"/>
        <v>64700</v>
      </c>
      <c r="BA20" s="150">
        <f t="shared" si="423"/>
        <v>64400</v>
      </c>
      <c r="BB20" s="150">
        <f t="shared" si="423"/>
        <v>64400</v>
      </c>
      <c r="BC20" s="150">
        <f t="shared" si="423"/>
        <v>64400</v>
      </c>
      <c r="BD20" s="150">
        <f t="shared" si="423"/>
        <v>64400</v>
      </c>
      <c r="BE20" s="150">
        <f t="shared" si="423"/>
        <v>64400</v>
      </c>
      <c r="BF20" s="150">
        <f t="shared" si="423"/>
        <v>64700</v>
      </c>
      <c r="BG20" s="150">
        <f t="shared" si="423"/>
        <v>64700</v>
      </c>
      <c r="BH20" s="150">
        <f t="shared" si="423"/>
        <v>64400</v>
      </c>
      <c r="BI20" s="150">
        <f t="shared" si="423"/>
        <v>64400</v>
      </c>
      <c r="BJ20" s="150">
        <f t="shared" si="423"/>
        <v>64700</v>
      </c>
      <c r="BK20" s="150">
        <f t="shared" si="423"/>
        <v>65200</v>
      </c>
      <c r="BL20" s="150">
        <f t="shared" si="423"/>
        <v>62900</v>
      </c>
      <c r="BM20" s="150">
        <f t="shared" si="423"/>
        <v>64400</v>
      </c>
      <c r="BN20" s="150">
        <f t="shared" si="423"/>
        <v>64400</v>
      </c>
      <c r="BO20" s="150">
        <f t="shared" si="423"/>
        <v>62900</v>
      </c>
      <c r="BP20" s="150">
        <f t="shared" ref="BP20:DI20" si="424">BP18+20000</f>
        <v>62900</v>
      </c>
      <c r="BQ20" s="150">
        <f t="shared" si="424"/>
        <v>62900</v>
      </c>
      <c r="BR20" s="150">
        <f t="shared" si="424"/>
        <v>62900</v>
      </c>
      <c r="BS20" s="150">
        <f t="shared" si="424"/>
        <v>62900</v>
      </c>
      <c r="BT20" s="150">
        <f t="shared" si="424"/>
        <v>64400</v>
      </c>
      <c r="BU20" s="150">
        <f t="shared" si="424"/>
        <v>64400</v>
      </c>
      <c r="BV20" s="150">
        <f t="shared" si="424"/>
        <v>62900</v>
      </c>
      <c r="BW20" s="150">
        <f t="shared" si="424"/>
        <v>62900</v>
      </c>
      <c r="BX20" s="150">
        <f t="shared" si="424"/>
        <v>62900</v>
      </c>
      <c r="BY20" s="150">
        <f t="shared" si="424"/>
        <v>62900</v>
      </c>
      <c r="BZ20" s="150">
        <f t="shared" si="424"/>
        <v>62900</v>
      </c>
      <c r="CA20" s="150">
        <f t="shared" si="424"/>
        <v>64400</v>
      </c>
      <c r="CB20" s="150">
        <f t="shared" si="424"/>
        <v>64400</v>
      </c>
      <c r="CC20" s="150">
        <f t="shared" si="424"/>
        <v>62900</v>
      </c>
      <c r="CD20" s="150">
        <f t="shared" si="424"/>
        <v>62900</v>
      </c>
      <c r="CE20" s="150">
        <f t="shared" si="424"/>
        <v>62900</v>
      </c>
      <c r="CF20" s="150">
        <f t="shared" si="424"/>
        <v>62900</v>
      </c>
      <c r="CG20" s="150">
        <f t="shared" si="424"/>
        <v>62900</v>
      </c>
      <c r="CH20" s="150">
        <f t="shared" si="424"/>
        <v>64400</v>
      </c>
      <c r="CI20" s="150">
        <f t="shared" si="424"/>
        <v>64400</v>
      </c>
      <c r="CJ20" s="150">
        <f t="shared" si="424"/>
        <v>62900</v>
      </c>
      <c r="CK20" s="150">
        <f t="shared" si="424"/>
        <v>62900</v>
      </c>
      <c r="CL20" s="150">
        <f t="shared" si="424"/>
        <v>65200</v>
      </c>
      <c r="CM20" s="150">
        <f t="shared" si="424"/>
        <v>65200</v>
      </c>
      <c r="CN20" s="150">
        <f t="shared" si="424"/>
        <v>65200</v>
      </c>
      <c r="CO20" s="150">
        <f t="shared" si="424"/>
        <v>65500</v>
      </c>
      <c r="CP20" s="150">
        <f t="shared" si="424"/>
        <v>65500</v>
      </c>
      <c r="CQ20" s="150">
        <f t="shared" si="424"/>
        <v>65200</v>
      </c>
      <c r="CR20" s="150">
        <f t="shared" si="424"/>
        <v>65200</v>
      </c>
      <c r="CS20" s="150">
        <f t="shared" si="424"/>
        <v>65200</v>
      </c>
      <c r="CT20" s="150">
        <f t="shared" si="424"/>
        <v>65200</v>
      </c>
      <c r="CU20" s="150">
        <f t="shared" si="424"/>
        <v>65200</v>
      </c>
      <c r="CV20" s="150">
        <f t="shared" si="424"/>
        <v>67000</v>
      </c>
      <c r="CW20" s="150">
        <f t="shared" si="424"/>
        <v>67000</v>
      </c>
      <c r="CX20" s="150">
        <f t="shared" si="424"/>
        <v>65200</v>
      </c>
      <c r="CY20" s="150">
        <f t="shared" si="424"/>
        <v>65200</v>
      </c>
      <c r="CZ20" s="150">
        <f t="shared" si="424"/>
        <v>66200</v>
      </c>
      <c r="DA20" s="150">
        <f t="shared" si="424"/>
        <v>66200</v>
      </c>
      <c r="DB20" s="150">
        <f t="shared" si="424"/>
        <v>65500</v>
      </c>
      <c r="DC20" s="150">
        <f t="shared" si="424"/>
        <v>66200</v>
      </c>
      <c r="DD20" s="150">
        <f t="shared" si="424"/>
        <v>66200</v>
      </c>
      <c r="DE20" s="150">
        <f t="shared" si="424"/>
        <v>66200</v>
      </c>
      <c r="DF20" s="150">
        <f t="shared" si="424"/>
        <v>66200</v>
      </c>
      <c r="DG20" s="150">
        <f t="shared" si="424"/>
        <v>66700</v>
      </c>
      <c r="DH20" s="150">
        <f t="shared" si="424"/>
        <v>66700</v>
      </c>
      <c r="DI20" s="150">
        <f t="shared" si="424"/>
        <v>67000</v>
      </c>
      <c r="DJ20" s="150">
        <f t="shared" ref="DJ20:DL20" si="425">DJ18+20000</f>
        <v>67000</v>
      </c>
      <c r="DK20" s="150">
        <f t="shared" si="425"/>
        <v>67000</v>
      </c>
      <c r="DL20" s="150">
        <f t="shared" si="425"/>
        <v>67000</v>
      </c>
      <c r="DM20" s="150">
        <f>DM6+55000</f>
        <v>67000</v>
      </c>
      <c r="DN20" s="150">
        <f>DN6+120000</f>
        <v>157950</v>
      </c>
      <c r="DO20" s="150">
        <f t="shared" ref="DO20:DX20" si="426">DO6+120000</f>
        <v>171450</v>
      </c>
      <c r="DP20" s="150">
        <f t="shared" si="426"/>
        <v>171450</v>
      </c>
      <c r="DQ20" s="150">
        <f t="shared" si="426"/>
        <v>171450</v>
      </c>
      <c r="DR20" s="150">
        <f t="shared" si="426"/>
        <v>171450</v>
      </c>
      <c r="DS20" s="150">
        <f t="shared" si="426"/>
        <v>171450</v>
      </c>
      <c r="DT20" s="150">
        <f t="shared" si="426"/>
        <v>171450</v>
      </c>
      <c r="DU20" s="150">
        <f t="shared" si="426"/>
        <v>171450</v>
      </c>
      <c r="DV20" s="150">
        <f t="shared" si="426"/>
        <v>171450</v>
      </c>
      <c r="DW20" s="150">
        <f t="shared" si="426"/>
        <v>171450</v>
      </c>
      <c r="DX20" s="150">
        <f t="shared" si="426"/>
        <v>171450</v>
      </c>
      <c r="DY20" s="150">
        <f>DY6+70000</f>
        <v>97050</v>
      </c>
      <c r="DZ20" s="150">
        <f t="shared" ref="DZ20:EA20" si="427">DZ6+70000</f>
        <v>97050</v>
      </c>
      <c r="EA20" s="150">
        <f t="shared" si="427"/>
        <v>97050</v>
      </c>
      <c r="EB20" s="150">
        <f t="shared" ref="EB20:FR20" si="428">EB6+70000</f>
        <v>91350</v>
      </c>
      <c r="EC20" s="150">
        <f t="shared" si="428"/>
        <v>91350</v>
      </c>
      <c r="ED20" s="150">
        <f t="shared" si="428"/>
        <v>91350</v>
      </c>
      <c r="EE20" s="150">
        <f t="shared" si="428"/>
        <v>91350</v>
      </c>
      <c r="EF20" s="150">
        <f t="shared" si="428"/>
        <v>91350</v>
      </c>
      <c r="EG20" s="150">
        <f t="shared" si="428"/>
        <v>90150</v>
      </c>
      <c r="EH20" s="150">
        <f t="shared" si="428"/>
        <v>90650</v>
      </c>
      <c r="EI20" s="150">
        <f t="shared" si="428"/>
        <v>90150</v>
      </c>
      <c r="EJ20" s="150">
        <f t="shared" si="428"/>
        <v>90650</v>
      </c>
      <c r="EK20" s="150">
        <f t="shared" si="428"/>
        <v>90150</v>
      </c>
      <c r="EL20" s="150">
        <f t="shared" si="428"/>
        <v>90150</v>
      </c>
      <c r="EM20" s="150">
        <f t="shared" si="428"/>
        <v>91350</v>
      </c>
      <c r="EN20" s="150">
        <f t="shared" si="428"/>
        <v>91350</v>
      </c>
      <c r="EO20" s="150">
        <f t="shared" si="428"/>
        <v>91350</v>
      </c>
      <c r="EP20" s="150">
        <f t="shared" si="428"/>
        <v>91350</v>
      </c>
      <c r="EQ20" s="150">
        <f t="shared" si="428"/>
        <v>91350</v>
      </c>
      <c r="ER20" s="150">
        <f t="shared" si="428"/>
        <v>91350</v>
      </c>
      <c r="ES20" s="150">
        <f t="shared" si="428"/>
        <v>91350</v>
      </c>
      <c r="ET20" s="150">
        <f t="shared" si="428"/>
        <v>91350</v>
      </c>
      <c r="EU20" s="150">
        <f t="shared" si="428"/>
        <v>89650</v>
      </c>
      <c r="EV20" s="150">
        <f t="shared" si="428"/>
        <v>94850</v>
      </c>
      <c r="EW20" s="150">
        <f t="shared" si="428"/>
        <v>94850</v>
      </c>
      <c r="EX20" s="150">
        <f t="shared" si="428"/>
        <v>94850</v>
      </c>
      <c r="EY20" s="150">
        <f t="shared" si="428"/>
        <v>94850</v>
      </c>
      <c r="EZ20" s="150">
        <f t="shared" si="428"/>
        <v>94850</v>
      </c>
      <c r="FA20" s="150">
        <f t="shared" si="428"/>
        <v>94850</v>
      </c>
      <c r="FB20" s="150">
        <f t="shared" si="428"/>
        <v>94850</v>
      </c>
      <c r="FC20" s="150">
        <f t="shared" si="428"/>
        <v>94850</v>
      </c>
      <c r="FD20" s="150">
        <f t="shared" si="428"/>
        <v>94850</v>
      </c>
      <c r="FE20" s="150">
        <f t="shared" si="428"/>
        <v>94850</v>
      </c>
      <c r="FF20" s="150">
        <f t="shared" si="428"/>
        <v>94850</v>
      </c>
      <c r="FG20" s="150">
        <f t="shared" si="428"/>
        <v>94850</v>
      </c>
      <c r="FH20" s="150">
        <f t="shared" si="428"/>
        <v>94850</v>
      </c>
      <c r="FI20" s="150">
        <f t="shared" si="428"/>
        <v>94850</v>
      </c>
      <c r="FJ20" s="150">
        <f t="shared" si="428"/>
        <v>94850</v>
      </c>
      <c r="FK20" s="150">
        <f t="shared" si="428"/>
        <v>94850</v>
      </c>
      <c r="FL20" s="150">
        <f t="shared" si="428"/>
        <v>94850</v>
      </c>
      <c r="FM20" s="150">
        <f t="shared" si="428"/>
        <v>94850</v>
      </c>
      <c r="FN20" s="150">
        <f t="shared" si="428"/>
        <v>110850</v>
      </c>
      <c r="FO20" s="150">
        <f t="shared" si="428"/>
        <v>110850</v>
      </c>
      <c r="FP20" s="150">
        <f t="shared" si="428"/>
        <v>110850</v>
      </c>
      <c r="FQ20" s="150">
        <f t="shared" si="428"/>
        <v>110850</v>
      </c>
      <c r="FR20" s="150">
        <f t="shared" si="428"/>
        <v>110850</v>
      </c>
      <c r="FS20" s="150">
        <f t="shared" ref="FS20:HB20" si="429">FS6+70000</f>
        <v>97050</v>
      </c>
      <c r="FT20" s="150">
        <f t="shared" si="429"/>
        <v>97050</v>
      </c>
      <c r="FU20" s="150">
        <f t="shared" si="429"/>
        <v>110850</v>
      </c>
      <c r="FV20" s="150">
        <f t="shared" si="429"/>
        <v>110850</v>
      </c>
      <c r="FW20" s="150">
        <f t="shared" si="429"/>
        <v>110850</v>
      </c>
      <c r="FX20" s="150">
        <f t="shared" si="429"/>
        <v>94850</v>
      </c>
      <c r="FY20" s="150">
        <f t="shared" si="429"/>
        <v>93350</v>
      </c>
      <c r="FZ20" s="150">
        <f t="shared" si="429"/>
        <v>93350</v>
      </c>
      <c r="GA20" s="150">
        <f t="shared" si="429"/>
        <v>93350</v>
      </c>
      <c r="GB20" s="150">
        <f t="shared" si="429"/>
        <v>93350</v>
      </c>
      <c r="GC20" s="150">
        <f t="shared" si="429"/>
        <v>93350</v>
      </c>
      <c r="GD20" s="150">
        <f t="shared" si="429"/>
        <v>93350</v>
      </c>
      <c r="GE20" s="150">
        <f t="shared" si="429"/>
        <v>93350</v>
      </c>
      <c r="GF20" s="150">
        <f t="shared" si="429"/>
        <v>88450</v>
      </c>
      <c r="GG20" s="150">
        <f t="shared" si="429"/>
        <v>88450</v>
      </c>
      <c r="GH20" s="150">
        <f t="shared" si="429"/>
        <v>88450</v>
      </c>
      <c r="GI20" s="150">
        <f t="shared" si="429"/>
        <v>88450</v>
      </c>
      <c r="GJ20" s="150">
        <f t="shared" si="429"/>
        <v>88450</v>
      </c>
      <c r="GK20" s="150">
        <f t="shared" si="429"/>
        <v>88450</v>
      </c>
      <c r="GL20" s="150">
        <f t="shared" si="429"/>
        <v>88450</v>
      </c>
      <c r="GM20" s="150">
        <f t="shared" si="429"/>
        <v>88450</v>
      </c>
      <c r="GN20" s="150">
        <f t="shared" si="429"/>
        <v>88450</v>
      </c>
      <c r="GO20" s="150">
        <f t="shared" si="429"/>
        <v>88450</v>
      </c>
      <c r="GP20" s="150">
        <f t="shared" si="429"/>
        <v>88450</v>
      </c>
      <c r="GQ20" s="150">
        <f t="shared" si="429"/>
        <v>88450</v>
      </c>
      <c r="GR20" s="150">
        <f t="shared" si="429"/>
        <v>88450</v>
      </c>
      <c r="GS20" s="150">
        <f t="shared" si="429"/>
        <v>88450</v>
      </c>
      <c r="GT20" s="150">
        <f t="shared" si="429"/>
        <v>88450</v>
      </c>
      <c r="GU20" s="150">
        <f t="shared" si="429"/>
        <v>88450</v>
      </c>
      <c r="GV20" s="150">
        <f t="shared" si="429"/>
        <v>88450</v>
      </c>
      <c r="GW20" s="150">
        <f t="shared" si="429"/>
        <v>88450</v>
      </c>
      <c r="GX20" s="150">
        <f t="shared" si="429"/>
        <v>88450</v>
      </c>
      <c r="GY20" s="150">
        <f t="shared" si="429"/>
        <v>88450</v>
      </c>
      <c r="GZ20" s="150">
        <f t="shared" si="429"/>
        <v>88450</v>
      </c>
      <c r="HA20" s="150">
        <f t="shared" si="429"/>
        <v>88450</v>
      </c>
      <c r="HB20" s="150">
        <f t="shared" si="429"/>
        <v>88450</v>
      </c>
    </row>
    <row r="21" spans="1:210" ht="12.75" hidden="1" customHeight="1" x14ac:dyDescent="0.2">
      <c r="A21" s="155"/>
    </row>
    <row r="22" spans="1:210" s="6" customFormat="1" ht="15" customHeight="1" x14ac:dyDescent="0.2">
      <c r="A22" s="22" t="s">
        <v>12</v>
      </c>
    </row>
    <row r="23" spans="1:210" s="6" customFormat="1" ht="264" x14ac:dyDescent="0.2">
      <c r="A23" s="23" t="s">
        <v>13</v>
      </c>
    </row>
    <row r="24" spans="1:210" s="6" customFormat="1" ht="15" customHeight="1" x14ac:dyDescent="0.2">
      <c r="A24" s="22" t="s">
        <v>14</v>
      </c>
    </row>
    <row r="25" spans="1:210" s="6" customFormat="1" ht="96" x14ac:dyDescent="0.2">
      <c r="A25" s="23" t="s">
        <v>15</v>
      </c>
    </row>
    <row r="26" spans="1:210" ht="15" customHeight="1" x14ac:dyDescent="0.2">
      <c r="A26" s="22" t="s">
        <v>16</v>
      </c>
    </row>
    <row r="27" spans="1:210" ht="24" x14ac:dyDescent="0.2">
      <c r="A27" s="23" t="s">
        <v>17</v>
      </c>
    </row>
    <row r="28" spans="1:210" ht="15" customHeight="1" x14ac:dyDescent="0.2">
      <c r="A28" s="29" t="s">
        <v>18</v>
      </c>
      <c r="S28" s="4"/>
      <c r="W28" s="30"/>
      <c r="AB28" s="4"/>
      <c r="AC28" s="30"/>
    </row>
    <row r="29" spans="1:210" ht="120" x14ac:dyDescent="0.2">
      <c r="A29" s="31" t="s">
        <v>19</v>
      </c>
      <c r="S29" s="4"/>
      <c r="W29" s="30"/>
      <c r="AB29" s="4"/>
      <c r="AC29" s="30"/>
    </row>
    <row r="30" spans="1:210" ht="15" customHeight="1" x14ac:dyDescent="0.2">
      <c r="A30" s="22" t="s">
        <v>20</v>
      </c>
    </row>
    <row r="31" spans="1:210" ht="28.5" customHeight="1" x14ac:dyDescent="0.2">
      <c r="A31" s="56" t="s">
        <v>92</v>
      </c>
    </row>
    <row r="32" spans="1:210" s="6" customFormat="1" ht="15" customHeight="1" x14ac:dyDescent="0.2">
      <c r="A32" s="29" t="s">
        <v>22</v>
      </c>
    </row>
    <row r="33" spans="1:1" s="6" customFormat="1" ht="120" x14ac:dyDescent="0.2">
      <c r="A33" s="112" t="s">
        <v>23</v>
      </c>
    </row>
    <row r="34" spans="1:1" x14ac:dyDescent="0.2">
      <c r="A34" s="29"/>
    </row>
    <row r="35" spans="1:1" x14ac:dyDescent="0.2">
      <c r="A35" s="25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82299264503923"/>
  </sheetPr>
  <dimension ref="A1:X30"/>
  <sheetViews>
    <sheetView workbookViewId="0">
      <pane xSplit="1" topLeftCell="B1" activePane="topRight" state="frozen"/>
      <selection pane="topRight" activeCell="A12" sqref="A12"/>
    </sheetView>
  </sheetViews>
  <sheetFormatPr defaultColWidth="9" defaultRowHeight="12.75" x14ac:dyDescent="0.2"/>
  <cols>
    <col min="1" max="1" width="53" style="6" customWidth="1"/>
    <col min="2" max="3" width="9.85546875" style="4"/>
    <col min="4" max="16384" width="9" style="4"/>
  </cols>
  <sheetData>
    <row r="1" spans="1:24" s="98" customFormat="1" ht="15" customHeight="1" x14ac:dyDescent="0.2">
      <c r="A1" s="8" t="s">
        <v>0</v>
      </c>
    </row>
    <row r="2" spans="1:24" s="98" customFormat="1" ht="15" customHeight="1" x14ac:dyDescent="0.2">
      <c r="A2" s="10" t="s">
        <v>26</v>
      </c>
    </row>
    <row r="3" spans="1:24" s="98" customFormat="1" ht="15" customHeight="1" x14ac:dyDescent="0.2">
      <c r="A3" s="59" t="s">
        <v>2</v>
      </c>
    </row>
    <row r="4" spans="1:24" s="99" customFormat="1" ht="15" customHeight="1" x14ac:dyDescent="0.2">
      <c r="A4" s="13" t="s">
        <v>3</v>
      </c>
      <c r="B4" s="61">
        <v>46176</v>
      </c>
      <c r="C4" s="61">
        <v>46177</v>
      </c>
    </row>
    <row r="5" spans="1:24" s="100" customFormat="1" ht="36" x14ac:dyDescent="0.2">
      <c r="A5" s="15" t="s">
        <v>4</v>
      </c>
    </row>
    <row r="6" spans="1:24" s="100" customFormat="1" x14ac:dyDescent="0.2">
      <c r="A6" s="48">
        <v>1</v>
      </c>
      <c r="B6" s="102" t="e">
        <f>BAR!#REF!*0.75</f>
        <v>#REF!</v>
      </c>
      <c r="C6" s="102" t="e">
        <f>BAR!#REF!*0.75</f>
        <v>#REF!</v>
      </c>
    </row>
    <row r="7" spans="1:24" s="100" customFormat="1" x14ac:dyDescent="0.2">
      <c r="A7" s="48">
        <v>2</v>
      </c>
      <c r="B7" s="102" t="e">
        <f>BAR!#REF!*0.75</f>
        <v>#REF!</v>
      </c>
      <c r="C7" s="102" t="e">
        <f>BAR!#REF!*0.75</f>
        <v>#REF!</v>
      </c>
    </row>
    <row r="8" spans="1:24" s="100" customFormat="1" ht="24" x14ac:dyDescent="0.2">
      <c r="A8" s="19" t="s">
        <v>5</v>
      </c>
      <c r="B8" s="102"/>
      <c r="C8" s="102"/>
    </row>
    <row r="9" spans="1:24" s="100" customFormat="1" x14ac:dyDescent="0.2">
      <c r="A9" s="48">
        <v>1</v>
      </c>
      <c r="B9" s="102" t="e">
        <f>BAR!#REF!*0.75</f>
        <v>#REF!</v>
      </c>
      <c r="C9" s="102" t="e">
        <f>BAR!#REF!*0.75</f>
        <v>#REF!</v>
      </c>
    </row>
    <row r="10" spans="1:24" s="100" customFormat="1" x14ac:dyDescent="0.2">
      <c r="A10" s="48">
        <v>2</v>
      </c>
      <c r="B10" s="102" t="e">
        <f>BAR!#REF!*0.75</f>
        <v>#REF!</v>
      </c>
      <c r="C10" s="102" t="e">
        <f>BAR!#REF!*0.75</f>
        <v>#REF!</v>
      </c>
    </row>
    <row r="11" spans="1:24" s="100" customFormat="1" x14ac:dyDescent="0.2">
      <c r="A11" s="20" t="s">
        <v>6</v>
      </c>
      <c r="B11" s="102"/>
      <c r="C11" s="102"/>
      <c r="F11" s="103"/>
      <c r="G11" s="103"/>
      <c r="H11" s="103"/>
      <c r="I11" s="103"/>
      <c r="J11" s="103"/>
    </row>
    <row r="12" spans="1:24" s="100" customFormat="1" x14ac:dyDescent="0.2">
      <c r="A12" s="17">
        <v>1</v>
      </c>
      <c r="B12" s="102" t="e">
        <f>BAR!#REF!*0.75</f>
        <v>#REF!</v>
      </c>
      <c r="C12" s="102" t="e">
        <f>BAR!#REF!*0.75</f>
        <v>#REF!</v>
      </c>
      <c r="F12" s="103"/>
      <c r="G12" s="103"/>
      <c r="H12" s="103"/>
      <c r="I12" s="103"/>
      <c r="J12" s="103"/>
      <c r="U12" s="103"/>
      <c r="V12" s="103"/>
      <c r="W12" s="103"/>
      <c r="X12" s="103"/>
    </row>
    <row r="13" spans="1:24" s="100" customFormat="1" x14ac:dyDescent="0.2">
      <c r="A13" s="17">
        <v>2</v>
      </c>
      <c r="B13" s="102" t="e">
        <f>BAR!#REF!*0.75</f>
        <v>#REF!</v>
      </c>
      <c r="C13" s="102" t="e">
        <f>BAR!#REF!*0.75</f>
        <v>#REF!</v>
      </c>
      <c r="F13" s="103"/>
      <c r="G13" s="103"/>
      <c r="H13" s="103"/>
      <c r="I13" s="103"/>
      <c r="J13" s="103"/>
      <c r="U13" s="103"/>
      <c r="V13" s="103"/>
      <c r="W13" s="103"/>
      <c r="X13" s="103"/>
    </row>
    <row r="14" spans="1:24" s="101" customFormat="1" x14ac:dyDescent="0.2">
      <c r="A14" s="34" t="s">
        <v>7</v>
      </c>
      <c r="B14" s="104"/>
      <c r="C14" s="104"/>
      <c r="F14" s="105"/>
      <c r="G14" s="105"/>
      <c r="H14" s="105"/>
      <c r="I14" s="105"/>
      <c r="J14" s="105"/>
      <c r="U14" s="105"/>
      <c r="V14" s="105"/>
      <c r="W14" s="105"/>
      <c r="X14" s="105"/>
    </row>
    <row r="15" spans="1:24" s="101" customFormat="1" x14ac:dyDescent="0.2">
      <c r="A15" s="106">
        <v>1</v>
      </c>
      <c r="B15" s="104" t="e">
        <f>BAR!#REF!*0.75</f>
        <v>#REF!</v>
      </c>
      <c r="C15" s="104" t="e">
        <f>BAR!#REF!*0.75</f>
        <v>#REF!</v>
      </c>
      <c r="F15" s="105"/>
      <c r="G15" s="105"/>
      <c r="H15" s="105"/>
      <c r="I15" s="105"/>
      <c r="J15" s="105"/>
      <c r="U15" s="105"/>
      <c r="V15" s="105"/>
      <c r="W15" s="105"/>
      <c r="X15" s="105"/>
    </row>
    <row r="16" spans="1:24" s="101" customFormat="1" x14ac:dyDescent="0.2">
      <c r="A16" s="106">
        <v>2</v>
      </c>
      <c r="B16" s="104" t="e">
        <f>BAR!#REF!*0.75</f>
        <v>#REF!</v>
      </c>
      <c r="C16" s="104" t="e">
        <f>BAR!#REF!*0.75</f>
        <v>#REF!</v>
      </c>
      <c r="F16" s="105"/>
      <c r="G16" s="105"/>
      <c r="H16" s="105"/>
      <c r="I16" s="105"/>
      <c r="J16" s="105"/>
      <c r="U16" s="105"/>
      <c r="V16" s="105"/>
      <c r="W16" s="105"/>
      <c r="X16" s="105"/>
    </row>
    <row r="17" spans="1:24" s="100" customFormat="1" x14ac:dyDescent="0.2">
      <c r="A17" s="20" t="s">
        <v>8</v>
      </c>
      <c r="B17" s="102"/>
      <c r="C17" s="102"/>
      <c r="F17" s="103"/>
      <c r="G17" s="103"/>
      <c r="H17" s="103"/>
      <c r="I17" s="103"/>
      <c r="J17" s="103"/>
      <c r="U17" s="103"/>
      <c r="V17" s="103"/>
      <c r="W17" s="103"/>
      <c r="X17" s="103"/>
    </row>
    <row r="18" spans="1:24" s="100" customFormat="1" x14ac:dyDescent="0.2">
      <c r="A18" s="17" t="s">
        <v>9</v>
      </c>
      <c r="B18" s="102" t="e">
        <f>BAR!#REF!*0.75</f>
        <v>#REF!</v>
      </c>
      <c r="C18" s="102" t="e">
        <f>BAR!#REF!*0.75</f>
        <v>#REF!</v>
      </c>
      <c r="F18" s="103"/>
      <c r="G18" s="103"/>
      <c r="H18" s="103"/>
      <c r="I18" s="103"/>
      <c r="J18" s="103"/>
      <c r="U18" s="103"/>
      <c r="V18" s="103"/>
      <c r="W18" s="103"/>
      <c r="X18" s="103"/>
    </row>
    <row r="19" spans="1:24" s="100" customFormat="1" x14ac:dyDescent="0.2">
      <c r="A19" s="20" t="s">
        <v>10</v>
      </c>
      <c r="B19" s="102"/>
      <c r="C19" s="102"/>
      <c r="F19" s="103"/>
      <c r="G19" s="103"/>
      <c r="H19" s="103"/>
      <c r="I19" s="103"/>
      <c r="J19" s="103"/>
      <c r="U19" s="103"/>
      <c r="V19" s="103"/>
      <c r="W19" s="103"/>
      <c r="X19" s="103"/>
    </row>
    <row r="20" spans="1:24" s="100" customFormat="1" x14ac:dyDescent="0.2">
      <c r="A20" s="17" t="s">
        <v>11</v>
      </c>
      <c r="B20" s="102" t="e">
        <f>BAR!#REF!*0.75</f>
        <v>#REF!</v>
      </c>
      <c r="C20" s="102" t="e">
        <f>BAR!#REF!*0.75</f>
        <v>#REF!</v>
      </c>
    </row>
    <row r="21" spans="1:24" ht="15" customHeight="1" x14ac:dyDescent="0.2">
      <c r="A21" s="107" t="s">
        <v>16</v>
      </c>
    </row>
    <row r="22" spans="1:24" ht="24" x14ac:dyDescent="0.2">
      <c r="A22" s="23" t="s">
        <v>27</v>
      </c>
    </row>
    <row r="23" spans="1:24" s="5" customFormat="1" ht="15" customHeight="1" x14ac:dyDescent="0.2">
      <c r="A23" s="108" t="s">
        <v>28</v>
      </c>
    </row>
    <row r="24" spans="1:24" s="5" customFormat="1" ht="38.25" x14ac:dyDescent="0.2">
      <c r="A24" s="109" t="s">
        <v>29</v>
      </c>
    </row>
    <row r="25" spans="1:24" ht="15" customHeight="1" x14ac:dyDescent="0.2">
      <c r="A25" s="29" t="s">
        <v>18</v>
      </c>
    </row>
    <row r="26" spans="1:24" ht="144" x14ac:dyDescent="0.2">
      <c r="A26" s="31" t="s">
        <v>30</v>
      </c>
    </row>
    <row r="27" spans="1:24" ht="15" customHeight="1" x14ac:dyDescent="0.2">
      <c r="A27" s="22" t="s">
        <v>20</v>
      </c>
    </row>
    <row r="28" spans="1:24" ht="28.5" customHeight="1" x14ac:dyDescent="0.2">
      <c r="A28" s="56" t="s">
        <v>21</v>
      </c>
    </row>
    <row r="29" spans="1:24" s="5" customFormat="1" ht="12" x14ac:dyDescent="0.2">
      <c r="A29" s="29" t="s">
        <v>31</v>
      </c>
    </row>
    <row r="30" spans="1:24" ht="144" x14ac:dyDescent="0.2">
      <c r="A30" s="77" t="s">
        <v>32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82299264503923"/>
  </sheetPr>
  <dimension ref="A1:AB33"/>
  <sheetViews>
    <sheetView topLeftCell="A31" workbookViewId="0">
      <selection activeCell="A33" sqref="A33"/>
    </sheetView>
  </sheetViews>
  <sheetFormatPr defaultColWidth="9" defaultRowHeight="12" x14ac:dyDescent="0.2"/>
  <cols>
    <col min="1" max="1" width="51.85546875" style="5" customWidth="1"/>
    <col min="2" max="16384" width="9" style="5"/>
  </cols>
  <sheetData>
    <row r="1" spans="1:28" ht="15" customHeight="1" x14ac:dyDescent="0.2">
      <c r="A1" s="8" t="s">
        <v>0</v>
      </c>
    </row>
    <row r="2" spans="1:28" ht="15" customHeight="1" x14ac:dyDescent="0.2">
      <c r="A2" s="8" t="s">
        <v>33</v>
      </c>
    </row>
    <row r="3" spans="1:28" ht="15" customHeight="1" x14ac:dyDescent="0.2">
      <c r="A3" s="59" t="s">
        <v>2</v>
      </c>
    </row>
    <row r="4" spans="1:28" s="82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13">
        <v>46286</v>
      </c>
      <c r="T4" s="13">
        <v>46287</v>
      </c>
      <c r="U4" s="13">
        <v>46288</v>
      </c>
      <c r="V4" s="13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13">
        <v>46295</v>
      </c>
    </row>
    <row r="5" spans="1:28" ht="36" x14ac:dyDescent="0.2">
      <c r="A5" s="15" t="s">
        <v>4</v>
      </c>
    </row>
    <row r="6" spans="1:28" x14ac:dyDescent="0.2">
      <c r="A6" s="48">
        <v>1</v>
      </c>
      <c r="B6" s="79">
        <f>BAR!B6*0.9</f>
        <v>12780</v>
      </c>
      <c r="C6" s="79">
        <f>BAR!C6*0.9</f>
        <v>12780</v>
      </c>
      <c r="D6" s="79">
        <f>BAR!D6*0.9</f>
        <v>12780</v>
      </c>
      <c r="E6" s="79">
        <f>BAR!E6*0.9</f>
        <v>12780</v>
      </c>
      <c r="F6" s="79">
        <f>BAR!F6*0.9</f>
        <v>13230</v>
      </c>
      <c r="G6" s="79">
        <f>BAR!G6*0.9</f>
        <v>13230</v>
      </c>
      <c r="H6" s="79">
        <f>BAR!H6*0.9</f>
        <v>13230</v>
      </c>
      <c r="I6" s="79">
        <f>BAR!I6*0.9</f>
        <v>13230</v>
      </c>
      <c r="J6" s="79">
        <f>BAR!J6*0.9</f>
        <v>13230</v>
      </c>
      <c r="K6" s="79">
        <f>BAR!K6*0.9</f>
        <v>13230</v>
      </c>
      <c r="L6" s="79">
        <f>BAR!L6*0.9</f>
        <v>13230</v>
      </c>
      <c r="M6" s="79">
        <f>BAR!M6*0.9</f>
        <v>14760</v>
      </c>
      <c r="N6" s="79">
        <f>BAR!N6*0.9</f>
        <v>14760</v>
      </c>
      <c r="O6" s="79">
        <f>BAR!O6*0.9</f>
        <v>14760</v>
      </c>
      <c r="P6" s="79">
        <f>BAR!P6*0.9</f>
        <v>10530</v>
      </c>
      <c r="Q6" s="79">
        <f>BAR!Q6*0.9</f>
        <v>10530</v>
      </c>
      <c r="R6" s="79">
        <f>BAR!R6*0.9</f>
        <v>10800</v>
      </c>
      <c r="S6" s="79">
        <f>BAR!S6*0.9</f>
        <v>10800</v>
      </c>
      <c r="T6" s="79">
        <f>BAR!T6*0.9</f>
        <v>10800</v>
      </c>
      <c r="U6" s="79">
        <f>BAR!U6*0.9</f>
        <v>10800</v>
      </c>
      <c r="V6" s="79">
        <f>BAR!V6*0.9</f>
        <v>10800</v>
      </c>
      <c r="W6" s="79">
        <f>BAR!W6*0.9</f>
        <v>10800</v>
      </c>
      <c r="X6" s="79">
        <f>BAR!X6*0.9</f>
        <v>10800</v>
      </c>
      <c r="Y6" s="79">
        <f>BAR!Y6*0.9</f>
        <v>10800</v>
      </c>
      <c r="Z6" s="79">
        <f>BAR!Z6*0.9</f>
        <v>10800</v>
      </c>
      <c r="AA6" s="79">
        <f>BAR!AA6*0.9</f>
        <v>10800</v>
      </c>
      <c r="AB6" s="79">
        <f>BAR!AB6*0.9</f>
        <v>10800</v>
      </c>
    </row>
    <row r="7" spans="1:28" x14ac:dyDescent="0.2">
      <c r="A7" s="48">
        <v>2</v>
      </c>
      <c r="B7" s="79">
        <f>BAR!B7*0.9</f>
        <v>14760</v>
      </c>
      <c r="C7" s="79">
        <f>BAR!C7*0.9</f>
        <v>14760</v>
      </c>
      <c r="D7" s="79">
        <f>BAR!D7*0.9</f>
        <v>14760</v>
      </c>
      <c r="E7" s="79">
        <f>BAR!E7*0.9</f>
        <v>14760</v>
      </c>
      <c r="F7" s="79">
        <f>BAR!F7*0.9</f>
        <v>15210</v>
      </c>
      <c r="G7" s="79">
        <f>BAR!G7*0.9</f>
        <v>15210</v>
      </c>
      <c r="H7" s="79">
        <f>BAR!H7*0.9</f>
        <v>15210</v>
      </c>
      <c r="I7" s="79">
        <f>BAR!I7*0.9</f>
        <v>15210</v>
      </c>
      <c r="J7" s="79">
        <f>BAR!J7*0.9</f>
        <v>15210</v>
      </c>
      <c r="K7" s="79">
        <f>BAR!K7*0.9</f>
        <v>15210</v>
      </c>
      <c r="L7" s="79">
        <f>BAR!L7*0.9</f>
        <v>15210</v>
      </c>
      <c r="M7" s="79">
        <f>BAR!M7*0.9</f>
        <v>16740</v>
      </c>
      <c r="N7" s="79">
        <f>BAR!N7*0.9</f>
        <v>16740</v>
      </c>
      <c r="O7" s="79">
        <f>BAR!O7*0.9</f>
        <v>16740</v>
      </c>
      <c r="P7" s="79">
        <f>BAR!P7*0.9</f>
        <v>12510</v>
      </c>
      <c r="Q7" s="79">
        <f>BAR!Q7*0.9</f>
        <v>12510</v>
      </c>
      <c r="R7" s="79">
        <f>BAR!R7*0.9</f>
        <v>12780</v>
      </c>
      <c r="S7" s="79">
        <f>BAR!S7*0.9</f>
        <v>12780</v>
      </c>
      <c r="T7" s="79">
        <f>BAR!T7*0.9</f>
        <v>12780</v>
      </c>
      <c r="U7" s="79">
        <f>BAR!U7*0.9</f>
        <v>12780</v>
      </c>
      <c r="V7" s="79">
        <f>BAR!V7*0.9</f>
        <v>12780</v>
      </c>
      <c r="W7" s="79">
        <f>BAR!W7*0.9</f>
        <v>12780</v>
      </c>
      <c r="X7" s="79">
        <f>BAR!X7*0.9</f>
        <v>12780</v>
      </c>
      <c r="Y7" s="79">
        <f>BAR!Y7*0.9</f>
        <v>12780</v>
      </c>
      <c r="Z7" s="79">
        <f>BAR!Z7*0.9</f>
        <v>12780</v>
      </c>
      <c r="AA7" s="79">
        <f>BAR!AA7*0.9</f>
        <v>12780</v>
      </c>
      <c r="AB7" s="79">
        <f>BAR!AB7*0.9</f>
        <v>12780</v>
      </c>
    </row>
    <row r="8" spans="1:28" ht="24" x14ac:dyDescent="0.2">
      <c r="A8" s="1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</row>
    <row r="9" spans="1:28" x14ac:dyDescent="0.2">
      <c r="A9" s="48">
        <v>1</v>
      </c>
      <c r="B9" s="79">
        <f>BAR!B9*0.9</f>
        <v>15480</v>
      </c>
      <c r="C9" s="79">
        <f>BAR!C9*0.9</f>
        <v>15480</v>
      </c>
      <c r="D9" s="79">
        <f>BAR!D9*0.9</f>
        <v>15480</v>
      </c>
      <c r="E9" s="79">
        <f>BAR!E9*0.9</f>
        <v>15480</v>
      </c>
      <c r="F9" s="79">
        <f>BAR!F9*0.9</f>
        <v>15930</v>
      </c>
      <c r="G9" s="79">
        <f>BAR!G9*0.9</f>
        <v>15930</v>
      </c>
      <c r="H9" s="79">
        <f>BAR!H9*0.9</f>
        <v>15930</v>
      </c>
      <c r="I9" s="79">
        <f>BAR!I9*0.9</f>
        <v>15930</v>
      </c>
      <c r="J9" s="79">
        <f>BAR!J9*0.9</f>
        <v>15930</v>
      </c>
      <c r="K9" s="79">
        <f>BAR!K9*0.9</f>
        <v>15930</v>
      </c>
      <c r="L9" s="79">
        <f>BAR!L9*0.9</f>
        <v>15930</v>
      </c>
      <c r="M9" s="79">
        <f>BAR!M9*0.9</f>
        <v>17460</v>
      </c>
      <c r="N9" s="79">
        <f>BAR!N9*0.9</f>
        <v>17460</v>
      </c>
      <c r="O9" s="79">
        <f>BAR!O9*0.9</f>
        <v>17460</v>
      </c>
      <c r="P9" s="79">
        <f>BAR!P9*0.9</f>
        <v>13230</v>
      </c>
      <c r="Q9" s="79">
        <f>BAR!Q9*0.9</f>
        <v>13230</v>
      </c>
      <c r="R9" s="79">
        <f>BAR!R9*0.9</f>
        <v>13500</v>
      </c>
      <c r="S9" s="79">
        <f>BAR!S9*0.9</f>
        <v>13500</v>
      </c>
      <c r="T9" s="79">
        <f>BAR!T9*0.9</f>
        <v>13500</v>
      </c>
      <c r="U9" s="79">
        <f>BAR!U9*0.9</f>
        <v>13500</v>
      </c>
      <c r="V9" s="79">
        <f>BAR!V9*0.9</f>
        <v>13500</v>
      </c>
      <c r="W9" s="79">
        <f>BAR!W9*0.9</f>
        <v>13500</v>
      </c>
      <c r="X9" s="79">
        <f>BAR!X9*0.9</f>
        <v>13500</v>
      </c>
      <c r="Y9" s="79">
        <f>BAR!Y9*0.9</f>
        <v>13500</v>
      </c>
      <c r="Z9" s="79">
        <f>BAR!Z9*0.9</f>
        <v>13500</v>
      </c>
      <c r="AA9" s="79">
        <f>BAR!AA9*0.9</f>
        <v>13500</v>
      </c>
      <c r="AB9" s="79">
        <f>BAR!AB9*0.9</f>
        <v>13500</v>
      </c>
    </row>
    <row r="10" spans="1:28" x14ac:dyDescent="0.2">
      <c r="A10" s="48">
        <v>2</v>
      </c>
      <c r="B10" s="79">
        <f>BAR!B10*0.9</f>
        <v>17460</v>
      </c>
      <c r="C10" s="79">
        <f>BAR!C10*0.9</f>
        <v>17460</v>
      </c>
      <c r="D10" s="79">
        <f>BAR!D10*0.9</f>
        <v>17460</v>
      </c>
      <c r="E10" s="79">
        <f>BAR!E10*0.9</f>
        <v>17460</v>
      </c>
      <c r="F10" s="79">
        <f>BAR!F10*0.9</f>
        <v>17910</v>
      </c>
      <c r="G10" s="79">
        <f>BAR!G10*0.9</f>
        <v>17910</v>
      </c>
      <c r="H10" s="79">
        <f>BAR!H10*0.9</f>
        <v>17910</v>
      </c>
      <c r="I10" s="79">
        <f>BAR!I10*0.9</f>
        <v>17910</v>
      </c>
      <c r="J10" s="79">
        <f>BAR!J10*0.9</f>
        <v>17910</v>
      </c>
      <c r="K10" s="79">
        <f>BAR!K10*0.9</f>
        <v>17910</v>
      </c>
      <c r="L10" s="79">
        <f>BAR!L10*0.9</f>
        <v>17910</v>
      </c>
      <c r="M10" s="79">
        <f>BAR!M10*0.9</f>
        <v>19440</v>
      </c>
      <c r="N10" s="79">
        <f>BAR!N10*0.9</f>
        <v>19440</v>
      </c>
      <c r="O10" s="79">
        <f>BAR!O10*0.9</f>
        <v>19440</v>
      </c>
      <c r="P10" s="79">
        <f>BAR!P10*0.9</f>
        <v>15210</v>
      </c>
      <c r="Q10" s="79">
        <f>BAR!Q10*0.9</f>
        <v>15210</v>
      </c>
      <c r="R10" s="79">
        <f>BAR!R10*0.9</f>
        <v>15480</v>
      </c>
      <c r="S10" s="79">
        <f>BAR!S10*0.9</f>
        <v>15480</v>
      </c>
      <c r="T10" s="79">
        <f>BAR!T10*0.9</f>
        <v>15480</v>
      </c>
      <c r="U10" s="79">
        <f>BAR!U10*0.9</f>
        <v>15480</v>
      </c>
      <c r="V10" s="79">
        <f>BAR!V10*0.9</f>
        <v>15480</v>
      </c>
      <c r="W10" s="79">
        <f>BAR!W10*0.9</f>
        <v>15480</v>
      </c>
      <c r="X10" s="79">
        <f>BAR!X10*0.9</f>
        <v>15480</v>
      </c>
      <c r="Y10" s="79">
        <f>BAR!Y10*0.9</f>
        <v>15480</v>
      </c>
      <c r="Z10" s="79">
        <f>BAR!Z10*0.9</f>
        <v>15480</v>
      </c>
      <c r="AA10" s="79">
        <f>BAR!AA10*0.9</f>
        <v>15480</v>
      </c>
      <c r="AB10" s="79">
        <f>BAR!AB10*0.9</f>
        <v>15480</v>
      </c>
    </row>
    <row r="11" spans="1:28" x14ac:dyDescent="0.2">
      <c r="A11" s="20" t="s">
        <v>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</row>
    <row r="12" spans="1:28" x14ac:dyDescent="0.2">
      <c r="A12" s="17">
        <v>1</v>
      </c>
      <c r="B12" s="79">
        <f>BAR!B12*0.9</f>
        <v>20880</v>
      </c>
      <c r="C12" s="79">
        <f>BAR!C12*0.9</f>
        <v>20880</v>
      </c>
      <c r="D12" s="79">
        <f>BAR!D12*0.9</f>
        <v>20880</v>
      </c>
      <c r="E12" s="79">
        <f>BAR!E12*0.9</f>
        <v>20880</v>
      </c>
      <c r="F12" s="79">
        <f>BAR!F12*0.9</f>
        <v>21330</v>
      </c>
      <c r="G12" s="79">
        <f>BAR!G12*0.9</f>
        <v>21330</v>
      </c>
      <c r="H12" s="79">
        <f>BAR!H12*0.9</f>
        <v>21330</v>
      </c>
      <c r="I12" s="79">
        <f>BAR!I12*0.9</f>
        <v>21330</v>
      </c>
      <c r="J12" s="79">
        <f>BAR!J12*0.9</f>
        <v>21330</v>
      </c>
      <c r="K12" s="79">
        <f>BAR!K12*0.9</f>
        <v>21330</v>
      </c>
      <c r="L12" s="79">
        <f>BAR!L12*0.9</f>
        <v>21330</v>
      </c>
      <c r="M12" s="79">
        <f>BAR!M12*0.9</f>
        <v>22860</v>
      </c>
      <c r="N12" s="79">
        <f>BAR!N12*0.9</f>
        <v>22860</v>
      </c>
      <c r="O12" s="79">
        <f>BAR!O12*0.9</f>
        <v>22860</v>
      </c>
      <c r="P12" s="79">
        <f>BAR!P12*0.9</f>
        <v>18630</v>
      </c>
      <c r="Q12" s="79">
        <f>BAR!Q12*0.9</f>
        <v>18630</v>
      </c>
      <c r="R12" s="79">
        <f>BAR!R12*0.9</f>
        <v>18900</v>
      </c>
      <c r="S12" s="79">
        <f>BAR!S12*0.9</f>
        <v>18900</v>
      </c>
      <c r="T12" s="79">
        <f>BAR!T12*0.9</f>
        <v>18900</v>
      </c>
      <c r="U12" s="79">
        <f>BAR!U12*0.9</f>
        <v>18900</v>
      </c>
      <c r="V12" s="79">
        <f>BAR!V12*0.9</f>
        <v>18900</v>
      </c>
      <c r="W12" s="79">
        <f>BAR!W12*0.9</f>
        <v>18900</v>
      </c>
      <c r="X12" s="79">
        <f>BAR!X12*0.9</f>
        <v>18900</v>
      </c>
      <c r="Y12" s="79">
        <f>BAR!Y12*0.9</f>
        <v>18900</v>
      </c>
      <c r="Z12" s="79">
        <f>BAR!Z12*0.9</f>
        <v>18900</v>
      </c>
      <c r="AA12" s="79">
        <f>BAR!AA12*0.9</f>
        <v>18900</v>
      </c>
      <c r="AB12" s="79">
        <f>BAR!AB12*0.9</f>
        <v>18900</v>
      </c>
    </row>
    <row r="13" spans="1:28" x14ac:dyDescent="0.2">
      <c r="A13" s="17">
        <v>2</v>
      </c>
      <c r="B13" s="79">
        <f>BAR!B13*0.9</f>
        <v>22860</v>
      </c>
      <c r="C13" s="79">
        <f>BAR!C13*0.9</f>
        <v>22860</v>
      </c>
      <c r="D13" s="79">
        <f>BAR!D13*0.9</f>
        <v>22860</v>
      </c>
      <c r="E13" s="79">
        <f>BAR!E13*0.9</f>
        <v>22860</v>
      </c>
      <c r="F13" s="79">
        <f>BAR!F13*0.9</f>
        <v>23310</v>
      </c>
      <c r="G13" s="79">
        <f>BAR!G13*0.9</f>
        <v>23310</v>
      </c>
      <c r="H13" s="79">
        <f>BAR!H13*0.9</f>
        <v>23310</v>
      </c>
      <c r="I13" s="79">
        <f>BAR!I13*0.9</f>
        <v>23310</v>
      </c>
      <c r="J13" s="79">
        <f>BAR!J13*0.9</f>
        <v>23310</v>
      </c>
      <c r="K13" s="79">
        <f>BAR!K13*0.9</f>
        <v>23310</v>
      </c>
      <c r="L13" s="79">
        <f>BAR!L13*0.9</f>
        <v>23310</v>
      </c>
      <c r="M13" s="79">
        <f>BAR!M13*0.9</f>
        <v>24840</v>
      </c>
      <c r="N13" s="79">
        <f>BAR!N13*0.9</f>
        <v>24840</v>
      </c>
      <c r="O13" s="79">
        <f>BAR!O13*0.9</f>
        <v>24840</v>
      </c>
      <c r="P13" s="79">
        <f>BAR!P13*0.9</f>
        <v>20610</v>
      </c>
      <c r="Q13" s="79">
        <f>BAR!Q13*0.9</f>
        <v>20610</v>
      </c>
      <c r="R13" s="79">
        <f>BAR!R13*0.9</f>
        <v>20880</v>
      </c>
      <c r="S13" s="79">
        <f>BAR!S13*0.9</f>
        <v>20880</v>
      </c>
      <c r="T13" s="79">
        <f>BAR!T13*0.9</f>
        <v>20880</v>
      </c>
      <c r="U13" s="79">
        <f>BAR!U13*0.9</f>
        <v>20880</v>
      </c>
      <c r="V13" s="79">
        <f>BAR!V13*0.9</f>
        <v>20880</v>
      </c>
      <c r="W13" s="79">
        <f>BAR!W13*0.9</f>
        <v>20880</v>
      </c>
      <c r="X13" s="79">
        <f>BAR!X13*0.9</f>
        <v>20880</v>
      </c>
      <c r="Y13" s="79">
        <f>BAR!Y13*0.9</f>
        <v>20880</v>
      </c>
      <c r="Z13" s="79">
        <f>BAR!Z13*0.9</f>
        <v>20880</v>
      </c>
      <c r="AA13" s="79">
        <f>BAR!AA13*0.9</f>
        <v>20880</v>
      </c>
      <c r="AB13" s="79">
        <f>BAR!AB13*0.9</f>
        <v>20880</v>
      </c>
    </row>
    <row r="14" spans="1:28" s="69" customFormat="1" x14ac:dyDescent="0.2">
      <c r="A14" s="20" t="s">
        <v>7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</row>
    <row r="15" spans="1:28" s="69" customFormat="1" x14ac:dyDescent="0.2">
      <c r="A15" s="17">
        <v>1</v>
      </c>
      <c r="B15" s="125">
        <f>BAR!B15*0.9</f>
        <v>23580</v>
      </c>
      <c r="C15" s="125">
        <f>BAR!C15*0.9</f>
        <v>23580</v>
      </c>
      <c r="D15" s="125">
        <f>BAR!D15*0.9</f>
        <v>23580</v>
      </c>
      <c r="E15" s="125">
        <f>BAR!E15*0.9</f>
        <v>23580</v>
      </c>
      <c r="F15" s="125">
        <f>BAR!F15*0.9</f>
        <v>24030</v>
      </c>
      <c r="G15" s="125">
        <f>BAR!G15*0.9</f>
        <v>24030</v>
      </c>
      <c r="H15" s="125">
        <f>BAR!H15*0.9</f>
        <v>24030</v>
      </c>
      <c r="I15" s="125">
        <f>BAR!I15*0.9</f>
        <v>24030</v>
      </c>
      <c r="J15" s="125">
        <f>BAR!J15*0.9</f>
        <v>24030</v>
      </c>
      <c r="K15" s="125">
        <f>BAR!K15*0.9</f>
        <v>24030</v>
      </c>
      <c r="L15" s="125">
        <f>BAR!L15*0.9</f>
        <v>24030</v>
      </c>
      <c r="M15" s="125">
        <f>BAR!M15*0.9</f>
        <v>25560</v>
      </c>
      <c r="N15" s="125">
        <f>BAR!N15*0.9</f>
        <v>25560</v>
      </c>
      <c r="O15" s="125">
        <f>BAR!O15*0.9</f>
        <v>25560</v>
      </c>
      <c r="P15" s="125">
        <f>BAR!P15*0.9</f>
        <v>21330</v>
      </c>
      <c r="Q15" s="125">
        <f>BAR!Q15*0.9</f>
        <v>21330</v>
      </c>
      <c r="R15" s="125">
        <f>BAR!R15*0.9</f>
        <v>21600</v>
      </c>
      <c r="S15" s="125">
        <f>BAR!S15*0.9</f>
        <v>21600</v>
      </c>
      <c r="T15" s="125">
        <f>BAR!T15*0.9</f>
        <v>21600</v>
      </c>
      <c r="U15" s="125">
        <f>BAR!U15*0.9</f>
        <v>21600</v>
      </c>
      <c r="V15" s="125">
        <f>BAR!V15*0.9</f>
        <v>21600</v>
      </c>
      <c r="W15" s="125">
        <f>BAR!W15*0.9</f>
        <v>21600</v>
      </c>
      <c r="X15" s="125">
        <f>BAR!X15*0.9</f>
        <v>21600</v>
      </c>
      <c r="Y15" s="125">
        <f>BAR!Y15*0.9</f>
        <v>21600</v>
      </c>
      <c r="Z15" s="125">
        <f>BAR!Z15*0.9</f>
        <v>21600</v>
      </c>
      <c r="AA15" s="125">
        <f>BAR!AA15*0.9</f>
        <v>21600</v>
      </c>
      <c r="AB15" s="125">
        <f>BAR!AB15*0.9</f>
        <v>21600</v>
      </c>
    </row>
    <row r="16" spans="1:28" s="69" customFormat="1" x14ac:dyDescent="0.2">
      <c r="A16" s="17">
        <v>2</v>
      </c>
      <c r="B16" s="125">
        <f>BAR!B16*0.9</f>
        <v>25560</v>
      </c>
      <c r="C16" s="125">
        <f>BAR!C16*0.9</f>
        <v>25560</v>
      </c>
      <c r="D16" s="125">
        <f>BAR!D16*0.9</f>
        <v>25560</v>
      </c>
      <c r="E16" s="125">
        <f>BAR!E16*0.9</f>
        <v>25560</v>
      </c>
      <c r="F16" s="125">
        <f>BAR!F16*0.9</f>
        <v>26010</v>
      </c>
      <c r="G16" s="125">
        <f>BAR!G16*0.9</f>
        <v>26010</v>
      </c>
      <c r="H16" s="125">
        <f>BAR!H16*0.9</f>
        <v>26010</v>
      </c>
      <c r="I16" s="125">
        <f>BAR!I16*0.9</f>
        <v>26010</v>
      </c>
      <c r="J16" s="125">
        <f>BAR!J16*0.9</f>
        <v>26010</v>
      </c>
      <c r="K16" s="125">
        <f>BAR!K16*0.9</f>
        <v>26010</v>
      </c>
      <c r="L16" s="125">
        <f>BAR!L16*0.9</f>
        <v>26010</v>
      </c>
      <c r="M16" s="125">
        <f>BAR!M16*0.9</f>
        <v>27540</v>
      </c>
      <c r="N16" s="125">
        <f>BAR!N16*0.9</f>
        <v>27540</v>
      </c>
      <c r="O16" s="125">
        <f>BAR!O16*0.9</f>
        <v>27540</v>
      </c>
      <c r="P16" s="125">
        <f>BAR!P16*0.9</f>
        <v>23310</v>
      </c>
      <c r="Q16" s="125">
        <f>BAR!Q16*0.9</f>
        <v>23310</v>
      </c>
      <c r="R16" s="125">
        <f>BAR!R16*0.9</f>
        <v>23580</v>
      </c>
      <c r="S16" s="125">
        <f>BAR!S16*0.9</f>
        <v>23580</v>
      </c>
      <c r="T16" s="125">
        <f>BAR!T16*0.9</f>
        <v>23580</v>
      </c>
      <c r="U16" s="125">
        <f>BAR!U16*0.9</f>
        <v>23580</v>
      </c>
      <c r="V16" s="125">
        <f>BAR!V16*0.9</f>
        <v>23580</v>
      </c>
      <c r="W16" s="125">
        <f>BAR!W16*0.9</f>
        <v>23580</v>
      </c>
      <c r="X16" s="125">
        <f>BAR!X16*0.9</f>
        <v>23580</v>
      </c>
      <c r="Y16" s="125">
        <f>BAR!Y16*0.9</f>
        <v>23580</v>
      </c>
      <c r="Z16" s="125">
        <f>BAR!Z16*0.9</f>
        <v>23580</v>
      </c>
      <c r="AA16" s="125">
        <f>BAR!AA16*0.9</f>
        <v>23580</v>
      </c>
      <c r="AB16" s="125">
        <f>BAR!AB16*0.9</f>
        <v>23580</v>
      </c>
    </row>
    <row r="17" spans="1:28" x14ac:dyDescent="0.2">
      <c r="A17" s="20" t="s">
        <v>8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</row>
    <row r="18" spans="1:28" x14ac:dyDescent="0.2">
      <c r="A18" s="17" t="s">
        <v>9</v>
      </c>
      <c r="B18" s="79">
        <f>BAR!B18*0.9</f>
        <v>44280</v>
      </c>
      <c r="C18" s="79">
        <f>BAR!C18*0.9</f>
        <v>44280</v>
      </c>
      <c r="D18" s="79">
        <f>BAR!D18*0.9</f>
        <v>44280</v>
      </c>
      <c r="E18" s="79">
        <f>BAR!E18*0.9</f>
        <v>44280</v>
      </c>
      <c r="F18" s="79">
        <f>BAR!F18*0.9</f>
        <v>44730</v>
      </c>
      <c r="G18" s="79">
        <f>BAR!G18*0.9</f>
        <v>44730</v>
      </c>
      <c r="H18" s="79">
        <f>BAR!H18*0.9</f>
        <v>44730</v>
      </c>
      <c r="I18" s="79">
        <f>BAR!I18*0.9</f>
        <v>44730</v>
      </c>
      <c r="J18" s="79">
        <f>BAR!J18*0.9</f>
        <v>44730</v>
      </c>
      <c r="K18" s="79">
        <f>BAR!K18*0.9</f>
        <v>44730</v>
      </c>
      <c r="L18" s="79">
        <f>BAR!L18*0.9</f>
        <v>44730</v>
      </c>
      <c r="M18" s="79">
        <f>BAR!M18*0.9</f>
        <v>46260</v>
      </c>
      <c r="N18" s="79">
        <f>BAR!N18*0.9</f>
        <v>46260</v>
      </c>
      <c r="O18" s="79">
        <f>BAR!O18*0.9</f>
        <v>46260</v>
      </c>
      <c r="P18" s="79">
        <f>BAR!P18*0.9</f>
        <v>42030</v>
      </c>
      <c r="Q18" s="79">
        <f>BAR!Q18*0.9</f>
        <v>42030</v>
      </c>
      <c r="R18" s="79">
        <f>BAR!R18*0.9</f>
        <v>42300</v>
      </c>
      <c r="S18" s="79">
        <f>BAR!S18*0.9</f>
        <v>42300</v>
      </c>
      <c r="T18" s="79">
        <f>BAR!T18*0.9</f>
        <v>42300</v>
      </c>
      <c r="U18" s="79">
        <f>BAR!U18*0.9</f>
        <v>42300</v>
      </c>
      <c r="V18" s="79">
        <f>BAR!V18*0.9</f>
        <v>42300</v>
      </c>
      <c r="W18" s="79">
        <f>BAR!W18*0.9</f>
        <v>42300</v>
      </c>
      <c r="X18" s="79">
        <f>BAR!X18*0.9</f>
        <v>42300</v>
      </c>
      <c r="Y18" s="79">
        <f>BAR!Y18*0.9</f>
        <v>42300</v>
      </c>
      <c r="Z18" s="79">
        <f>BAR!Z18*0.9</f>
        <v>42300</v>
      </c>
      <c r="AA18" s="79">
        <f>BAR!AA18*0.9</f>
        <v>42300</v>
      </c>
      <c r="AB18" s="79">
        <f>BAR!AB18*0.9</f>
        <v>42300</v>
      </c>
    </row>
    <row r="19" spans="1:28" x14ac:dyDescent="0.2">
      <c r="A19" s="20" t="s">
        <v>10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</row>
    <row r="20" spans="1:28" x14ac:dyDescent="0.2">
      <c r="A20" s="17" t="s">
        <v>11</v>
      </c>
      <c r="B20" s="79">
        <f>BAR!B20*0.9</f>
        <v>62280</v>
      </c>
      <c r="C20" s="79">
        <f>BAR!C20*0.9</f>
        <v>62280</v>
      </c>
      <c r="D20" s="79">
        <f>BAR!D20*0.9</f>
        <v>62280</v>
      </c>
      <c r="E20" s="79">
        <f>BAR!E20*0.9</f>
        <v>62280</v>
      </c>
      <c r="F20" s="79">
        <f>BAR!F20*0.9</f>
        <v>62730</v>
      </c>
      <c r="G20" s="79">
        <f>BAR!G20*0.9</f>
        <v>62730</v>
      </c>
      <c r="H20" s="79">
        <f>BAR!H20*0.9</f>
        <v>62730</v>
      </c>
      <c r="I20" s="79">
        <f>BAR!I20*0.9</f>
        <v>62730</v>
      </c>
      <c r="J20" s="79">
        <f>BAR!J20*0.9</f>
        <v>62730</v>
      </c>
      <c r="K20" s="79">
        <f>BAR!K20*0.9</f>
        <v>62730</v>
      </c>
      <c r="L20" s="79">
        <f>BAR!L20*0.9</f>
        <v>62730</v>
      </c>
      <c r="M20" s="79">
        <f>BAR!M20*0.9</f>
        <v>64260</v>
      </c>
      <c r="N20" s="79">
        <f>BAR!N20*0.9</f>
        <v>64260</v>
      </c>
      <c r="O20" s="79">
        <f>BAR!O20*0.9</f>
        <v>64260</v>
      </c>
      <c r="P20" s="79">
        <f>BAR!P20*0.9</f>
        <v>60030</v>
      </c>
      <c r="Q20" s="79">
        <f>BAR!Q20*0.9</f>
        <v>60030</v>
      </c>
      <c r="R20" s="79">
        <f>BAR!R20*0.9</f>
        <v>60300</v>
      </c>
      <c r="S20" s="79">
        <f>BAR!S20*0.9</f>
        <v>60300</v>
      </c>
      <c r="T20" s="79">
        <f>BAR!T20*0.9</f>
        <v>60300</v>
      </c>
      <c r="U20" s="79">
        <f>BAR!U20*0.9</f>
        <v>60300</v>
      </c>
      <c r="V20" s="79">
        <f>BAR!V20*0.9</f>
        <v>60300</v>
      </c>
      <c r="W20" s="79">
        <f>BAR!W20*0.9</f>
        <v>60300</v>
      </c>
      <c r="X20" s="79">
        <f>BAR!X20*0.9</f>
        <v>60300</v>
      </c>
      <c r="Y20" s="79">
        <f>BAR!Y20*0.9</f>
        <v>60300</v>
      </c>
      <c r="Z20" s="79">
        <f>BAR!Z20*0.9</f>
        <v>60300</v>
      </c>
      <c r="AA20" s="79">
        <f>BAR!AA20*0.9</f>
        <v>60300</v>
      </c>
      <c r="AB20" s="79">
        <f>BAR!AB20*0.9</f>
        <v>60300</v>
      </c>
    </row>
    <row r="21" spans="1:28" ht="15" customHeight="1" x14ac:dyDescent="0.2">
      <c r="A21" s="29" t="s">
        <v>34</v>
      </c>
    </row>
    <row r="22" spans="1:28" customFormat="1" ht="144" x14ac:dyDescent="0.2">
      <c r="A22" s="25" t="s">
        <v>35</v>
      </c>
    </row>
    <row r="23" spans="1:28" ht="63" customHeight="1" x14ac:dyDescent="0.2">
      <c r="A23" s="15" t="s">
        <v>36</v>
      </c>
    </row>
    <row r="24" spans="1:28" ht="15" customHeight="1" x14ac:dyDescent="0.2">
      <c r="A24" s="22" t="s">
        <v>16</v>
      </c>
    </row>
    <row r="25" spans="1:28" ht="27" customHeight="1" x14ac:dyDescent="0.2">
      <c r="A25" s="76" t="s">
        <v>37</v>
      </c>
    </row>
    <row r="26" spans="1:28" ht="15" customHeight="1" x14ac:dyDescent="0.2">
      <c r="A26" s="29" t="s">
        <v>18</v>
      </c>
    </row>
    <row r="27" spans="1:28" ht="127.5" customHeight="1" x14ac:dyDescent="0.2">
      <c r="A27" s="67" t="s">
        <v>38</v>
      </c>
    </row>
    <row r="28" spans="1:28" ht="33" customHeight="1" x14ac:dyDescent="0.2">
      <c r="A28" s="97" t="s">
        <v>39</v>
      </c>
    </row>
    <row r="29" spans="1:28" ht="208.5" customHeight="1" x14ac:dyDescent="0.2">
      <c r="A29" s="67" t="s">
        <v>40</v>
      </c>
    </row>
    <row r="30" spans="1:28" x14ac:dyDescent="0.2">
      <c r="A30" s="29" t="s">
        <v>41</v>
      </c>
    </row>
    <row r="31" spans="1:28" ht="290.25" customHeight="1" x14ac:dyDescent="0.2">
      <c r="A31" s="67" t="s">
        <v>42</v>
      </c>
    </row>
    <row r="32" spans="1:28" x14ac:dyDescent="0.2">
      <c r="A32" s="22" t="s">
        <v>20</v>
      </c>
    </row>
    <row r="33" spans="1:1" ht="30" customHeight="1" x14ac:dyDescent="0.2">
      <c r="A33" s="25" t="s">
        <v>92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82299264503923"/>
  </sheetPr>
  <dimension ref="A1:JA30"/>
  <sheetViews>
    <sheetView topLeftCell="A16" workbookViewId="0">
      <pane xSplit="1" topLeftCell="B1" activePane="topRight" state="frozen"/>
      <selection pane="topRight" activeCell="A30" sqref="A30"/>
    </sheetView>
  </sheetViews>
  <sheetFormatPr defaultColWidth="9" defaultRowHeight="12" x14ac:dyDescent="0.2"/>
  <cols>
    <col min="1" max="1" width="56.28515625" style="5" customWidth="1"/>
    <col min="2" max="140" width="9.85546875" style="7" hidden="1" customWidth="1"/>
    <col min="141" max="168" width="9.85546875" style="5" customWidth="1"/>
    <col min="169" max="179" width="9" style="5" hidden="1" customWidth="1"/>
    <col min="180" max="220" width="9" style="5" customWidth="1"/>
    <col min="221" max="229" width="9" style="5" hidden="1" customWidth="1"/>
    <col min="230" max="261" width="9" style="5" customWidth="1"/>
    <col min="262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2" t="s">
        <v>43</v>
      </c>
    </row>
    <row r="3" spans="1:261" ht="15" customHeight="1" x14ac:dyDescent="0.2">
      <c r="A3" s="59" t="s">
        <v>2</v>
      </c>
    </row>
    <row r="4" spans="1:261" s="99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148">
        <v>46348</v>
      </c>
      <c r="EC4" s="148">
        <v>46349</v>
      </c>
      <c r="ED4" s="148">
        <v>46350</v>
      </c>
      <c r="EE4" s="148">
        <v>46351</v>
      </c>
      <c r="EF4" s="148">
        <v>46352</v>
      </c>
      <c r="EG4" s="148">
        <v>46353</v>
      </c>
      <c r="EH4" s="148">
        <v>46354</v>
      </c>
      <c r="EI4" s="148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</row>
    <row r="5" spans="1:261" ht="36" x14ac:dyDescent="0.2">
      <c r="A5" s="15" t="s">
        <v>4</v>
      </c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261" x14ac:dyDescent="0.2">
      <c r="A6" s="48">
        <v>1</v>
      </c>
      <c r="B6" s="89" t="e">
        <f>BAR!#REF!*0.9</f>
        <v>#REF!</v>
      </c>
      <c r="C6" s="89" t="e">
        <f>BAR!#REF!*0.9</f>
        <v>#REF!</v>
      </c>
      <c r="D6" s="89" t="e">
        <f>BAR!#REF!*0.9</f>
        <v>#REF!</v>
      </c>
      <c r="E6" s="89" t="e">
        <f>BAR!#REF!*0.9</f>
        <v>#REF!</v>
      </c>
      <c r="F6" s="89" t="e">
        <f>BAR!#REF!*0.9</f>
        <v>#REF!</v>
      </c>
      <c r="G6" s="89" t="e">
        <f>BAR!#REF!*0.9</f>
        <v>#REF!</v>
      </c>
      <c r="H6" s="89" t="e">
        <f>BAR!#REF!*0.9</f>
        <v>#REF!</v>
      </c>
      <c r="I6" s="89" t="e">
        <f>BAR!#REF!*0.9</f>
        <v>#REF!</v>
      </c>
      <c r="J6" s="89" t="e">
        <f>BAR!#REF!*0.9</f>
        <v>#REF!</v>
      </c>
      <c r="K6" s="89" t="e">
        <f>BAR!#REF!*0.9</f>
        <v>#REF!</v>
      </c>
      <c r="L6" s="89" t="e">
        <f>BAR!#REF!*0.9</f>
        <v>#REF!</v>
      </c>
      <c r="M6" s="89" t="e">
        <f>BAR!#REF!*0.9</f>
        <v>#REF!</v>
      </c>
      <c r="N6" s="89" t="e">
        <f>BAR!#REF!*0.9</f>
        <v>#REF!</v>
      </c>
      <c r="O6" s="89" t="e">
        <f>BAR!#REF!*0.9</f>
        <v>#REF!</v>
      </c>
      <c r="P6" s="89" t="e">
        <f>BAR!#REF!*0.9</f>
        <v>#REF!</v>
      </c>
      <c r="Q6" s="89" t="e">
        <f>BAR!#REF!*0.9</f>
        <v>#REF!</v>
      </c>
      <c r="R6" s="89" t="e">
        <f>BAR!#REF!*0.9</f>
        <v>#REF!</v>
      </c>
      <c r="S6" s="89" t="e">
        <f>BAR!#REF!*0.9</f>
        <v>#REF!</v>
      </c>
      <c r="T6" s="89" t="e">
        <f>BAR!#REF!*0.9</f>
        <v>#REF!</v>
      </c>
      <c r="U6" s="89" t="e">
        <f>BAR!#REF!*0.9</f>
        <v>#REF!</v>
      </c>
      <c r="V6" s="89" t="e">
        <f>BAR!#REF!*0.9</f>
        <v>#REF!</v>
      </c>
      <c r="W6" s="89" t="e">
        <f>BAR!#REF!*0.9</f>
        <v>#REF!</v>
      </c>
      <c r="X6" s="89" t="e">
        <f>BAR!#REF!*0.9</f>
        <v>#REF!</v>
      </c>
      <c r="Y6" s="89" t="e">
        <f>BAR!#REF!*0.9</f>
        <v>#REF!</v>
      </c>
      <c r="Z6" s="89" t="e">
        <f>BAR!#REF!*0.9</f>
        <v>#REF!</v>
      </c>
      <c r="AA6" s="89" t="e">
        <f>BAR!#REF!*0.9</f>
        <v>#REF!</v>
      </c>
      <c r="AB6" s="89" t="e">
        <f>BAR!#REF!*0.9</f>
        <v>#REF!</v>
      </c>
      <c r="AC6" s="89" t="e">
        <f>BAR!#REF!*0.9</f>
        <v>#REF!</v>
      </c>
      <c r="AD6" s="89" t="e">
        <f>BAR!#REF!*0.9</f>
        <v>#REF!</v>
      </c>
      <c r="AE6" s="89" t="e">
        <f>BAR!#REF!*0.9</f>
        <v>#REF!</v>
      </c>
      <c r="AF6" s="89" t="e">
        <f>BAR!#REF!*0.9</f>
        <v>#REF!</v>
      </c>
      <c r="AG6" s="89" t="e">
        <f>BAR!#REF!*0.9</f>
        <v>#REF!</v>
      </c>
      <c r="AH6" s="89" t="e">
        <f>BAR!#REF!*0.9</f>
        <v>#REF!</v>
      </c>
      <c r="AI6" s="89" t="e">
        <f>BAR!#REF!*0.9</f>
        <v>#REF!</v>
      </c>
      <c r="AJ6" s="89" t="e">
        <f>BAR!#REF!*0.9</f>
        <v>#REF!</v>
      </c>
      <c r="AK6" s="89" t="e">
        <f>BAR!#REF!*0.9</f>
        <v>#REF!</v>
      </c>
      <c r="AL6" s="89" t="e">
        <f>BAR!#REF!*0.9</f>
        <v>#REF!</v>
      </c>
      <c r="AM6" s="89" t="e">
        <f>BAR!#REF!*0.9</f>
        <v>#REF!</v>
      </c>
      <c r="AN6" s="89" t="e">
        <f>BAR!#REF!*0.9</f>
        <v>#REF!</v>
      </c>
      <c r="AO6" s="89" t="e">
        <f>BAR!#REF!*0.9</f>
        <v>#REF!</v>
      </c>
      <c r="AP6" s="89" t="e">
        <f>BAR!#REF!*0.9</f>
        <v>#REF!</v>
      </c>
      <c r="AQ6" s="89" t="e">
        <f>BAR!#REF!*0.9</f>
        <v>#REF!</v>
      </c>
      <c r="AR6" s="89" t="e">
        <f>BAR!#REF!*0.9</f>
        <v>#REF!</v>
      </c>
      <c r="AS6" s="89" t="e">
        <f>BAR!#REF!*0.9</f>
        <v>#REF!</v>
      </c>
      <c r="AT6" s="89" t="e">
        <f>BAR!#REF!*0.9</f>
        <v>#REF!</v>
      </c>
      <c r="AU6" s="89" t="e">
        <f>BAR!#REF!*0.9</f>
        <v>#REF!</v>
      </c>
      <c r="AV6" s="89" t="e">
        <f>BAR!#REF!*0.9</f>
        <v>#REF!</v>
      </c>
      <c r="AW6" s="89" t="e">
        <f>BAR!#REF!*0.9</f>
        <v>#REF!</v>
      </c>
      <c r="AX6" s="89" t="e">
        <f>BAR!#REF!*0.9</f>
        <v>#REF!</v>
      </c>
      <c r="AY6" s="89" t="e">
        <f>BAR!#REF!*0.9</f>
        <v>#REF!</v>
      </c>
      <c r="AZ6" s="89" t="e">
        <f>BAR!#REF!*0.9</f>
        <v>#REF!</v>
      </c>
      <c r="BA6" s="89">
        <f>BAR!B6*0.9</f>
        <v>12780</v>
      </c>
      <c r="BB6" s="89">
        <f>BAR!C6*0.9</f>
        <v>12780</v>
      </c>
      <c r="BC6" s="89">
        <f>BAR!D6*0.9</f>
        <v>12780</v>
      </c>
      <c r="BD6" s="89">
        <f>BAR!E6*0.9</f>
        <v>12780</v>
      </c>
      <c r="BE6" s="89">
        <f>BAR!F6*0.9</f>
        <v>13230</v>
      </c>
      <c r="BF6" s="89">
        <f>BAR!G6*0.9</f>
        <v>13230</v>
      </c>
      <c r="BG6" s="89">
        <f>BAR!H6*0.9</f>
        <v>13230</v>
      </c>
      <c r="BH6" s="89">
        <f>BAR!I6*0.9</f>
        <v>13230</v>
      </c>
      <c r="BI6" s="89">
        <f>BAR!J6*0.9</f>
        <v>13230</v>
      </c>
      <c r="BJ6" s="89">
        <f>BAR!K6*0.9</f>
        <v>13230</v>
      </c>
      <c r="BK6" s="89">
        <f>BAR!L6*0.9</f>
        <v>13230</v>
      </c>
      <c r="BL6" s="89">
        <f>BAR!M6*0.9</f>
        <v>14760</v>
      </c>
      <c r="BM6" s="89">
        <f>BAR!N6*0.9</f>
        <v>14760</v>
      </c>
      <c r="BN6" s="89">
        <f>BAR!O6*0.9</f>
        <v>14760</v>
      </c>
      <c r="BO6" s="89">
        <f>BAR!P6*0.9</f>
        <v>10530</v>
      </c>
      <c r="BP6" s="89">
        <f>BAR!Q6*0.9</f>
        <v>10530</v>
      </c>
      <c r="BQ6" s="89">
        <f>BAR!R6*0.9</f>
        <v>10800</v>
      </c>
      <c r="BR6" s="89">
        <f>BAR!S6*0.9</f>
        <v>10800</v>
      </c>
      <c r="BS6" s="89">
        <f>BAR!T6*0.9</f>
        <v>10800</v>
      </c>
      <c r="BT6" s="89">
        <f>BAR!U6*0.9</f>
        <v>10800</v>
      </c>
      <c r="BU6" s="89">
        <f>BAR!V6*0.9</f>
        <v>10800</v>
      </c>
      <c r="BV6" s="89">
        <f>BAR!W6*0.9</f>
        <v>10800</v>
      </c>
      <c r="BW6" s="89">
        <f>BAR!X6*0.9</f>
        <v>10800</v>
      </c>
      <c r="BX6" s="89">
        <f>BAR!Y6*0.9</f>
        <v>10800</v>
      </c>
      <c r="BY6" s="89">
        <f>BAR!Z6*0.9</f>
        <v>10800</v>
      </c>
      <c r="BZ6" s="89">
        <f>BAR!AA6*0.9</f>
        <v>10800</v>
      </c>
      <c r="CA6" s="89">
        <f>BAR!AB6*0.9</f>
        <v>10800</v>
      </c>
      <c r="CB6" s="89">
        <f>BAR!AC6*0.9</f>
        <v>10080</v>
      </c>
      <c r="CC6" s="89">
        <f>BAR!AD6*0.9</f>
        <v>10080</v>
      </c>
      <c r="CD6" s="89">
        <f>BAR!AE6*0.9</f>
        <v>10080</v>
      </c>
      <c r="CE6" s="89">
        <f>BAR!AF6*0.9</f>
        <v>10080</v>
      </c>
      <c r="CF6" s="89">
        <f>BAR!AG6*0.9</f>
        <v>10080</v>
      </c>
      <c r="CG6" s="89">
        <f>BAR!AH6*0.9</f>
        <v>10080</v>
      </c>
      <c r="CH6" s="89">
        <f>BAR!AI6*0.9</f>
        <v>10080</v>
      </c>
      <c r="CI6" s="89">
        <f>BAR!AJ6*0.9</f>
        <v>10080</v>
      </c>
      <c r="CJ6" s="89">
        <f>BAR!AK6*0.9</f>
        <v>10080</v>
      </c>
      <c r="CK6" s="89">
        <f>BAR!AL6*0.9</f>
        <v>10080</v>
      </c>
      <c r="CL6" s="89">
        <f>BAR!AM6*0.9</f>
        <v>8460</v>
      </c>
      <c r="CM6" s="89">
        <f>BAR!AN6*0.9</f>
        <v>8460</v>
      </c>
      <c r="CN6" s="89">
        <f>BAR!AO6*0.9</f>
        <v>8460</v>
      </c>
      <c r="CO6" s="89">
        <f>BAR!AP6*0.9</f>
        <v>8460</v>
      </c>
      <c r="CP6" s="89">
        <f>BAR!AQ6*0.9</f>
        <v>8460</v>
      </c>
      <c r="CQ6" s="89">
        <f>BAR!AR6*0.9</f>
        <v>8730</v>
      </c>
      <c r="CR6" s="89">
        <f>BAR!AS6*0.9</f>
        <v>8730</v>
      </c>
      <c r="CS6" s="89">
        <f>BAR!AT6*0.9</f>
        <v>8460</v>
      </c>
      <c r="CT6" s="89">
        <f>BAR!AU6*0.9</f>
        <v>8460</v>
      </c>
      <c r="CU6" s="89">
        <f>BAR!AV6*0.9</f>
        <v>8460</v>
      </c>
      <c r="CV6" s="89">
        <f>BAR!AW6*0.9</f>
        <v>8460</v>
      </c>
      <c r="CW6" s="89">
        <f>BAR!AX6*0.9</f>
        <v>8460</v>
      </c>
      <c r="CX6" s="89">
        <f>BAR!AY6*0.9</f>
        <v>8730</v>
      </c>
      <c r="CY6" s="89">
        <f>BAR!AZ6*0.9</f>
        <v>8730</v>
      </c>
      <c r="CZ6" s="89">
        <f>BAR!BA6*0.9</f>
        <v>8460</v>
      </c>
      <c r="DA6" s="89">
        <f>BAR!BB6*0.9</f>
        <v>8460</v>
      </c>
      <c r="DB6" s="89">
        <f>BAR!BC6*0.9</f>
        <v>8460</v>
      </c>
      <c r="DC6" s="89">
        <f>BAR!BD6*0.9</f>
        <v>8460</v>
      </c>
      <c r="DD6" s="89">
        <f>BAR!BE6*0.9</f>
        <v>8460</v>
      </c>
      <c r="DE6" s="89">
        <f>BAR!BF6*0.9</f>
        <v>8730</v>
      </c>
      <c r="DF6" s="89">
        <f>BAR!BG6*0.9</f>
        <v>8730</v>
      </c>
      <c r="DG6" s="89">
        <f>BAR!BH6*0.9</f>
        <v>8460</v>
      </c>
      <c r="DH6" s="89">
        <f>BAR!BI6*0.9</f>
        <v>8460</v>
      </c>
      <c r="DI6" s="89">
        <f>BAR!BJ6*0.9</f>
        <v>8730</v>
      </c>
      <c r="DJ6" s="89">
        <f>BAR!BK6*0.9</f>
        <v>9180</v>
      </c>
      <c r="DK6" s="89">
        <f>BAR!BL6*0.9</f>
        <v>7110</v>
      </c>
      <c r="DL6" s="89">
        <f>BAR!BM6*0.9</f>
        <v>8460</v>
      </c>
      <c r="DM6" s="89">
        <f>BAR!BN6*0.9</f>
        <v>8460</v>
      </c>
      <c r="DN6" s="89">
        <f>BAR!BO6*0.9</f>
        <v>7110</v>
      </c>
      <c r="DO6" s="89">
        <f>BAR!BP6*0.9</f>
        <v>7110</v>
      </c>
      <c r="DP6" s="89">
        <f>BAR!BQ6*0.9</f>
        <v>7110</v>
      </c>
      <c r="DQ6" s="89">
        <f>BAR!BR6*0.9</f>
        <v>7110</v>
      </c>
      <c r="DR6" s="89">
        <f>BAR!BS6*0.9</f>
        <v>7110</v>
      </c>
      <c r="DS6" s="89">
        <f>BAR!BT6*0.9</f>
        <v>8460</v>
      </c>
      <c r="DT6" s="89">
        <f>BAR!BU6*0.9</f>
        <v>8460</v>
      </c>
      <c r="DU6" s="89">
        <f>BAR!BV6*0.9</f>
        <v>7110</v>
      </c>
      <c r="DV6" s="89">
        <f>BAR!BW6*0.9</f>
        <v>7110</v>
      </c>
      <c r="DW6" s="89">
        <f>BAR!BX6*0.9</f>
        <v>7110</v>
      </c>
      <c r="DX6" s="89">
        <f>BAR!BY6*0.9</f>
        <v>7110</v>
      </c>
      <c r="DY6" s="89">
        <f>BAR!BZ6*0.9</f>
        <v>7110</v>
      </c>
      <c r="DZ6" s="89">
        <f>BAR!CA6*0.9</f>
        <v>8460</v>
      </c>
      <c r="EA6" s="89">
        <f>BAR!CB6*0.9</f>
        <v>8460</v>
      </c>
      <c r="EB6" s="89">
        <f>BAR!CC6*0.9</f>
        <v>7110</v>
      </c>
      <c r="EC6" s="89">
        <f>BAR!CD6*0.9</f>
        <v>7110</v>
      </c>
      <c r="ED6" s="89">
        <f>BAR!CE6*0.9</f>
        <v>7110</v>
      </c>
      <c r="EE6" s="89">
        <f>BAR!CF6*0.9</f>
        <v>7110</v>
      </c>
      <c r="EF6" s="89">
        <f>BAR!CG6*0.9</f>
        <v>7110</v>
      </c>
      <c r="EG6" s="89">
        <f>BAR!CH6*0.9</f>
        <v>8460</v>
      </c>
      <c r="EH6" s="89">
        <f>BAR!CI6*0.9</f>
        <v>8460</v>
      </c>
      <c r="EI6" s="89">
        <f>BAR!CJ6*0.9</f>
        <v>7110</v>
      </c>
      <c r="EJ6" s="89">
        <f>BAR!CK6*0.9</f>
        <v>7110</v>
      </c>
      <c r="EK6" s="90">
        <f>BAR!CL6*0.9</f>
        <v>9180</v>
      </c>
      <c r="EL6" s="90">
        <f>BAR!CM6*0.9</f>
        <v>9180</v>
      </c>
      <c r="EM6" s="90">
        <f>BAR!CN6*0.9</f>
        <v>9180</v>
      </c>
      <c r="EN6" s="90">
        <f>BAR!CO6*0.9</f>
        <v>9450</v>
      </c>
      <c r="EO6" s="90">
        <f>BAR!CP6*0.9</f>
        <v>9450</v>
      </c>
      <c r="EP6" s="90">
        <f>BAR!CQ6*0.9</f>
        <v>9180</v>
      </c>
      <c r="EQ6" s="90">
        <f>BAR!CR6*0.9</f>
        <v>9180</v>
      </c>
      <c r="ER6" s="90">
        <f>BAR!CS6*0.9</f>
        <v>9180</v>
      </c>
      <c r="ES6" s="90">
        <f>BAR!CT6*0.9</f>
        <v>9180</v>
      </c>
      <c r="ET6" s="90">
        <f>BAR!CU6*0.9</f>
        <v>9180</v>
      </c>
      <c r="EU6" s="90">
        <f>BAR!CV6*0.9</f>
        <v>10800</v>
      </c>
      <c r="EV6" s="90">
        <f>BAR!CW6*0.9</f>
        <v>10800</v>
      </c>
      <c r="EW6" s="90">
        <f>BAR!CX6*0.9</f>
        <v>9180</v>
      </c>
      <c r="EX6" s="90">
        <f>BAR!CY6*0.9</f>
        <v>9180</v>
      </c>
      <c r="EY6" s="90">
        <f>BAR!CZ6*0.9</f>
        <v>10080</v>
      </c>
      <c r="EZ6" s="90">
        <f>BAR!DA6*0.9</f>
        <v>10080</v>
      </c>
      <c r="FA6" s="90">
        <f>BAR!DB6*0.9</f>
        <v>9450</v>
      </c>
      <c r="FB6" s="90">
        <f>BAR!DC6*0.9</f>
        <v>10080</v>
      </c>
      <c r="FC6" s="90">
        <f>BAR!DD6*0.9</f>
        <v>10080</v>
      </c>
      <c r="FD6" s="90">
        <f>BAR!DE6*0.9</f>
        <v>10080</v>
      </c>
      <c r="FE6" s="90">
        <f>BAR!DF6*0.9</f>
        <v>10080</v>
      </c>
      <c r="FF6" s="90">
        <f>BAR!DG6*0.9</f>
        <v>10530</v>
      </c>
      <c r="FG6" s="90">
        <f>BAR!DH6*0.9</f>
        <v>10530</v>
      </c>
      <c r="FH6" s="90">
        <f>BAR!DI6*0.9</f>
        <v>10800</v>
      </c>
      <c r="FI6" s="90">
        <f>BAR!DJ6*0.9</f>
        <v>10800</v>
      </c>
      <c r="FJ6" s="90">
        <f>BAR!DK6*0.9</f>
        <v>10800</v>
      </c>
      <c r="FK6" s="90">
        <f>BAR!DL6*0.9</f>
        <v>10800</v>
      </c>
      <c r="FL6" s="90">
        <f>BAR!DM6*0.9</f>
        <v>10800</v>
      </c>
      <c r="FM6" s="89">
        <f>BAR!DN6*0.9</f>
        <v>34155</v>
      </c>
      <c r="FN6" s="89">
        <f>BAR!DO6*0.9</f>
        <v>46305</v>
      </c>
      <c r="FO6" s="89">
        <f>BAR!DP6*0.9</f>
        <v>46305</v>
      </c>
      <c r="FP6" s="89">
        <f>BAR!DQ6*0.9</f>
        <v>46305</v>
      </c>
      <c r="FQ6" s="89">
        <f>BAR!DR6*0.9</f>
        <v>46305</v>
      </c>
      <c r="FR6" s="89">
        <f>BAR!DS6*0.9</f>
        <v>46305</v>
      </c>
      <c r="FS6" s="89">
        <f>BAR!DT6*0.9</f>
        <v>46305</v>
      </c>
      <c r="FT6" s="89">
        <f>BAR!DU6*0.9</f>
        <v>46305</v>
      </c>
      <c r="FU6" s="89">
        <f>BAR!DV6*0.9</f>
        <v>46305</v>
      </c>
      <c r="FV6" s="89">
        <f>BAR!DW6*0.9</f>
        <v>46305</v>
      </c>
      <c r="FW6" s="89">
        <f>BAR!DX6*0.9</f>
        <v>46305</v>
      </c>
      <c r="FX6" s="90">
        <f>BAR!DY6*0.9</f>
        <v>24345</v>
      </c>
      <c r="FY6" s="90">
        <f>BAR!DZ6*0.9</f>
        <v>24345</v>
      </c>
      <c r="FZ6" s="90">
        <f>BAR!EA6*0.9</f>
        <v>24345</v>
      </c>
      <c r="GA6" s="90">
        <f>BAR!EB6*0.9</f>
        <v>19215</v>
      </c>
      <c r="GB6" s="90">
        <f>BAR!EC6*0.9</f>
        <v>19215</v>
      </c>
      <c r="GC6" s="90">
        <f>BAR!ED6*0.9</f>
        <v>19215</v>
      </c>
      <c r="GD6" s="90">
        <f>BAR!EE6*0.9</f>
        <v>19215</v>
      </c>
      <c r="GE6" s="90">
        <f>BAR!EF6*0.9</f>
        <v>19215</v>
      </c>
      <c r="GF6" s="90">
        <f>BAR!EG6*0.9</f>
        <v>18135</v>
      </c>
      <c r="GG6" s="90">
        <f>BAR!EH6*0.9</f>
        <v>18585</v>
      </c>
      <c r="GH6" s="90">
        <f>BAR!EI6*0.9</f>
        <v>18135</v>
      </c>
      <c r="GI6" s="90">
        <f>BAR!EJ6*0.9</f>
        <v>18585</v>
      </c>
      <c r="GJ6" s="90">
        <f>BAR!EK6*0.9</f>
        <v>18135</v>
      </c>
      <c r="GK6" s="90">
        <f>BAR!EL6*0.9</f>
        <v>18135</v>
      </c>
      <c r="GL6" s="90">
        <f>BAR!EM6*0.9</f>
        <v>19215</v>
      </c>
      <c r="GM6" s="90">
        <f>BAR!EN6*0.9</f>
        <v>19215</v>
      </c>
      <c r="GN6" s="90">
        <f>BAR!EO6*0.9</f>
        <v>19215</v>
      </c>
      <c r="GO6" s="90">
        <f>BAR!EP6*0.9</f>
        <v>19215</v>
      </c>
      <c r="GP6" s="90">
        <f>BAR!EQ6*0.9</f>
        <v>19215</v>
      </c>
      <c r="GQ6" s="90">
        <f>BAR!ER6*0.9</f>
        <v>19215</v>
      </c>
      <c r="GR6" s="90">
        <f>BAR!ES6*0.9</f>
        <v>19215</v>
      </c>
      <c r="GS6" s="90">
        <f>BAR!ET6*0.9</f>
        <v>19215</v>
      </c>
      <c r="GT6" s="90">
        <f>BAR!EU6*0.9</f>
        <v>17685</v>
      </c>
      <c r="GU6" s="90">
        <f>BAR!EV6*0.9</f>
        <v>22365</v>
      </c>
      <c r="GV6" s="90">
        <f>BAR!EW6*0.9</f>
        <v>22365</v>
      </c>
      <c r="GW6" s="90">
        <f>BAR!EX6*0.9</f>
        <v>22365</v>
      </c>
      <c r="GX6" s="90">
        <f>BAR!EY6*0.9</f>
        <v>22365</v>
      </c>
      <c r="GY6" s="90">
        <f>BAR!EZ6*0.9</f>
        <v>22365</v>
      </c>
      <c r="GZ6" s="90">
        <f>BAR!FA6*0.9</f>
        <v>22365</v>
      </c>
      <c r="HA6" s="90">
        <f>BAR!FB6*0.9</f>
        <v>22365</v>
      </c>
      <c r="HB6" s="90">
        <f>BAR!FC6*0.9</f>
        <v>22365</v>
      </c>
      <c r="HC6" s="90">
        <f>BAR!FD6*0.9</f>
        <v>22365</v>
      </c>
      <c r="HD6" s="90">
        <f>BAR!FE6*0.9</f>
        <v>22365</v>
      </c>
      <c r="HE6" s="90">
        <f>BAR!FF6*0.9</f>
        <v>22365</v>
      </c>
      <c r="HF6" s="90">
        <f>BAR!FG6*0.9</f>
        <v>22365</v>
      </c>
      <c r="HG6" s="90">
        <f>BAR!FH6*0.9</f>
        <v>22365</v>
      </c>
      <c r="HH6" s="90">
        <f>BAR!FI6*0.9</f>
        <v>22365</v>
      </c>
      <c r="HI6" s="90">
        <f>BAR!FJ6*0.9</f>
        <v>22365</v>
      </c>
      <c r="HJ6" s="90">
        <f>BAR!FK6*0.9</f>
        <v>22365</v>
      </c>
      <c r="HK6" s="90">
        <f>BAR!FL6*0.9</f>
        <v>22365</v>
      </c>
      <c r="HL6" s="90">
        <f>BAR!FM6*0.9</f>
        <v>22365</v>
      </c>
      <c r="HM6" s="89">
        <f>BAR!FN6*0.9</f>
        <v>36765</v>
      </c>
      <c r="HN6" s="89">
        <f>BAR!FO6*0.9</f>
        <v>36765</v>
      </c>
      <c r="HO6" s="89">
        <f>BAR!FP6*0.9</f>
        <v>36765</v>
      </c>
      <c r="HP6" s="89">
        <f>BAR!FQ6*0.9</f>
        <v>36765</v>
      </c>
      <c r="HQ6" s="89">
        <f>BAR!FR6*0.9</f>
        <v>36765</v>
      </c>
      <c r="HR6" s="89">
        <f>BAR!FS6*0.9</f>
        <v>24345</v>
      </c>
      <c r="HS6" s="89">
        <f>BAR!FT6*0.9</f>
        <v>24345</v>
      </c>
      <c r="HT6" s="89">
        <f>BAR!FU6*0.9</f>
        <v>36765</v>
      </c>
      <c r="HU6" s="89">
        <f>BAR!FV6*0.9</f>
        <v>36765</v>
      </c>
      <c r="HV6" s="90">
        <f>BAR!FW6*0.9</f>
        <v>36765</v>
      </c>
      <c r="HW6" s="90">
        <f>BAR!FX6*0.9</f>
        <v>22365</v>
      </c>
      <c r="HX6" s="90">
        <f>BAR!FY6*0.9</f>
        <v>21015</v>
      </c>
      <c r="HY6" s="90">
        <f>BAR!FZ6*0.9</f>
        <v>21015</v>
      </c>
      <c r="HZ6" s="90">
        <f>BAR!GA6*0.9</f>
        <v>21015</v>
      </c>
      <c r="IA6" s="90">
        <f>BAR!GB6*0.9</f>
        <v>21015</v>
      </c>
      <c r="IB6" s="90">
        <f>BAR!GC6*0.9</f>
        <v>21015</v>
      </c>
      <c r="IC6" s="90">
        <f>BAR!GD6*0.9</f>
        <v>21015</v>
      </c>
      <c r="ID6" s="90">
        <f>BAR!GE6*0.9</f>
        <v>21015</v>
      </c>
      <c r="IE6" s="90">
        <f>BAR!GF6*0.9</f>
        <v>16605</v>
      </c>
      <c r="IF6" s="90">
        <f>BAR!GG6*0.9</f>
        <v>16605</v>
      </c>
      <c r="IG6" s="90">
        <f>BAR!GH6*0.9</f>
        <v>16605</v>
      </c>
      <c r="IH6" s="90">
        <f>BAR!GI6*0.9</f>
        <v>16605</v>
      </c>
      <c r="II6" s="90">
        <f>BAR!GJ6*0.9</f>
        <v>16605</v>
      </c>
      <c r="IJ6" s="90">
        <f>BAR!GK6*0.9</f>
        <v>16605</v>
      </c>
      <c r="IK6" s="90">
        <f>BAR!GL6*0.9</f>
        <v>16605</v>
      </c>
      <c r="IL6" s="90">
        <f>BAR!GM6*0.9</f>
        <v>16605</v>
      </c>
      <c r="IM6" s="90">
        <f>BAR!GN6*0.9</f>
        <v>16605</v>
      </c>
      <c r="IN6" s="90">
        <f>BAR!GO6*0.9</f>
        <v>16605</v>
      </c>
      <c r="IO6" s="90">
        <f>BAR!GP6*0.9</f>
        <v>16605</v>
      </c>
      <c r="IP6" s="90">
        <f>BAR!GQ6*0.9</f>
        <v>16605</v>
      </c>
      <c r="IQ6" s="90">
        <f>BAR!GR6*0.9</f>
        <v>16605</v>
      </c>
      <c r="IR6" s="90">
        <f>BAR!GS6*0.9</f>
        <v>16605</v>
      </c>
      <c r="IS6" s="90">
        <f>BAR!GT6*0.9</f>
        <v>16605</v>
      </c>
      <c r="IT6" s="90">
        <f>BAR!GU6*0.9</f>
        <v>16605</v>
      </c>
      <c r="IU6" s="90">
        <f>BAR!GV6*0.9</f>
        <v>16605</v>
      </c>
      <c r="IV6" s="90">
        <f>BAR!GW6*0.9</f>
        <v>16605</v>
      </c>
      <c r="IW6" s="90">
        <f>BAR!GX6*0.9</f>
        <v>16605</v>
      </c>
      <c r="IX6" s="90">
        <f>BAR!GY6*0.9</f>
        <v>16605</v>
      </c>
      <c r="IY6" s="90">
        <f>BAR!GZ6*0.9</f>
        <v>16605</v>
      </c>
      <c r="IZ6" s="90">
        <f>BAR!HA6*0.9</f>
        <v>16605</v>
      </c>
      <c r="JA6" s="90">
        <f>BAR!HB6*0.9</f>
        <v>16605</v>
      </c>
    </row>
    <row r="7" spans="1:261" x14ac:dyDescent="0.2">
      <c r="A7" s="48">
        <v>2</v>
      </c>
      <c r="B7" s="89" t="e">
        <f>BAR!#REF!*0.9</f>
        <v>#REF!</v>
      </c>
      <c r="C7" s="89" t="e">
        <f>BAR!#REF!*0.9</f>
        <v>#REF!</v>
      </c>
      <c r="D7" s="89" t="e">
        <f>BAR!#REF!*0.9</f>
        <v>#REF!</v>
      </c>
      <c r="E7" s="89" t="e">
        <f>BAR!#REF!*0.9</f>
        <v>#REF!</v>
      </c>
      <c r="F7" s="89" t="e">
        <f>BAR!#REF!*0.9</f>
        <v>#REF!</v>
      </c>
      <c r="G7" s="89" t="e">
        <f>BAR!#REF!*0.9</f>
        <v>#REF!</v>
      </c>
      <c r="H7" s="89" t="e">
        <f>BAR!#REF!*0.9</f>
        <v>#REF!</v>
      </c>
      <c r="I7" s="89" t="e">
        <f>BAR!#REF!*0.9</f>
        <v>#REF!</v>
      </c>
      <c r="J7" s="89" t="e">
        <f>BAR!#REF!*0.9</f>
        <v>#REF!</v>
      </c>
      <c r="K7" s="89" t="e">
        <f>BAR!#REF!*0.9</f>
        <v>#REF!</v>
      </c>
      <c r="L7" s="89" t="e">
        <f>BAR!#REF!*0.9</f>
        <v>#REF!</v>
      </c>
      <c r="M7" s="89" t="e">
        <f>BAR!#REF!*0.9</f>
        <v>#REF!</v>
      </c>
      <c r="N7" s="89" t="e">
        <f>BAR!#REF!*0.9</f>
        <v>#REF!</v>
      </c>
      <c r="O7" s="89" t="e">
        <f>BAR!#REF!*0.9</f>
        <v>#REF!</v>
      </c>
      <c r="P7" s="89" t="e">
        <f>BAR!#REF!*0.9</f>
        <v>#REF!</v>
      </c>
      <c r="Q7" s="89" t="e">
        <f>BAR!#REF!*0.9</f>
        <v>#REF!</v>
      </c>
      <c r="R7" s="89" t="e">
        <f>BAR!#REF!*0.9</f>
        <v>#REF!</v>
      </c>
      <c r="S7" s="89" t="e">
        <f>BAR!#REF!*0.9</f>
        <v>#REF!</v>
      </c>
      <c r="T7" s="89" t="e">
        <f>BAR!#REF!*0.9</f>
        <v>#REF!</v>
      </c>
      <c r="U7" s="89" t="e">
        <f>BAR!#REF!*0.9</f>
        <v>#REF!</v>
      </c>
      <c r="V7" s="89" t="e">
        <f>BAR!#REF!*0.9</f>
        <v>#REF!</v>
      </c>
      <c r="W7" s="89" t="e">
        <f>BAR!#REF!*0.9</f>
        <v>#REF!</v>
      </c>
      <c r="X7" s="89" t="e">
        <f>BAR!#REF!*0.9</f>
        <v>#REF!</v>
      </c>
      <c r="Y7" s="89" t="e">
        <f>BAR!#REF!*0.9</f>
        <v>#REF!</v>
      </c>
      <c r="Z7" s="89" t="e">
        <f>BAR!#REF!*0.9</f>
        <v>#REF!</v>
      </c>
      <c r="AA7" s="89" t="e">
        <f>BAR!#REF!*0.9</f>
        <v>#REF!</v>
      </c>
      <c r="AB7" s="89" t="e">
        <f>BAR!#REF!*0.9</f>
        <v>#REF!</v>
      </c>
      <c r="AC7" s="89" t="e">
        <f>BAR!#REF!*0.9</f>
        <v>#REF!</v>
      </c>
      <c r="AD7" s="89" t="e">
        <f>BAR!#REF!*0.9</f>
        <v>#REF!</v>
      </c>
      <c r="AE7" s="89" t="e">
        <f>BAR!#REF!*0.9</f>
        <v>#REF!</v>
      </c>
      <c r="AF7" s="89" t="e">
        <f>BAR!#REF!*0.9</f>
        <v>#REF!</v>
      </c>
      <c r="AG7" s="89" t="e">
        <f>BAR!#REF!*0.9</f>
        <v>#REF!</v>
      </c>
      <c r="AH7" s="89" t="e">
        <f>BAR!#REF!*0.9</f>
        <v>#REF!</v>
      </c>
      <c r="AI7" s="89" t="e">
        <f>BAR!#REF!*0.9</f>
        <v>#REF!</v>
      </c>
      <c r="AJ7" s="89" t="e">
        <f>BAR!#REF!*0.9</f>
        <v>#REF!</v>
      </c>
      <c r="AK7" s="89" t="e">
        <f>BAR!#REF!*0.9</f>
        <v>#REF!</v>
      </c>
      <c r="AL7" s="89" t="e">
        <f>BAR!#REF!*0.9</f>
        <v>#REF!</v>
      </c>
      <c r="AM7" s="89" t="e">
        <f>BAR!#REF!*0.9</f>
        <v>#REF!</v>
      </c>
      <c r="AN7" s="89" t="e">
        <f>BAR!#REF!*0.9</f>
        <v>#REF!</v>
      </c>
      <c r="AO7" s="89" t="e">
        <f>BAR!#REF!*0.9</f>
        <v>#REF!</v>
      </c>
      <c r="AP7" s="89" t="e">
        <f>BAR!#REF!*0.9</f>
        <v>#REF!</v>
      </c>
      <c r="AQ7" s="89" t="e">
        <f>BAR!#REF!*0.9</f>
        <v>#REF!</v>
      </c>
      <c r="AR7" s="89" t="e">
        <f>BAR!#REF!*0.9</f>
        <v>#REF!</v>
      </c>
      <c r="AS7" s="89" t="e">
        <f>BAR!#REF!*0.9</f>
        <v>#REF!</v>
      </c>
      <c r="AT7" s="89" t="e">
        <f>BAR!#REF!*0.9</f>
        <v>#REF!</v>
      </c>
      <c r="AU7" s="89" t="e">
        <f>BAR!#REF!*0.9</f>
        <v>#REF!</v>
      </c>
      <c r="AV7" s="89" t="e">
        <f>BAR!#REF!*0.9</f>
        <v>#REF!</v>
      </c>
      <c r="AW7" s="89" t="e">
        <f>BAR!#REF!*0.9</f>
        <v>#REF!</v>
      </c>
      <c r="AX7" s="89" t="e">
        <f>BAR!#REF!*0.9</f>
        <v>#REF!</v>
      </c>
      <c r="AY7" s="89" t="e">
        <f>BAR!#REF!*0.9</f>
        <v>#REF!</v>
      </c>
      <c r="AZ7" s="89" t="e">
        <f>BAR!#REF!*0.9</f>
        <v>#REF!</v>
      </c>
      <c r="BA7" s="89">
        <f>BAR!B7*0.9</f>
        <v>14760</v>
      </c>
      <c r="BB7" s="89">
        <f>BAR!C7*0.9</f>
        <v>14760</v>
      </c>
      <c r="BC7" s="89">
        <f>BAR!D7*0.9</f>
        <v>14760</v>
      </c>
      <c r="BD7" s="89">
        <f>BAR!E7*0.9</f>
        <v>14760</v>
      </c>
      <c r="BE7" s="89">
        <f>BAR!F7*0.9</f>
        <v>15210</v>
      </c>
      <c r="BF7" s="89">
        <f>BAR!G7*0.9</f>
        <v>15210</v>
      </c>
      <c r="BG7" s="89">
        <f>BAR!H7*0.9</f>
        <v>15210</v>
      </c>
      <c r="BH7" s="89">
        <f>BAR!I7*0.9</f>
        <v>15210</v>
      </c>
      <c r="BI7" s="89">
        <f>BAR!J7*0.9</f>
        <v>15210</v>
      </c>
      <c r="BJ7" s="89">
        <f>BAR!K7*0.9</f>
        <v>15210</v>
      </c>
      <c r="BK7" s="89">
        <f>BAR!L7*0.9</f>
        <v>15210</v>
      </c>
      <c r="BL7" s="89">
        <f>BAR!M7*0.9</f>
        <v>16740</v>
      </c>
      <c r="BM7" s="89">
        <f>BAR!N7*0.9</f>
        <v>16740</v>
      </c>
      <c r="BN7" s="89">
        <f>BAR!O7*0.9</f>
        <v>16740</v>
      </c>
      <c r="BO7" s="89">
        <f>BAR!P7*0.9</f>
        <v>12510</v>
      </c>
      <c r="BP7" s="89">
        <f>BAR!Q7*0.9</f>
        <v>12510</v>
      </c>
      <c r="BQ7" s="89">
        <f>BAR!R7*0.9</f>
        <v>12780</v>
      </c>
      <c r="BR7" s="89">
        <f>BAR!S7*0.9</f>
        <v>12780</v>
      </c>
      <c r="BS7" s="89">
        <f>BAR!T7*0.9</f>
        <v>12780</v>
      </c>
      <c r="BT7" s="89">
        <f>BAR!U7*0.9</f>
        <v>12780</v>
      </c>
      <c r="BU7" s="89">
        <f>BAR!V7*0.9</f>
        <v>12780</v>
      </c>
      <c r="BV7" s="89">
        <f>BAR!W7*0.9</f>
        <v>12780</v>
      </c>
      <c r="BW7" s="89">
        <f>BAR!X7*0.9</f>
        <v>12780</v>
      </c>
      <c r="BX7" s="89">
        <f>BAR!Y7*0.9</f>
        <v>12780</v>
      </c>
      <c r="BY7" s="89">
        <f>BAR!Z7*0.9</f>
        <v>12780</v>
      </c>
      <c r="BZ7" s="89">
        <f>BAR!AA7*0.9</f>
        <v>12780</v>
      </c>
      <c r="CA7" s="89">
        <f>BAR!AB7*0.9</f>
        <v>12780</v>
      </c>
      <c r="CB7" s="89">
        <f>BAR!AC7*0.9</f>
        <v>12060</v>
      </c>
      <c r="CC7" s="89">
        <f>BAR!AD7*0.9</f>
        <v>12060</v>
      </c>
      <c r="CD7" s="89">
        <f>BAR!AE7*0.9</f>
        <v>12060</v>
      </c>
      <c r="CE7" s="89">
        <f>BAR!AF7*0.9</f>
        <v>12060</v>
      </c>
      <c r="CF7" s="89">
        <f>BAR!AG7*0.9</f>
        <v>12060</v>
      </c>
      <c r="CG7" s="89">
        <f>BAR!AH7*0.9</f>
        <v>12060</v>
      </c>
      <c r="CH7" s="89">
        <f>BAR!AI7*0.9</f>
        <v>12060</v>
      </c>
      <c r="CI7" s="89">
        <f>BAR!AJ7*0.9</f>
        <v>12060</v>
      </c>
      <c r="CJ7" s="89">
        <f>BAR!AK7*0.9</f>
        <v>12060</v>
      </c>
      <c r="CK7" s="89">
        <f>BAR!AL7*0.9</f>
        <v>12060</v>
      </c>
      <c r="CL7" s="89">
        <f>BAR!AM7*0.9</f>
        <v>10440</v>
      </c>
      <c r="CM7" s="89">
        <f>BAR!AN7*0.9</f>
        <v>10440</v>
      </c>
      <c r="CN7" s="89">
        <f>BAR!AO7*0.9</f>
        <v>10440</v>
      </c>
      <c r="CO7" s="89">
        <f>BAR!AP7*0.9</f>
        <v>10440</v>
      </c>
      <c r="CP7" s="89">
        <f>BAR!AQ7*0.9</f>
        <v>10440</v>
      </c>
      <c r="CQ7" s="89">
        <f>BAR!AR7*0.9</f>
        <v>10710</v>
      </c>
      <c r="CR7" s="89">
        <f>BAR!AS7*0.9</f>
        <v>10710</v>
      </c>
      <c r="CS7" s="89">
        <f>BAR!AT7*0.9</f>
        <v>10440</v>
      </c>
      <c r="CT7" s="89">
        <f>BAR!AU7*0.9</f>
        <v>10440</v>
      </c>
      <c r="CU7" s="89">
        <f>BAR!AV7*0.9</f>
        <v>10440</v>
      </c>
      <c r="CV7" s="89">
        <f>BAR!AW7*0.9</f>
        <v>10440</v>
      </c>
      <c r="CW7" s="89">
        <f>BAR!AX7*0.9</f>
        <v>10440</v>
      </c>
      <c r="CX7" s="89">
        <f>BAR!AY7*0.9</f>
        <v>10710</v>
      </c>
      <c r="CY7" s="89">
        <f>BAR!AZ7*0.9</f>
        <v>10710</v>
      </c>
      <c r="CZ7" s="89">
        <f>BAR!BA7*0.9</f>
        <v>10440</v>
      </c>
      <c r="DA7" s="89">
        <f>BAR!BB7*0.9</f>
        <v>10440</v>
      </c>
      <c r="DB7" s="89">
        <f>BAR!BC7*0.9</f>
        <v>10440</v>
      </c>
      <c r="DC7" s="89">
        <f>BAR!BD7*0.9</f>
        <v>10440</v>
      </c>
      <c r="DD7" s="89">
        <f>BAR!BE7*0.9</f>
        <v>10440</v>
      </c>
      <c r="DE7" s="89">
        <f>BAR!BF7*0.9</f>
        <v>10710</v>
      </c>
      <c r="DF7" s="89">
        <f>BAR!BG7*0.9</f>
        <v>10710</v>
      </c>
      <c r="DG7" s="89">
        <f>BAR!BH7*0.9</f>
        <v>10440</v>
      </c>
      <c r="DH7" s="89">
        <f>BAR!BI7*0.9</f>
        <v>10440</v>
      </c>
      <c r="DI7" s="89">
        <f>BAR!BJ7*0.9</f>
        <v>10710</v>
      </c>
      <c r="DJ7" s="89">
        <f>BAR!BK7*0.9</f>
        <v>11160</v>
      </c>
      <c r="DK7" s="89">
        <f>BAR!BL7*0.9</f>
        <v>9090</v>
      </c>
      <c r="DL7" s="89">
        <f>BAR!BM7*0.9</f>
        <v>10440</v>
      </c>
      <c r="DM7" s="89">
        <f>BAR!BN7*0.9</f>
        <v>10440</v>
      </c>
      <c r="DN7" s="89">
        <f>BAR!BO7*0.9</f>
        <v>9090</v>
      </c>
      <c r="DO7" s="89">
        <f>BAR!BP7*0.9</f>
        <v>9090</v>
      </c>
      <c r="DP7" s="89">
        <f>BAR!BQ7*0.9</f>
        <v>9090</v>
      </c>
      <c r="DQ7" s="89">
        <f>BAR!BR7*0.9</f>
        <v>9090</v>
      </c>
      <c r="DR7" s="89">
        <f>BAR!BS7*0.9</f>
        <v>9090</v>
      </c>
      <c r="DS7" s="89">
        <f>BAR!BT7*0.9</f>
        <v>10440</v>
      </c>
      <c r="DT7" s="89">
        <f>BAR!BU7*0.9</f>
        <v>10440</v>
      </c>
      <c r="DU7" s="89">
        <f>BAR!BV7*0.9</f>
        <v>9090</v>
      </c>
      <c r="DV7" s="89">
        <f>BAR!BW7*0.9</f>
        <v>9090</v>
      </c>
      <c r="DW7" s="89">
        <f>BAR!BX7*0.9</f>
        <v>9090</v>
      </c>
      <c r="DX7" s="89">
        <f>BAR!BY7*0.9</f>
        <v>9090</v>
      </c>
      <c r="DY7" s="89">
        <f>BAR!BZ7*0.9</f>
        <v>9090</v>
      </c>
      <c r="DZ7" s="89">
        <f>BAR!CA7*0.9</f>
        <v>10440</v>
      </c>
      <c r="EA7" s="89">
        <f>BAR!CB7*0.9</f>
        <v>10440</v>
      </c>
      <c r="EB7" s="89">
        <f>BAR!CC7*0.9</f>
        <v>9090</v>
      </c>
      <c r="EC7" s="89">
        <f>BAR!CD7*0.9</f>
        <v>9090</v>
      </c>
      <c r="ED7" s="89">
        <f>BAR!CE7*0.9</f>
        <v>9090</v>
      </c>
      <c r="EE7" s="89">
        <f>BAR!CF7*0.9</f>
        <v>9090</v>
      </c>
      <c r="EF7" s="89">
        <f>BAR!CG7*0.9</f>
        <v>9090</v>
      </c>
      <c r="EG7" s="89">
        <f>BAR!CH7*0.9</f>
        <v>10440</v>
      </c>
      <c r="EH7" s="89">
        <f>BAR!CI7*0.9</f>
        <v>10440</v>
      </c>
      <c r="EI7" s="89">
        <f>BAR!CJ7*0.9</f>
        <v>9090</v>
      </c>
      <c r="EJ7" s="89">
        <f>BAR!CK7*0.9</f>
        <v>9090</v>
      </c>
      <c r="EK7" s="90">
        <f>BAR!CL7*0.9</f>
        <v>11160</v>
      </c>
      <c r="EL7" s="90">
        <f>BAR!CM7*0.9</f>
        <v>11160</v>
      </c>
      <c r="EM7" s="90">
        <f>BAR!CN7*0.9</f>
        <v>11160</v>
      </c>
      <c r="EN7" s="90">
        <f>BAR!CO7*0.9</f>
        <v>11430</v>
      </c>
      <c r="EO7" s="90">
        <f>BAR!CP7*0.9</f>
        <v>11430</v>
      </c>
      <c r="EP7" s="90">
        <f>BAR!CQ7*0.9</f>
        <v>11160</v>
      </c>
      <c r="EQ7" s="90">
        <f>BAR!CR7*0.9</f>
        <v>11160</v>
      </c>
      <c r="ER7" s="90">
        <f>BAR!CS7*0.9</f>
        <v>11160</v>
      </c>
      <c r="ES7" s="90">
        <f>BAR!CT7*0.9</f>
        <v>11160</v>
      </c>
      <c r="ET7" s="90">
        <f>BAR!CU7*0.9</f>
        <v>11160</v>
      </c>
      <c r="EU7" s="90">
        <f>BAR!CV7*0.9</f>
        <v>12780</v>
      </c>
      <c r="EV7" s="90">
        <f>BAR!CW7*0.9</f>
        <v>12780</v>
      </c>
      <c r="EW7" s="90">
        <f>BAR!CX7*0.9</f>
        <v>11160</v>
      </c>
      <c r="EX7" s="90">
        <f>BAR!CY7*0.9</f>
        <v>11160</v>
      </c>
      <c r="EY7" s="90">
        <f>BAR!CZ7*0.9</f>
        <v>12060</v>
      </c>
      <c r="EZ7" s="90">
        <f>BAR!DA7*0.9</f>
        <v>12060</v>
      </c>
      <c r="FA7" s="90">
        <f>BAR!DB7*0.9</f>
        <v>11430</v>
      </c>
      <c r="FB7" s="90">
        <f>BAR!DC7*0.9</f>
        <v>12060</v>
      </c>
      <c r="FC7" s="90">
        <f>BAR!DD7*0.9</f>
        <v>12060</v>
      </c>
      <c r="FD7" s="90">
        <f>BAR!DE7*0.9</f>
        <v>12060</v>
      </c>
      <c r="FE7" s="90">
        <f>BAR!DF7*0.9</f>
        <v>12060</v>
      </c>
      <c r="FF7" s="90">
        <f>BAR!DG7*0.9</f>
        <v>12510</v>
      </c>
      <c r="FG7" s="90">
        <f>BAR!DH7*0.9</f>
        <v>12510</v>
      </c>
      <c r="FH7" s="90">
        <f>BAR!DI7*0.9</f>
        <v>12780</v>
      </c>
      <c r="FI7" s="90">
        <f>BAR!DJ7*0.9</f>
        <v>12780</v>
      </c>
      <c r="FJ7" s="90">
        <f>BAR!DK7*0.9</f>
        <v>12780</v>
      </c>
      <c r="FK7" s="90">
        <f>BAR!DL7*0.9</f>
        <v>12780</v>
      </c>
      <c r="FL7" s="90">
        <f>BAR!DM7*0.9</f>
        <v>12780</v>
      </c>
      <c r="FM7" s="89">
        <f>BAR!DN7*0.9</f>
        <v>36810</v>
      </c>
      <c r="FN7" s="89">
        <f>BAR!DO7*0.9</f>
        <v>48960</v>
      </c>
      <c r="FO7" s="89">
        <f>BAR!DP7*0.9</f>
        <v>48960</v>
      </c>
      <c r="FP7" s="89">
        <f>BAR!DQ7*0.9</f>
        <v>48960</v>
      </c>
      <c r="FQ7" s="89">
        <f>BAR!DR7*0.9</f>
        <v>48960</v>
      </c>
      <c r="FR7" s="89">
        <f>BAR!DS7*0.9</f>
        <v>48960</v>
      </c>
      <c r="FS7" s="89">
        <f>BAR!DT7*0.9</f>
        <v>48960</v>
      </c>
      <c r="FT7" s="89">
        <f>BAR!DU7*0.9</f>
        <v>48960</v>
      </c>
      <c r="FU7" s="89">
        <f>BAR!DV7*0.9</f>
        <v>48960</v>
      </c>
      <c r="FV7" s="89">
        <f>BAR!DW7*0.9</f>
        <v>48960</v>
      </c>
      <c r="FW7" s="89">
        <f>BAR!DX7*0.9</f>
        <v>48960</v>
      </c>
      <c r="FX7" s="90">
        <f>BAR!DY7*0.9</f>
        <v>26820</v>
      </c>
      <c r="FY7" s="90">
        <f>BAR!DZ7*0.9</f>
        <v>26820</v>
      </c>
      <c r="FZ7" s="90">
        <f>BAR!EA7*0.9</f>
        <v>26820</v>
      </c>
      <c r="GA7" s="90">
        <f>BAR!EB7*0.9</f>
        <v>21690</v>
      </c>
      <c r="GB7" s="90">
        <f>BAR!EC7*0.9</f>
        <v>21690</v>
      </c>
      <c r="GC7" s="90">
        <f>BAR!ED7*0.9</f>
        <v>21690</v>
      </c>
      <c r="GD7" s="90">
        <f>BAR!EE7*0.9</f>
        <v>21690</v>
      </c>
      <c r="GE7" s="90">
        <f>BAR!EF7*0.9</f>
        <v>21690</v>
      </c>
      <c r="GF7" s="90">
        <f>BAR!EG7*0.9</f>
        <v>20610</v>
      </c>
      <c r="GG7" s="90">
        <f>BAR!EH7*0.9</f>
        <v>21060</v>
      </c>
      <c r="GH7" s="90">
        <f>BAR!EI7*0.9</f>
        <v>20610</v>
      </c>
      <c r="GI7" s="90">
        <f>BAR!EJ7*0.9</f>
        <v>21060</v>
      </c>
      <c r="GJ7" s="90">
        <f>BAR!EK7*0.9</f>
        <v>20610</v>
      </c>
      <c r="GK7" s="90">
        <f>BAR!EL7*0.9</f>
        <v>20610</v>
      </c>
      <c r="GL7" s="90">
        <f>BAR!EM7*0.9</f>
        <v>21690</v>
      </c>
      <c r="GM7" s="90">
        <f>BAR!EN7*0.9</f>
        <v>21690</v>
      </c>
      <c r="GN7" s="90">
        <f>BAR!EO7*0.9</f>
        <v>21690</v>
      </c>
      <c r="GO7" s="90">
        <f>BAR!EP7*0.9</f>
        <v>21690</v>
      </c>
      <c r="GP7" s="90">
        <f>BAR!EQ7*0.9</f>
        <v>21690</v>
      </c>
      <c r="GQ7" s="90">
        <f>BAR!ER7*0.9</f>
        <v>21690</v>
      </c>
      <c r="GR7" s="90">
        <f>BAR!ES7*0.9</f>
        <v>21690</v>
      </c>
      <c r="GS7" s="90">
        <f>BAR!ET7*0.9</f>
        <v>21690</v>
      </c>
      <c r="GT7" s="90">
        <f>BAR!EU7*0.9</f>
        <v>20160</v>
      </c>
      <c r="GU7" s="90">
        <f>BAR!EV7*0.9</f>
        <v>24840</v>
      </c>
      <c r="GV7" s="90">
        <f>BAR!EW7*0.9</f>
        <v>24840</v>
      </c>
      <c r="GW7" s="90">
        <f>BAR!EX7*0.9</f>
        <v>24840</v>
      </c>
      <c r="GX7" s="90">
        <f>BAR!EY7*0.9</f>
        <v>24840</v>
      </c>
      <c r="GY7" s="90">
        <f>BAR!EZ7*0.9</f>
        <v>24840</v>
      </c>
      <c r="GZ7" s="90">
        <f>BAR!FA7*0.9</f>
        <v>24840</v>
      </c>
      <c r="HA7" s="90">
        <f>BAR!FB7*0.9</f>
        <v>24840</v>
      </c>
      <c r="HB7" s="90">
        <f>BAR!FC7*0.9</f>
        <v>24840</v>
      </c>
      <c r="HC7" s="90">
        <f>BAR!FD7*0.9</f>
        <v>24840</v>
      </c>
      <c r="HD7" s="90">
        <f>BAR!FE7*0.9</f>
        <v>24840</v>
      </c>
      <c r="HE7" s="90">
        <f>BAR!FF7*0.9</f>
        <v>24840</v>
      </c>
      <c r="HF7" s="90">
        <f>BAR!FG7*0.9</f>
        <v>24840</v>
      </c>
      <c r="HG7" s="90">
        <f>BAR!FH7*0.9</f>
        <v>24840</v>
      </c>
      <c r="HH7" s="90">
        <f>BAR!FI7*0.9</f>
        <v>24840</v>
      </c>
      <c r="HI7" s="90">
        <f>BAR!FJ7*0.9</f>
        <v>24840</v>
      </c>
      <c r="HJ7" s="90">
        <f>BAR!FK7*0.9</f>
        <v>24840</v>
      </c>
      <c r="HK7" s="90">
        <f>BAR!FL7*0.9</f>
        <v>24840</v>
      </c>
      <c r="HL7" s="90">
        <f>BAR!FM7*0.9</f>
        <v>24840</v>
      </c>
      <c r="HM7" s="89">
        <f>BAR!FN7*0.9</f>
        <v>39240</v>
      </c>
      <c r="HN7" s="89">
        <f>BAR!FO7*0.9</f>
        <v>39240</v>
      </c>
      <c r="HO7" s="89">
        <f>BAR!FP7*0.9</f>
        <v>39240</v>
      </c>
      <c r="HP7" s="89">
        <f>BAR!FQ7*0.9</f>
        <v>39240</v>
      </c>
      <c r="HQ7" s="89">
        <f>BAR!FR7*0.9</f>
        <v>39240</v>
      </c>
      <c r="HR7" s="89">
        <f>BAR!FS7*0.9</f>
        <v>26820</v>
      </c>
      <c r="HS7" s="89">
        <f>BAR!FT7*0.9</f>
        <v>26820</v>
      </c>
      <c r="HT7" s="89">
        <f>BAR!FU7*0.9</f>
        <v>39240</v>
      </c>
      <c r="HU7" s="89">
        <f>BAR!FV7*0.9</f>
        <v>39240</v>
      </c>
      <c r="HV7" s="90">
        <f>BAR!FW7*0.9</f>
        <v>39240</v>
      </c>
      <c r="HW7" s="90">
        <f>BAR!FX7*0.9</f>
        <v>24840</v>
      </c>
      <c r="HX7" s="90">
        <f>BAR!FY7*0.9</f>
        <v>23490</v>
      </c>
      <c r="HY7" s="90">
        <f>BAR!FZ7*0.9</f>
        <v>23490</v>
      </c>
      <c r="HZ7" s="90">
        <f>BAR!GA7*0.9</f>
        <v>23490</v>
      </c>
      <c r="IA7" s="90">
        <f>BAR!GB7*0.9</f>
        <v>23490</v>
      </c>
      <c r="IB7" s="90">
        <f>BAR!GC7*0.9</f>
        <v>23490</v>
      </c>
      <c r="IC7" s="90">
        <f>BAR!GD7*0.9</f>
        <v>23490</v>
      </c>
      <c r="ID7" s="90">
        <f>BAR!GE7*0.9</f>
        <v>23490</v>
      </c>
      <c r="IE7" s="90">
        <f>BAR!GF7*0.9</f>
        <v>19080</v>
      </c>
      <c r="IF7" s="90">
        <f>BAR!GG7*0.9</f>
        <v>19080</v>
      </c>
      <c r="IG7" s="90">
        <f>BAR!GH7*0.9</f>
        <v>19080</v>
      </c>
      <c r="IH7" s="90">
        <f>BAR!GI7*0.9</f>
        <v>19080</v>
      </c>
      <c r="II7" s="90">
        <f>BAR!GJ7*0.9</f>
        <v>19080</v>
      </c>
      <c r="IJ7" s="90">
        <f>BAR!GK7*0.9</f>
        <v>19080</v>
      </c>
      <c r="IK7" s="90">
        <f>BAR!GL7*0.9</f>
        <v>19080</v>
      </c>
      <c r="IL7" s="90">
        <f>BAR!GM7*0.9</f>
        <v>19080</v>
      </c>
      <c r="IM7" s="90">
        <f>BAR!GN7*0.9</f>
        <v>19080</v>
      </c>
      <c r="IN7" s="90">
        <f>BAR!GO7*0.9</f>
        <v>19080</v>
      </c>
      <c r="IO7" s="90">
        <f>BAR!GP7*0.9</f>
        <v>19080</v>
      </c>
      <c r="IP7" s="90">
        <f>BAR!GQ7*0.9</f>
        <v>19080</v>
      </c>
      <c r="IQ7" s="90">
        <f>BAR!GR7*0.9</f>
        <v>19080</v>
      </c>
      <c r="IR7" s="90">
        <f>BAR!GS7*0.9</f>
        <v>19080</v>
      </c>
      <c r="IS7" s="90">
        <f>BAR!GT7*0.9</f>
        <v>19080</v>
      </c>
      <c r="IT7" s="90">
        <f>BAR!GU7*0.9</f>
        <v>19080</v>
      </c>
      <c r="IU7" s="90">
        <f>BAR!GV7*0.9</f>
        <v>19080</v>
      </c>
      <c r="IV7" s="90">
        <f>BAR!GW7*0.9</f>
        <v>19080</v>
      </c>
      <c r="IW7" s="90">
        <f>BAR!GX7*0.9</f>
        <v>19080</v>
      </c>
      <c r="IX7" s="90">
        <f>BAR!GY7*0.9</f>
        <v>19080</v>
      </c>
      <c r="IY7" s="90">
        <f>BAR!GZ7*0.9</f>
        <v>19080</v>
      </c>
      <c r="IZ7" s="90">
        <f>BAR!HA7*0.9</f>
        <v>19080</v>
      </c>
      <c r="JA7" s="90">
        <f>BAR!HB7*0.9</f>
        <v>19080</v>
      </c>
    </row>
    <row r="8" spans="1:261" ht="24" x14ac:dyDescent="0.2">
      <c r="A8" s="19" t="s">
        <v>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HM8" s="7"/>
      <c r="HN8" s="7"/>
      <c r="HO8" s="7"/>
      <c r="HP8" s="7"/>
      <c r="HQ8" s="7"/>
      <c r="HR8" s="7"/>
      <c r="HS8" s="7"/>
      <c r="HT8" s="7"/>
      <c r="HU8" s="7"/>
    </row>
    <row r="9" spans="1:261" x14ac:dyDescent="0.2">
      <c r="A9" s="48">
        <v>1</v>
      </c>
      <c r="B9" s="89" t="e">
        <f>BAR!#REF!*0.9</f>
        <v>#REF!</v>
      </c>
      <c r="C9" s="89" t="e">
        <f>BAR!#REF!*0.9</f>
        <v>#REF!</v>
      </c>
      <c r="D9" s="89" t="e">
        <f>BAR!#REF!*0.9</f>
        <v>#REF!</v>
      </c>
      <c r="E9" s="89" t="e">
        <f>BAR!#REF!*0.9</f>
        <v>#REF!</v>
      </c>
      <c r="F9" s="89" t="e">
        <f>BAR!#REF!*0.9</f>
        <v>#REF!</v>
      </c>
      <c r="G9" s="89" t="e">
        <f>BAR!#REF!*0.9</f>
        <v>#REF!</v>
      </c>
      <c r="H9" s="89" t="e">
        <f>BAR!#REF!*0.9</f>
        <v>#REF!</v>
      </c>
      <c r="I9" s="89" t="e">
        <f>BAR!#REF!*0.9</f>
        <v>#REF!</v>
      </c>
      <c r="J9" s="89" t="e">
        <f>BAR!#REF!*0.9</f>
        <v>#REF!</v>
      </c>
      <c r="K9" s="89" t="e">
        <f>BAR!#REF!*0.9</f>
        <v>#REF!</v>
      </c>
      <c r="L9" s="89" t="e">
        <f>BAR!#REF!*0.9</f>
        <v>#REF!</v>
      </c>
      <c r="M9" s="89" t="e">
        <f>BAR!#REF!*0.9</f>
        <v>#REF!</v>
      </c>
      <c r="N9" s="89" t="e">
        <f>BAR!#REF!*0.9</f>
        <v>#REF!</v>
      </c>
      <c r="O9" s="89" t="e">
        <f>BAR!#REF!*0.9</f>
        <v>#REF!</v>
      </c>
      <c r="P9" s="89" t="e">
        <f>BAR!#REF!*0.9</f>
        <v>#REF!</v>
      </c>
      <c r="Q9" s="89" t="e">
        <f>BAR!#REF!*0.9</f>
        <v>#REF!</v>
      </c>
      <c r="R9" s="89" t="e">
        <f>BAR!#REF!*0.9</f>
        <v>#REF!</v>
      </c>
      <c r="S9" s="89" t="e">
        <f>BAR!#REF!*0.9</f>
        <v>#REF!</v>
      </c>
      <c r="T9" s="89" t="e">
        <f>BAR!#REF!*0.9</f>
        <v>#REF!</v>
      </c>
      <c r="U9" s="89" t="e">
        <f>BAR!#REF!*0.9</f>
        <v>#REF!</v>
      </c>
      <c r="V9" s="89" t="e">
        <f>BAR!#REF!*0.9</f>
        <v>#REF!</v>
      </c>
      <c r="W9" s="89" t="e">
        <f>BAR!#REF!*0.9</f>
        <v>#REF!</v>
      </c>
      <c r="X9" s="89" t="e">
        <f>BAR!#REF!*0.9</f>
        <v>#REF!</v>
      </c>
      <c r="Y9" s="89" t="e">
        <f>BAR!#REF!*0.9</f>
        <v>#REF!</v>
      </c>
      <c r="Z9" s="89" t="e">
        <f>BAR!#REF!*0.9</f>
        <v>#REF!</v>
      </c>
      <c r="AA9" s="89" t="e">
        <f>BAR!#REF!*0.9</f>
        <v>#REF!</v>
      </c>
      <c r="AB9" s="89" t="e">
        <f>BAR!#REF!*0.9</f>
        <v>#REF!</v>
      </c>
      <c r="AC9" s="89" t="e">
        <f>BAR!#REF!*0.9</f>
        <v>#REF!</v>
      </c>
      <c r="AD9" s="89" t="e">
        <f>BAR!#REF!*0.9</f>
        <v>#REF!</v>
      </c>
      <c r="AE9" s="89" t="e">
        <f>BAR!#REF!*0.9</f>
        <v>#REF!</v>
      </c>
      <c r="AF9" s="89" t="e">
        <f>BAR!#REF!*0.9</f>
        <v>#REF!</v>
      </c>
      <c r="AG9" s="89" t="e">
        <f>BAR!#REF!*0.9</f>
        <v>#REF!</v>
      </c>
      <c r="AH9" s="89" t="e">
        <f>BAR!#REF!*0.9</f>
        <v>#REF!</v>
      </c>
      <c r="AI9" s="89" t="e">
        <f>BAR!#REF!*0.9</f>
        <v>#REF!</v>
      </c>
      <c r="AJ9" s="89" t="e">
        <f>BAR!#REF!*0.9</f>
        <v>#REF!</v>
      </c>
      <c r="AK9" s="89" t="e">
        <f>BAR!#REF!*0.9</f>
        <v>#REF!</v>
      </c>
      <c r="AL9" s="89" t="e">
        <f>BAR!#REF!*0.9</f>
        <v>#REF!</v>
      </c>
      <c r="AM9" s="89" t="e">
        <f>BAR!#REF!*0.9</f>
        <v>#REF!</v>
      </c>
      <c r="AN9" s="89" t="e">
        <f>BAR!#REF!*0.9</f>
        <v>#REF!</v>
      </c>
      <c r="AO9" s="89" t="e">
        <f>BAR!#REF!*0.9</f>
        <v>#REF!</v>
      </c>
      <c r="AP9" s="89" t="e">
        <f>BAR!#REF!*0.9</f>
        <v>#REF!</v>
      </c>
      <c r="AQ9" s="89" t="e">
        <f>BAR!#REF!*0.9</f>
        <v>#REF!</v>
      </c>
      <c r="AR9" s="89" t="e">
        <f>BAR!#REF!*0.9</f>
        <v>#REF!</v>
      </c>
      <c r="AS9" s="89" t="e">
        <f>BAR!#REF!*0.9</f>
        <v>#REF!</v>
      </c>
      <c r="AT9" s="89" t="e">
        <f>BAR!#REF!*0.9</f>
        <v>#REF!</v>
      </c>
      <c r="AU9" s="89" t="e">
        <f>BAR!#REF!*0.9</f>
        <v>#REF!</v>
      </c>
      <c r="AV9" s="89" t="e">
        <f>BAR!#REF!*0.9</f>
        <v>#REF!</v>
      </c>
      <c r="AW9" s="89" t="e">
        <f>BAR!#REF!*0.9</f>
        <v>#REF!</v>
      </c>
      <c r="AX9" s="89" t="e">
        <f>BAR!#REF!*0.9</f>
        <v>#REF!</v>
      </c>
      <c r="AY9" s="89" t="e">
        <f>BAR!#REF!*0.9</f>
        <v>#REF!</v>
      </c>
      <c r="AZ9" s="89" t="e">
        <f>BAR!#REF!*0.9</f>
        <v>#REF!</v>
      </c>
      <c r="BA9" s="89">
        <f>BAR!B9*0.9</f>
        <v>15480</v>
      </c>
      <c r="BB9" s="89">
        <f>BAR!C9*0.9</f>
        <v>15480</v>
      </c>
      <c r="BC9" s="89">
        <f>BAR!D9*0.9</f>
        <v>15480</v>
      </c>
      <c r="BD9" s="89">
        <f>BAR!E9*0.9</f>
        <v>15480</v>
      </c>
      <c r="BE9" s="89">
        <f>BAR!F9*0.9</f>
        <v>15930</v>
      </c>
      <c r="BF9" s="89">
        <f>BAR!G9*0.9</f>
        <v>15930</v>
      </c>
      <c r="BG9" s="89">
        <f>BAR!H9*0.9</f>
        <v>15930</v>
      </c>
      <c r="BH9" s="89">
        <f>BAR!I9*0.9</f>
        <v>15930</v>
      </c>
      <c r="BI9" s="89">
        <f>BAR!J9*0.9</f>
        <v>15930</v>
      </c>
      <c r="BJ9" s="89">
        <f>BAR!K9*0.9</f>
        <v>15930</v>
      </c>
      <c r="BK9" s="89">
        <f>BAR!L9*0.9</f>
        <v>15930</v>
      </c>
      <c r="BL9" s="89">
        <f>BAR!M9*0.9</f>
        <v>17460</v>
      </c>
      <c r="BM9" s="89">
        <f>BAR!N9*0.9</f>
        <v>17460</v>
      </c>
      <c r="BN9" s="89">
        <f>BAR!O9*0.9</f>
        <v>17460</v>
      </c>
      <c r="BO9" s="89">
        <f>BAR!P9*0.9</f>
        <v>13230</v>
      </c>
      <c r="BP9" s="89">
        <f>BAR!Q9*0.9</f>
        <v>13230</v>
      </c>
      <c r="BQ9" s="89">
        <f>BAR!R9*0.9</f>
        <v>13500</v>
      </c>
      <c r="BR9" s="89">
        <f>BAR!S9*0.9</f>
        <v>13500</v>
      </c>
      <c r="BS9" s="89">
        <f>BAR!T9*0.9</f>
        <v>13500</v>
      </c>
      <c r="BT9" s="89">
        <f>BAR!U9*0.9</f>
        <v>13500</v>
      </c>
      <c r="BU9" s="89">
        <f>BAR!V9*0.9</f>
        <v>13500</v>
      </c>
      <c r="BV9" s="89">
        <f>BAR!W9*0.9</f>
        <v>13500</v>
      </c>
      <c r="BW9" s="89">
        <f>BAR!X9*0.9</f>
        <v>13500</v>
      </c>
      <c r="BX9" s="89">
        <f>BAR!Y9*0.9</f>
        <v>13500</v>
      </c>
      <c r="BY9" s="89">
        <f>BAR!Z9*0.9</f>
        <v>13500</v>
      </c>
      <c r="BZ9" s="89">
        <f>BAR!AA9*0.9</f>
        <v>13500</v>
      </c>
      <c r="CA9" s="89">
        <f>BAR!AB9*0.9</f>
        <v>13500</v>
      </c>
      <c r="CB9" s="89">
        <f>BAR!AC9*0.9</f>
        <v>12780</v>
      </c>
      <c r="CC9" s="89">
        <f>BAR!AD9*0.9</f>
        <v>12780</v>
      </c>
      <c r="CD9" s="89">
        <f>BAR!AE9*0.9</f>
        <v>12780</v>
      </c>
      <c r="CE9" s="89">
        <f>BAR!AF9*0.9</f>
        <v>12780</v>
      </c>
      <c r="CF9" s="89">
        <f>BAR!AG9*0.9</f>
        <v>12780</v>
      </c>
      <c r="CG9" s="89">
        <f>BAR!AH9*0.9</f>
        <v>12780</v>
      </c>
      <c r="CH9" s="89">
        <f>BAR!AI9*0.9</f>
        <v>12780</v>
      </c>
      <c r="CI9" s="89">
        <f>BAR!AJ9*0.9</f>
        <v>12780</v>
      </c>
      <c r="CJ9" s="89">
        <f>BAR!AK9*0.9</f>
        <v>12780</v>
      </c>
      <c r="CK9" s="89">
        <f>BAR!AL9*0.9</f>
        <v>12780</v>
      </c>
      <c r="CL9" s="89">
        <f>BAR!AM9*0.9</f>
        <v>11160</v>
      </c>
      <c r="CM9" s="89">
        <f>BAR!AN9*0.9</f>
        <v>11160</v>
      </c>
      <c r="CN9" s="89">
        <f>BAR!AO9*0.9</f>
        <v>11160</v>
      </c>
      <c r="CO9" s="89">
        <f>BAR!AP9*0.9</f>
        <v>11160</v>
      </c>
      <c r="CP9" s="89">
        <f>BAR!AQ9*0.9</f>
        <v>11160</v>
      </c>
      <c r="CQ9" s="89">
        <f>BAR!AR9*0.9</f>
        <v>11430</v>
      </c>
      <c r="CR9" s="89">
        <f>BAR!AS9*0.9</f>
        <v>11430</v>
      </c>
      <c r="CS9" s="89">
        <f>BAR!AT9*0.9</f>
        <v>11160</v>
      </c>
      <c r="CT9" s="89">
        <f>BAR!AU9*0.9</f>
        <v>11160</v>
      </c>
      <c r="CU9" s="89">
        <f>BAR!AV9*0.9</f>
        <v>11160</v>
      </c>
      <c r="CV9" s="89">
        <f>BAR!AW9*0.9</f>
        <v>11160</v>
      </c>
      <c r="CW9" s="89">
        <f>BAR!AX9*0.9</f>
        <v>11160</v>
      </c>
      <c r="CX9" s="89">
        <f>BAR!AY9*0.9</f>
        <v>11430</v>
      </c>
      <c r="CY9" s="89">
        <f>BAR!AZ9*0.9</f>
        <v>11430</v>
      </c>
      <c r="CZ9" s="89">
        <f>BAR!BA9*0.9</f>
        <v>11160</v>
      </c>
      <c r="DA9" s="89">
        <f>BAR!BB9*0.9</f>
        <v>11160</v>
      </c>
      <c r="DB9" s="89">
        <f>BAR!BC9*0.9</f>
        <v>11160</v>
      </c>
      <c r="DC9" s="89">
        <f>BAR!BD9*0.9</f>
        <v>11160</v>
      </c>
      <c r="DD9" s="89">
        <f>BAR!BE9*0.9</f>
        <v>11160</v>
      </c>
      <c r="DE9" s="89">
        <f>BAR!BF9*0.9</f>
        <v>11430</v>
      </c>
      <c r="DF9" s="89">
        <f>BAR!BG9*0.9</f>
        <v>11430</v>
      </c>
      <c r="DG9" s="89">
        <f>BAR!BH9*0.9</f>
        <v>11160</v>
      </c>
      <c r="DH9" s="89">
        <f>BAR!BI9*0.9</f>
        <v>11160</v>
      </c>
      <c r="DI9" s="89">
        <f>BAR!BJ9*0.9</f>
        <v>11430</v>
      </c>
      <c r="DJ9" s="89">
        <f>BAR!BK9*0.9</f>
        <v>11880</v>
      </c>
      <c r="DK9" s="89">
        <f>BAR!BL9*0.9</f>
        <v>9810</v>
      </c>
      <c r="DL9" s="89">
        <f>BAR!BM9*0.9</f>
        <v>11160</v>
      </c>
      <c r="DM9" s="89">
        <f>BAR!BN9*0.9</f>
        <v>11160</v>
      </c>
      <c r="DN9" s="89">
        <f>BAR!BO9*0.9</f>
        <v>9810</v>
      </c>
      <c r="DO9" s="89">
        <f>BAR!BP9*0.9</f>
        <v>9810</v>
      </c>
      <c r="DP9" s="89">
        <f>BAR!BQ9*0.9</f>
        <v>9810</v>
      </c>
      <c r="DQ9" s="89">
        <f>BAR!BR9*0.9</f>
        <v>9810</v>
      </c>
      <c r="DR9" s="89">
        <f>BAR!BS9*0.9</f>
        <v>9810</v>
      </c>
      <c r="DS9" s="89">
        <f>BAR!BT9*0.9</f>
        <v>11160</v>
      </c>
      <c r="DT9" s="89">
        <f>BAR!BU9*0.9</f>
        <v>11160</v>
      </c>
      <c r="DU9" s="89">
        <f>BAR!BV9*0.9</f>
        <v>9810</v>
      </c>
      <c r="DV9" s="89">
        <f>BAR!BW9*0.9</f>
        <v>9810</v>
      </c>
      <c r="DW9" s="89">
        <f>BAR!BX9*0.9</f>
        <v>9810</v>
      </c>
      <c r="DX9" s="89">
        <f>BAR!BY9*0.9</f>
        <v>9810</v>
      </c>
      <c r="DY9" s="89">
        <f>BAR!BZ9*0.9</f>
        <v>9810</v>
      </c>
      <c r="DZ9" s="89">
        <f>BAR!CA9*0.9</f>
        <v>11160</v>
      </c>
      <c r="EA9" s="89">
        <f>BAR!CB9*0.9</f>
        <v>11160</v>
      </c>
      <c r="EB9" s="89">
        <f>BAR!CC9*0.9</f>
        <v>9810</v>
      </c>
      <c r="EC9" s="89">
        <f>BAR!CD9*0.9</f>
        <v>9810</v>
      </c>
      <c r="ED9" s="89">
        <f>BAR!CE9*0.9</f>
        <v>9810</v>
      </c>
      <c r="EE9" s="89">
        <f>BAR!CF9*0.9</f>
        <v>9810</v>
      </c>
      <c r="EF9" s="89">
        <f>BAR!CG9*0.9</f>
        <v>9810</v>
      </c>
      <c r="EG9" s="89">
        <f>BAR!CH9*0.9</f>
        <v>11160</v>
      </c>
      <c r="EH9" s="89">
        <f>BAR!CI9*0.9</f>
        <v>11160</v>
      </c>
      <c r="EI9" s="89">
        <f>BAR!CJ9*0.9</f>
        <v>9810</v>
      </c>
      <c r="EJ9" s="89">
        <f>BAR!CK9*0.9</f>
        <v>9810</v>
      </c>
      <c r="EK9" s="90">
        <f>BAR!CL9*0.9</f>
        <v>11880</v>
      </c>
      <c r="EL9" s="90">
        <f>BAR!CM9*0.9</f>
        <v>11880</v>
      </c>
      <c r="EM9" s="90">
        <f>BAR!CN9*0.9</f>
        <v>11880</v>
      </c>
      <c r="EN9" s="90">
        <f>BAR!CO9*0.9</f>
        <v>12150</v>
      </c>
      <c r="EO9" s="90">
        <f>BAR!CP9*0.9</f>
        <v>12150</v>
      </c>
      <c r="EP9" s="90">
        <f>BAR!CQ9*0.9</f>
        <v>11880</v>
      </c>
      <c r="EQ9" s="90">
        <f>BAR!CR9*0.9</f>
        <v>11880</v>
      </c>
      <c r="ER9" s="90">
        <f>BAR!CS9*0.9</f>
        <v>11880</v>
      </c>
      <c r="ES9" s="90">
        <f>BAR!CT9*0.9</f>
        <v>11880</v>
      </c>
      <c r="ET9" s="90">
        <f>BAR!CU9*0.9</f>
        <v>11880</v>
      </c>
      <c r="EU9" s="90">
        <f>BAR!CV9*0.9</f>
        <v>13500</v>
      </c>
      <c r="EV9" s="90">
        <f>BAR!CW9*0.9</f>
        <v>13500</v>
      </c>
      <c r="EW9" s="90">
        <f>BAR!CX9*0.9</f>
        <v>11880</v>
      </c>
      <c r="EX9" s="90">
        <f>BAR!CY9*0.9</f>
        <v>11880</v>
      </c>
      <c r="EY9" s="90">
        <f>BAR!CZ9*0.9</f>
        <v>12780</v>
      </c>
      <c r="EZ9" s="90">
        <f>BAR!DA9*0.9</f>
        <v>12780</v>
      </c>
      <c r="FA9" s="90">
        <f>BAR!DB9*0.9</f>
        <v>12150</v>
      </c>
      <c r="FB9" s="90">
        <f>BAR!DC9*0.9</f>
        <v>12780</v>
      </c>
      <c r="FC9" s="90">
        <f>BAR!DD9*0.9</f>
        <v>12780</v>
      </c>
      <c r="FD9" s="90">
        <f>BAR!DE9*0.9</f>
        <v>12780</v>
      </c>
      <c r="FE9" s="90">
        <f>BAR!DF9*0.9</f>
        <v>12780</v>
      </c>
      <c r="FF9" s="90">
        <f>BAR!DG9*0.9</f>
        <v>13230</v>
      </c>
      <c r="FG9" s="90">
        <f>BAR!DH9*0.9</f>
        <v>13230</v>
      </c>
      <c r="FH9" s="90">
        <f>BAR!DI9*0.9</f>
        <v>13500</v>
      </c>
      <c r="FI9" s="90">
        <f>BAR!DJ9*0.9</f>
        <v>13500</v>
      </c>
      <c r="FJ9" s="90">
        <f>BAR!DK9*0.9</f>
        <v>13500</v>
      </c>
      <c r="FK9" s="90">
        <f>BAR!DL9*0.9</f>
        <v>13500</v>
      </c>
      <c r="FL9" s="90">
        <f>BAR!DM9*0.9</f>
        <v>13500</v>
      </c>
      <c r="FM9" s="89">
        <f>BAR!DN9*0.9</f>
        <v>38655</v>
      </c>
      <c r="FN9" s="89">
        <f>BAR!DO9*0.9</f>
        <v>50805</v>
      </c>
      <c r="FO9" s="89">
        <f>BAR!DP9*0.9</f>
        <v>50805</v>
      </c>
      <c r="FP9" s="89">
        <f>BAR!DQ9*0.9</f>
        <v>50805</v>
      </c>
      <c r="FQ9" s="89">
        <f>BAR!DR9*0.9</f>
        <v>50805</v>
      </c>
      <c r="FR9" s="89">
        <f>BAR!DS9*0.9</f>
        <v>50805</v>
      </c>
      <c r="FS9" s="89">
        <f>BAR!DT9*0.9</f>
        <v>50805</v>
      </c>
      <c r="FT9" s="89">
        <f>BAR!DU9*0.9</f>
        <v>50805</v>
      </c>
      <c r="FU9" s="89">
        <f>BAR!DV9*0.9</f>
        <v>50805</v>
      </c>
      <c r="FV9" s="89">
        <f>BAR!DW9*0.9</f>
        <v>50805</v>
      </c>
      <c r="FW9" s="89">
        <f>BAR!DX9*0.9</f>
        <v>50805</v>
      </c>
      <c r="FX9" s="90">
        <f>BAR!DY9*0.9</f>
        <v>27945</v>
      </c>
      <c r="FY9" s="90">
        <f>BAR!DZ9*0.9</f>
        <v>27945</v>
      </c>
      <c r="FZ9" s="90">
        <f>BAR!EA9*0.9</f>
        <v>27945</v>
      </c>
      <c r="GA9" s="90">
        <f>BAR!EB9*0.9</f>
        <v>22815</v>
      </c>
      <c r="GB9" s="90">
        <f>BAR!EC9*0.9</f>
        <v>22815</v>
      </c>
      <c r="GC9" s="90">
        <f>BAR!ED9*0.9</f>
        <v>22815</v>
      </c>
      <c r="GD9" s="90">
        <f>BAR!EE9*0.9</f>
        <v>22815</v>
      </c>
      <c r="GE9" s="90">
        <f>BAR!EF9*0.9</f>
        <v>22815</v>
      </c>
      <c r="GF9" s="90">
        <f>BAR!EG9*0.9</f>
        <v>21735</v>
      </c>
      <c r="GG9" s="90">
        <f>BAR!EH9*0.9</f>
        <v>22185</v>
      </c>
      <c r="GH9" s="90">
        <f>BAR!EI9*0.9</f>
        <v>21735</v>
      </c>
      <c r="GI9" s="90">
        <f>BAR!EJ9*0.9</f>
        <v>22185</v>
      </c>
      <c r="GJ9" s="90">
        <f>BAR!EK9*0.9</f>
        <v>21735</v>
      </c>
      <c r="GK9" s="90">
        <f>BAR!EL9*0.9</f>
        <v>21735</v>
      </c>
      <c r="GL9" s="90">
        <f>BAR!EM9*0.9</f>
        <v>22815</v>
      </c>
      <c r="GM9" s="90">
        <f>BAR!EN9*0.9</f>
        <v>22815</v>
      </c>
      <c r="GN9" s="90">
        <f>BAR!EO9*0.9</f>
        <v>22815</v>
      </c>
      <c r="GO9" s="90">
        <f>BAR!EP9*0.9</f>
        <v>22815</v>
      </c>
      <c r="GP9" s="90">
        <f>BAR!EQ9*0.9</f>
        <v>22815</v>
      </c>
      <c r="GQ9" s="90">
        <f>BAR!ER9*0.9</f>
        <v>22815</v>
      </c>
      <c r="GR9" s="90">
        <f>BAR!ES9*0.9</f>
        <v>22815</v>
      </c>
      <c r="GS9" s="90">
        <f>BAR!ET9*0.9</f>
        <v>22815</v>
      </c>
      <c r="GT9" s="90">
        <f>BAR!EU9*0.9</f>
        <v>21285</v>
      </c>
      <c r="GU9" s="90">
        <f>BAR!EV9*0.9</f>
        <v>25965</v>
      </c>
      <c r="GV9" s="90">
        <f>BAR!EW9*0.9</f>
        <v>25965</v>
      </c>
      <c r="GW9" s="90">
        <f>BAR!EX9*0.9</f>
        <v>25965</v>
      </c>
      <c r="GX9" s="90">
        <f>BAR!EY9*0.9</f>
        <v>25965</v>
      </c>
      <c r="GY9" s="90">
        <f>BAR!EZ9*0.9</f>
        <v>25965</v>
      </c>
      <c r="GZ9" s="90">
        <f>BAR!FA9*0.9</f>
        <v>25965</v>
      </c>
      <c r="HA9" s="90">
        <f>BAR!FB9*0.9</f>
        <v>25965</v>
      </c>
      <c r="HB9" s="90">
        <f>BAR!FC9*0.9</f>
        <v>25965</v>
      </c>
      <c r="HC9" s="90">
        <f>BAR!FD9*0.9</f>
        <v>25965</v>
      </c>
      <c r="HD9" s="90">
        <f>BAR!FE9*0.9</f>
        <v>25965</v>
      </c>
      <c r="HE9" s="90">
        <f>BAR!FF9*0.9</f>
        <v>25965</v>
      </c>
      <c r="HF9" s="90">
        <f>BAR!FG9*0.9</f>
        <v>25965</v>
      </c>
      <c r="HG9" s="90">
        <f>BAR!FH9*0.9</f>
        <v>25965</v>
      </c>
      <c r="HH9" s="90">
        <f>BAR!FI9*0.9</f>
        <v>25965</v>
      </c>
      <c r="HI9" s="90">
        <f>BAR!FJ9*0.9</f>
        <v>25965</v>
      </c>
      <c r="HJ9" s="90">
        <f>BAR!FK9*0.9</f>
        <v>25965</v>
      </c>
      <c r="HK9" s="90">
        <f>BAR!FL9*0.9</f>
        <v>25965</v>
      </c>
      <c r="HL9" s="90">
        <f>BAR!FM9*0.9</f>
        <v>25965</v>
      </c>
      <c r="HM9" s="89">
        <f>BAR!FN9*0.9</f>
        <v>40365</v>
      </c>
      <c r="HN9" s="89">
        <f>BAR!FO9*0.9</f>
        <v>40365</v>
      </c>
      <c r="HO9" s="89">
        <f>BAR!FP9*0.9</f>
        <v>40365</v>
      </c>
      <c r="HP9" s="89">
        <f>BAR!FQ9*0.9</f>
        <v>40365</v>
      </c>
      <c r="HQ9" s="89">
        <f>BAR!FR9*0.9</f>
        <v>40365</v>
      </c>
      <c r="HR9" s="89">
        <f>BAR!FS9*0.9</f>
        <v>27945</v>
      </c>
      <c r="HS9" s="89">
        <f>BAR!FT9*0.9</f>
        <v>27945</v>
      </c>
      <c r="HT9" s="89">
        <f>BAR!FU9*0.9</f>
        <v>40365</v>
      </c>
      <c r="HU9" s="89">
        <f>BAR!FV9*0.9</f>
        <v>40365</v>
      </c>
      <c r="HV9" s="90">
        <f>BAR!FW9*0.9</f>
        <v>40365</v>
      </c>
      <c r="HW9" s="90">
        <f>BAR!FX9*0.9</f>
        <v>25965</v>
      </c>
      <c r="HX9" s="90">
        <f>BAR!FY9*0.9</f>
        <v>24615</v>
      </c>
      <c r="HY9" s="90">
        <f>BAR!FZ9*0.9</f>
        <v>24615</v>
      </c>
      <c r="HZ9" s="90">
        <f>BAR!GA9*0.9</f>
        <v>24615</v>
      </c>
      <c r="IA9" s="90">
        <f>BAR!GB9*0.9</f>
        <v>24615</v>
      </c>
      <c r="IB9" s="90">
        <f>BAR!GC9*0.9</f>
        <v>24615</v>
      </c>
      <c r="IC9" s="90">
        <f>BAR!GD9*0.9</f>
        <v>24615</v>
      </c>
      <c r="ID9" s="90">
        <f>BAR!GE9*0.9</f>
        <v>24615</v>
      </c>
      <c r="IE9" s="90">
        <f>BAR!GF9*0.9</f>
        <v>20205</v>
      </c>
      <c r="IF9" s="90">
        <f>BAR!GG9*0.9</f>
        <v>20205</v>
      </c>
      <c r="IG9" s="90">
        <f>BAR!GH9*0.9</f>
        <v>20205</v>
      </c>
      <c r="IH9" s="90">
        <f>BAR!GI9*0.9</f>
        <v>20205</v>
      </c>
      <c r="II9" s="90">
        <f>BAR!GJ9*0.9</f>
        <v>20205</v>
      </c>
      <c r="IJ9" s="90">
        <f>BAR!GK9*0.9</f>
        <v>20205</v>
      </c>
      <c r="IK9" s="90">
        <f>BAR!GL9*0.9</f>
        <v>20205</v>
      </c>
      <c r="IL9" s="90">
        <f>BAR!GM9*0.9</f>
        <v>20205</v>
      </c>
      <c r="IM9" s="90">
        <f>BAR!GN9*0.9</f>
        <v>20205</v>
      </c>
      <c r="IN9" s="90">
        <f>BAR!GO9*0.9</f>
        <v>20205</v>
      </c>
      <c r="IO9" s="90">
        <f>BAR!GP9*0.9</f>
        <v>20205</v>
      </c>
      <c r="IP9" s="90">
        <f>BAR!GQ9*0.9</f>
        <v>20205</v>
      </c>
      <c r="IQ9" s="90">
        <f>BAR!GR9*0.9</f>
        <v>20205</v>
      </c>
      <c r="IR9" s="90">
        <f>BAR!GS9*0.9</f>
        <v>20205</v>
      </c>
      <c r="IS9" s="90">
        <f>BAR!GT9*0.9</f>
        <v>20205</v>
      </c>
      <c r="IT9" s="90">
        <f>BAR!GU9*0.9</f>
        <v>20205</v>
      </c>
      <c r="IU9" s="90">
        <f>BAR!GV9*0.9</f>
        <v>20205</v>
      </c>
      <c r="IV9" s="90">
        <f>BAR!GW9*0.9</f>
        <v>20205</v>
      </c>
      <c r="IW9" s="90">
        <f>BAR!GX9*0.9</f>
        <v>20205</v>
      </c>
      <c r="IX9" s="90">
        <f>BAR!GY9*0.9</f>
        <v>20205</v>
      </c>
      <c r="IY9" s="90">
        <f>BAR!GZ9*0.9</f>
        <v>20205</v>
      </c>
      <c r="IZ9" s="90">
        <f>BAR!HA9*0.9</f>
        <v>20205</v>
      </c>
      <c r="JA9" s="90">
        <f>BAR!HB9*0.9</f>
        <v>20205</v>
      </c>
    </row>
    <row r="10" spans="1:261" x14ac:dyDescent="0.2">
      <c r="A10" s="48">
        <v>2</v>
      </c>
      <c r="B10" s="89" t="e">
        <f>BAR!#REF!*0.9</f>
        <v>#REF!</v>
      </c>
      <c r="C10" s="89" t="e">
        <f>BAR!#REF!*0.9</f>
        <v>#REF!</v>
      </c>
      <c r="D10" s="89" t="e">
        <f>BAR!#REF!*0.9</f>
        <v>#REF!</v>
      </c>
      <c r="E10" s="89" t="e">
        <f>BAR!#REF!*0.9</f>
        <v>#REF!</v>
      </c>
      <c r="F10" s="89" t="e">
        <f>BAR!#REF!*0.9</f>
        <v>#REF!</v>
      </c>
      <c r="G10" s="89" t="e">
        <f>BAR!#REF!*0.9</f>
        <v>#REF!</v>
      </c>
      <c r="H10" s="89" t="e">
        <f>BAR!#REF!*0.9</f>
        <v>#REF!</v>
      </c>
      <c r="I10" s="89" t="e">
        <f>BAR!#REF!*0.9</f>
        <v>#REF!</v>
      </c>
      <c r="J10" s="89" t="e">
        <f>BAR!#REF!*0.9</f>
        <v>#REF!</v>
      </c>
      <c r="K10" s="89" t="e">
        <f>BAR!#REF!*0.9</f>
        <v>#REF!</v>
      </c>
      <c r="L10" s="89" t="e">
        <f>BAR!#REF!*0.9</f>
        <v>#REF!</v>
      </c>
      <c r="M10" s="89" t="e">
        <f>BAR!#REF!*0.9</f>
        <v>#REF!</v>
      </c>
      <c r="N10" s="89" t="e">
        <f>BAR!#REF!*0.9</f>
        <v>#REF!</v>
      </c>
      <c r="O10" s="89" t="e">
        <f>BAR!#REF!*0.9</f>
        <v>#REF!</v>
      </c>
      <c r="P10" s="89" t="e">
        <f>BAR!#REF!*0.9</f>
        <v>#REF!</v>
      </c>
      <c r="Q10" s="89" t="e">
        <f>BAR!#REF!*0.9</f>
        <v>#REF!</v>
      </c>
      <c r="R10" s="89" t="e">
        <f>BAR!#REF!*0.9</f>
        <v>#REF!</v>
      </c>
      <c r="S10" s="89" t="e">
        <f>BAR!#REF!*0.9</f>
        <v>#REF!</v>
      </c>
      <c r="T10" s="89" t="e">
        <f>BAR!#REF!*0.9</f>
        <v>#REF!</v>
      </c>
      <c r="U10" s="89" t="e">
        <f>BAR!#REF!*0.9</f>
        <v>#REF!</v>
      </c>
      <c r="V10" s="89" t="e">
        <f>BAR!#REF!*0.9</f>
        <v>#REF!</v>
      </c>
      <c r="W10" s="89" t="e">
        <f>BAR!#REF!*0.9</f>
        <v>#REF!</v>
      </c>
      <c r="X10" s="89" t="e">
        <f>BAR!#REF!*0.9</f>
        <v>#REF!</v>
      </c>
      <c r="Y10" s="89" t="e">
        <f>BAR!#REF!*0.9</f>
        <v>#REF!</v>
      </c>
      <c r="Z10" s="89" t="e">
        <f>BAR!#REF!*0.9</f>
        <v>#REF!</v>
      </c>
      <c r="AA10" s="89" t="e">
        <f>BAR!#REF!*0.9</f>
        <v>#REF!</v>
      </c>
      <c r="AB10" s="89" t="e">
        <f>BAR!#REF!*0.9</f>
        <v>#REF!</v>
      </c>
      <c r="AC10" s="89" t="e">
        <f>BAR!#REF!*0.9</f>
        <v>#REF!</v>
      </c>
      <c r="AD10" s="89" t="e">
        <f>BAR!#REF!*0.9</f>
        <v>#REF!</v>
      </c>
      <c r="AE10" s="89" t="e">
        <f>BAR!#REF!*0.9</f>
        <v>#REF!</v>
      </c>
      <c r="AF10" s="89" t="e">
        <f>BAR!#REF!*0.9</f>
        <v>#REF!</v>
      </c>
      <c r="AG10" s="89" t="e">
        <f>BAR!#REF!*0.9</f>
        <v>#REF!</v>
      </c>
      <c r="AH10" s="89" t="e">
        <f>BAR!#REF!*0.9</f>
        <v>#REF!</v>
      </c>
      <c r="AI10" s="89" t="e">
        <f>BAR!#REF!*0.9</f>
        <v>#REF!</v>
      </c>
      <c r="AJ10" s="89" t="e">
        <f>BAR!#REF!*0.9</f>
        <v>#REF!</v>
      </c>
      <c r="AK10" s="89" t="e">
        <f>BAR!#REF!*0.9</f>
        <v>#REF!</v>
      </c>
      <c r="AL10" s="89" t="e">
        <f>BAR!#REF!*0.9</f>
        <v>#REF!</v>
      </c>
      <c r="AM10" s="89" t="e">
        <f>BAR!#REF!*0.9</f>
        <v>#REF!</v>
      </c>
      <c r="AN10" s="89" t="e">
        <f>BAR!#REF!*0.9</f>
        <v>#REF!</v>
      </c>
      <c r="AO10" s="89" t="e">
        <f>BAR!#REF!*0.9</f>
        <v>#REF!</v>
      </c>
      <c r="AP10" s="89" t="e">
        <f>BAR!#REF!*0.9</f>
        <v>#REF!</v>
      </c>
      <c r="AQ10" s="89" t="e">
        <f>BAR!#REF!*0.9</f>
        <v>#REF!</v>
      </c>
      <c r="AR10" s="89" t="e">
        <f>BAR!#REF!*0.9</f>
        <v>#REF!</v>
      </c>
      <c r="AS10" s="89" t="e">
        <f>BAR!#REF!*0.9</f>
        <v>#REF!</v>
      </c>
      <c r="AT10" s="89" t="e">
        <f>BAR!#REF!*0.9</f>
        <v>#REF!</v>
      </c>
      <c r="AU10" s="89" t="e">
        <f>BAR!#REF!*0.9</f>
        <v>#REF!</v>
      </c>
      <c r="AV10" s="89" t="e">
        <f>BAR!#REF!*0.9</f>
        <v>#REF!</v>
      </c>
      <c r="AW10" s="89" t="e">
        <f>BAR!#REF!*0.9</f>
        <v>#REF!</v>
      </c>
      <c r="AX10" s="89" t="e">
        <f>BAR!#REF!*0.9</f>
        <v>#REF!</v>
      </c>
      <c r="AY10" s="89" t="e">
        <f>BAR!#REF!*0.9</f>
        <v>#REF!</v>
      </c>
      <c r="AZ10" s="89" t="e">
        <f>BAR!#REF!*0.9</f>
        <v>#REF!</v>
      </c>
      <c r="BA10" s="89">
        <f>BAR!B10*0.9</f>
        <v>17460</v>
      </c>
      <c r="BB10" s="89">
        <f>BAR!C10*0.9</f>
        <v>17460</v>
      </c>
      <c r="BC10" s="89">
        <f>BAR!D10*0.9</f>
        <v>17460</v>
      </c>
      <c r="BD10" s="89">
        <f>BAR!E10*0.9</f>
        <v>17460</v>
      </c>
      <c r="BE10" s="89">
        <f>BAR!F10*0.9</f>
        <v>17910</v>
      </c>
      <c r="BF10" s="89">
        <f>BAR!G10*0.9</f>
        <v>17910</v>
      </c>
      <c r="BG10" s="89">
        <f>BAR!H10*0.9</f>
        <v>17910</v>
      </c>
      <c r="BH10" s="89">
        <f>BAR!I10*0.9</f>
        <v>17910</v>
      </c>
      <c r="BI10" s="89">
        <f>BAR!J10*0.9</f>
        <v>17910</v>
      </c>
      <c r="BJ10" s="89">
        <f>BAR!K10*0.9</f>
        <v>17910</v>
      </c>
      <c r="BK10" s="89">
        <f>BAR!L10*0.9</f>
        <v>17910</v>
      </c>
      <c r="BL10" s="89">
        <f>BAR!M10*0.9</f>
        <v>19440</v>
      </c>
      <c r="BM10" s="89">
        <f>BAR!N10*0.9</f>
        <v>19440</v>
      </c>
      <c r="BN10" s="89">
        <f>BAR!O10*0.9</f>
        <v>19440</v>
      </c>
      <c r="BO10" s="89">
        <f>BAR!P10*0.9</f>
        <v>15210</v>
      </c>
      <c r="BP10" s="89">
        <f>BAR!Q10*0.9</f>
        <v>15210</v>
      </c>
      <c r="BQ10" s="89">
        <f>BAR!R10*0.9</f>
        <v>15480</v>
      </c>
      <c r="BR10" s="89">
        <f>BAR!S10*0.9</f>
        <v>15480</v>
      </c>
      <c r="BS10" s="89">
        <f>BAR!T10*0.9</f>
        <v>15480</v>
      </c>
      <c r="BT10" s="89">
        <f>BAR!U10*0.9</f>
        <v>15480</v>
      </c>
      <c r="BU10" s="89">
        <f>BAR!V10*0.9</f>
        <v>15480</v>
      </c>
      <c r="BV10" s="89">
        <f>BAR!W10*0.9</f>
        <v>15480</v>
      </c>
      <c r="BW10" s="89">
        <f>BAR!X10*0.9</f>
        <v>15480</v>
      </c>
      <c r="BX10" s="89">
        <f>BAR!Y10*0.9</f>
        <v>15480</v>
      </c>
      <c r="BY10" s="89">
        <f>BAR!Z10*0.9</f>
        <v>15480</v>
      </c>
      <c r="BZ10" s="89">
        <f>BAR!AA10*0.9</f>
        <v>15480</v>
      </c>
      <c r="CA10" s="89">
        <f>BAR!AB10*0.9</f>
        <v>15480</v>
      </c>
      <c r="CB10" s="89">
        <f>BAR!AC10*0.9</f>
        <v>14760</v>
      </c>
      <c r="CC10" s="89">
        <f>BAR!AD10*0.9</f>
        <v>14760</v>
      </c>
      <c r="CD10" s="89">
        <f>BAR!AE10*0.9</f>
        <v>14760</v>
      </c>
      <c r="CE10" s="89">
        <f>BAR!AF10*0.9</f>
        <v>14760</v>
      </c>
      <c r="CF10" s="89">
        <f>BAR!AG10*0.9</f>
        <v>14760</v>
      </c>
      <c r="CG10" s="89">
        <f>BAR!AH10*0.9</f>
        <v>14760</v>
      </c>
      <c r="CH10" s="89">
        <f>BAR!AI10*0.9</f>
        <v>14760</v>
      </c>
      <c r="CI10" s="89">
        <f>BAR!AJ10*0.9</f>
        <v>14760</v>
      </c>
      <c r="CJ10" s="89">
        <f>BAR!AK10*0.9</f>
        <v>14760</v>
      </c>
      <c r="CK10" s="89">
        <f>BAR!AL10*0.9</f>
        <v>14760</v>
      </c>
      <c r="CL10" s="89">
        <f>BAR!AM10*0.9</f>
        <v>13140</v>
      </c>
      <c r="CM10" s="89">
        <f>BAR!AN10*0.9</f>
        <v>13140</v>
      </c>
      <c r="CN10" s="89">
        <f>BAR!AO10*0.9</f>
        <v>13140</v>
      </c>
      <c r="CO10" s="89">
        <f>BAR!AP10*0.9</f>
        <v>13140</v>
      </c>
      <c r="CP10" s="89">
        <f>BAR!AQ10*0.9</f>
        <v>13140</v>
      </c>
      <c r="CQ10" s="89">
        <f>BAR!AR10*0.9</f>
        <v>13410</v>
      </c>
      <c r="CR10" s="89">
        <f>BAR!AS10*0.9</f>
        <v>13410</v>
      </c>
      <c r="CS10" s="89">
        <f>BAR!AT10*0.9</f>
        <v>13140</v>
      </c>
      <c r="CT10" s="89">
        <f>BAR!AU10*0.9</f>
        <v>13140</v>
      </c>
      <c r="CU10" s="89">
        <f>BAR!AV10*0.9</f>
        <v>13140</v>
      </c>
      <c r="CV10" s="89">
        <f>BAR!AW10*0.9</f>
        <v>13140</v>
      </c>
      <c r="CW10" s="89">
        <f>BAR!AX10*0.9</f>
        <v>13140</v>
      </c>
      <c r="CX10" s="89">
        <f>BAR!AY10*0.9</f>
        <v>13410</v>
      </c>
      <c r="CY10" s="89">
        <f>BAR!AZ10*0.9</f>
        <v>13410</v>
      </c>
      <c r="CZ10" s="89">
        <f>BAR!BA10*0.9</f>
        <v>13140</v>
      </c>
      <c r="DA10" s="89">
        <f>BAR!BB10*0.9</f>
        <v>13140</v>
      </c>
      <c r="DB10" s="89">
        <f>BAR!BC10*0.9</f>
        <v>13140</v>
      </c>
      <c r="DC10" s="89">
        <f>BAR!BD10*0.9</f>
        <v>13140</v>
      </c>
      <c r="DD10" s="89">
        <f>BAR!BE10*0.9</f>
        <v>13140</v>
      </c>
      <c r="DE10" s="89">
        <f>BAR!BF10*0.9</f>
        <v>13410</v>
      </c>
      <c r="DF10" s="89">
        <f>BAR!BG10*0.9</f>
        <v>13410</v>
      </c>
      <c r="DG10" s="89">
        <f>BAR!BH10*0.9</f>
        <v>13140</v>
      </c>
      <c r="DH10" s="89">
        <f>BAR!BI10*0.9</f>
        <v>13140</v>
      </c>
      <c r="DI10" s="89">
        <f>BAR!BJ10*0.9</f>
        <v>13410</v>
      </c>
      <c r="DJ10" s="89">
        <f>BAR!BK10*0.9</f>
        <v>13860</v>
      </c>
      <c r="DK10" s="89">
        <f>BAR!BL10*0.9</f>
        <v>11790</v>
      </c>
      <c r="DL10" s="89">
        <f>BAR!BM10*0.9</f>
        <v>13140</v>
      </c>
      <c r="DM10" s="89">
        <f>BAR!BN10*0.9</f>
        <v>13140</v>
      </c>
      <c r="DN10" s="89">
        <f>BAR!BO10*0.9</f>
        <v>11790</v>
      </c>
      <c r="DO10" s="89">
        <f>BAR!BP10*0.9</f>
        <v>11790</v>
      </c>
      <c r="DP10" s="89">
        <f>BAR!BQ10*0.9</f>
        <v>11790</v>
      </c>
      <c r="DQ10" s="89">
        <f>BAR!BR10*0.9</f>
        <v>11790</v>
      </c>
      <c r="DR10" s="89">
        <f>BAR!BS10*0.9</f>
        <v>11790</v>
      </c>
      <c r="DS10" s="89">
        <f>BAR!BT10*0.9</f>
        <v>13140</v>
      </c>
      <c r="DT10" s="89">
        <f>BAR!BU10*0.9</f>
        <v>13140</v>
      </c>
      <c r="DU10" s="89">
        <f>BAR!BV10*0.9</f>
        <v>11790</v>
      </c>
      <c r="DV10" s="89">
        <f>BAR!BW10*0.9</f>
        <v>11790</v>
      </c>
      <c r="DW10" s="89">
        <f>BAR!BX10*0.9</f>
        <v>11790</v>
      </c>
      <c r="DX10" s="89">
        <f>BAR!BY10*0.9</f>
        <v>11790</v>
      </c>
      <c r="DY10" s="89">
        <f>BAR!BZ10*0.9</f>
        <v>11790</v>
      </c>
      <c r="DZ10" s="89">
        <f>BAR!CA10*0.9</f>
        <v>13140</v>
      </c>
      <c r="EA10" s="89">
        <f>BAR!CB10*0.9</f>
        <v>13140</v>
      </c>
      <c r="EB10" s="89">
        <f>BAR!CC10*0.9</f>
        <v>11790</v>
      </c>
      <c r="EC10" s="89">
        <f>BAR!CD10*0.9</f>
        <v>11790</v>
      </c>
      <c r="ED10" s="89">
        <f>BAR!CE10*0.9</f>
        <v>11790</v>
      </c>
      <c r="EE10" s="89">
        <f>BAR!CF10*0.9</f>
        <v>11790</v>
      </c>
      <c r="EF10" s="89">
        <f>BAR!CG10*0.9</f>
        <v>11790</v>
      </c>
      <c r="EG10" s="89">
        <f>BAR!CH10*0.9</f>
        <v>13140</v>
      </c>
      <c r="EH10" s="89">
        <f>BAR!CI10*0.9</f>
        <v>13140</v>
      </c>
      <c r="EI10" s="89">
        <f>BAR!CJ10*0.9</f>
        <v>11790</v>
      </c>
      <c r="EJ10" s="89">
        <f>BAR!CK10*0.9</f>
        <v>11790</v>
      </c>
      <c r="EK10" s="90">
        <f>BAR!CL10*0.9</f>
        <v>13860</v>
      </c>
      <c r="EL10" s="90">
        <f>BAR!CM10*0.9</f>
        <v>13860</v>
      </c>
      <c r="EM10" s="90">
        <f>BAR!CN10*0.9</f>
        <v>13860</v>
      </c>
      <c r="EN10" s="90">
        <f>BAR!CO10*0.9</f>
        <v>14130</v>
      </c>
      <c r="EO10" s="90">
        <f>BAR!CP10*0.9</f>
        <v>14130</v>
      </c>
      <c r="EP10" s="90">
        <f>BAR!CQ10*0.9</f>
        <v>13860</v>
      </c>
      <c r="EQ10" s="90">
        <f>BAR!CR10*0.9</f>
        <v>13860</v>
      </c>
      <c r="ER10" s="90">
        <f>BAR!CS10*0.9</f>
        <v>13860</v>
      </c>
      <c r="ES10" s="90">
        <f>BAR!CT10*0.9</f>
        <v>13860</v>
      </c>
      <c r="ET10" s="90">
        <f>BAR!CU10*0.9</f>
        <v>13860</v>
      </c>
      <c r="EU10" s="90">
        <f>BAR!CV10*0.9</f>
        <v>15480</v>
      </c>
      <c r="EV10" s="90">
        <f>BAR!CW10*0.9</f>
        <v>15480</v>
      </c>
      <c r="EW10" s="90">
        <f>BAR!CX10*0.9</f>
        <v>13860</v>
      </c>
      <c r="EX10" s="90">
        <f>BAR!CY10*0.9</f>
        <v>13860</v>
      </c>
      <c r="EY10" s="90">
        <f>BAR!CZ10*0.9</f>
        <v>14760</v>
      </c>
      <c r="EZ10" s="90">
        <f>BAR!DA10*0.9</f>
        <v>14760</v>
      </c>
      <c r="FA10" s="90">
        <f>BAR!DB10*0.9</f>
        <v>14130</v>
      </c>
      <c r="FB10" s="90">
        <f>BAR!DC10*0.9</f>
        <v>14760</v>
      </c>
      <c r="FC10" s="90">
        <f>BAR!DD10*0.9</f>
        <v>14760</v>
      </c>
      <c r="FD10" s="90">
        <f>BAR!DE10*0.9</f>
        <v>14760</v>
      </c>
      <c r="FE10" s="90">
        <f>BAR!DF10*0.9</f>
        <v>14760</v>
      </c>
      <c r="FF10" s="90">
        <f>BAR!DG10*0.9</f>
        <v>15210</v>
      </c>
      <c r="FG10" s="90">
        <f>BAR!DH10*0.9</f>
        <v>15210</v>
      </c>
      <c r="FH10" s="90">
        <f>BAR!DI10*0.9</f>
        <v>15480</v>
      </c>
      <c r="FI10" s="90">
        <f>BAR!DJ10*0.9</f>
        <v>15480</v>
      </c>
      <c r="FJ10" s="90">
        <f>BAR!DK10*0.9</f>
        <v>15480</v>
      </c>
      <c r="FK10" s="90">
        <f>BAR!DL10*0.9</f>
        <v>15480</v>
      </c>
      <c r="FL10" s="90">
        <f>BAR!DM10*0.9</f>
        <v>15480</v>
      </c>
      <c r="FM10" s="89">
        <f>BAR!DN10*0.9</f>
        <v>41310</v>
      </c>
      <c r="FN10" s="89">
        <f>BAR!DO10*0.9</f>
        <v>53460</v>
      </c>
      <c r="FO10" s="89">
        <f>BAR!DP10*0.9</f>
        <v>53460</v>
      </c>
      <c r="FP10" s="89">
        <f>BAR!DQ10*0.9</f>
        <v>53460</v>
      </c>
      <c r="FQ10" s="89">
        <f>BAR!DR10*0.9</f>
        <v>53460</v>
      </c>
      <c r="FR10" s="89">
        <f>BAR!DS10*0.9</f>
        <v>53460</v>
      </c>
      <c r="FS10" s="89">
        <f>BAR!DT10*0.9</f>
        <v>53460</v>
      </c>
      <c r="FT10" s="89">
        <f>BAR!DU10*0.9</f>
        <v>53460</v>
      </c>
      <c r="FU10" s="89">
        <f>BAR!DV10*0.9</f>
        <v>53460</v>
      </c>
      <c r="FV10" s="89">
        <f>BAR!DW10*0.9</f>
        <v>53460</v>
      </c>
      <c r="FW10" s="89">
        <f>BAR!DX10*0.9</f>
        <v>53460</v>
      </c>
      <c r="FX10" s="90">
        <f>BAR!DY10*0.9</f>
        <v>30420</v>
      </c>
      <c r="FY10" s="90">
        <f>BAR!DZ10*0.9</f>
        <v>30420</v>
      </c>
      <c r="FZ10" s="90">
        <f>BAR!EA10*0.9</f>
        <v>30420</v>
      </c>
      <c r="GA10" s="90">
        <f>BAR!EB10*0.9</f>
        <v>25290</v>
      </c>
      <c r="GB10" s="90">
        <f>BAR!EC10*0.9</f>
        <v>25290</v>
      </c>
      <c r="GC10" s="90">
        <f>BAR!ED10*0.9</f>
        <v>25290</v>
      </c>
      <c r="GD10" s="90">
        <f>BAR!EE10*0.9</f>
        <v>25290</v>
      </c>
      <c r="GE10" s="90">
        <f>BAR!EF10*0.9</f>
        <v>25290</v>
      </c>
      <c r="GF10" s="90">
        <f>BAR!EG10*0.9</f>
        <v>24210</v>
      </c>
      <c r="GG10" s="90">
        <f>BAR!EH10*0.9</f>
        <v>24660</v>
      </c>
      <c r="GH10" s="90">
        <f>BAR!EI10*0.9</f>
        <v>24210</v>
      </c>
      <c r="GI10" s="90">
        <f>BAR!EJ10*0.9</f>
        <v>24660</v>
      </c>
      <c r="GJ10" s="90">
        <f>BAR!EK10*0.9</f>
        <v>24210</v>
      </c>
      <c r="GK10" s="90">
        <f>BAR!EL10*0.9</f>
        <v>24210</v>
      </c>
      <c r="GL10" s="90">
        <f>BAR!EM10*0.9</f>
        <v>25290</v>
      </c>
      <c r="GM10" s="90">
        <f>BAR!EN10*0.9</f>
        <v>25290</v>
      </c>
      <c r="GN10" s="90">
        <f>BAR!EO10*0.9</f>
        <v>25290</v>
      </c>
      <c r="GO10" s="90">
        <f>BAR!EP10*0.9</f>
        <v>25290</v>
      </c>
      <c r="GP10" s="90">
        <f>BAR!EQ10*0.9</f>
        <v>25290</v>
      </c>
      <c r="GQ10" s="90">
        <f>BAR!ER10*0.9</f>
        <v>25290</v>
      </c>
      <c r="GR10" s="90">
        <f>BAR!ES10*0.9</f>
        <v>25290</v>
      </c>
      <c r="GS10" s="90">
        <f>BAR!ET10*0.9</f>
        <v>25290</v>
      </c>
      <c r="GT10" s="90">
        <f>BAR!EU10*0.9</f>
        <v>23760</v>
      </c>
      <c r="GU10" s="90">
        <f>BAR!EV10*0.9</f>
        <v>28440</v>
      </c>
      <c r="GV10" s="90">
        <f>BAR!EW10*0.9</f>
        <v>28440</v>
      </c>
      <c r="GW10" s="90">
        <f>BAR!EX10*0.9</f>
        <v>28440</v>
      </c>
      <c r="GX10" s="90">
        <f>BAR!EY10*0.9</f>
        <v>28440</v>
      </c>
      <c r="GY10" s="90">
        <f>BAR!EZ10*0.9</f>
        <v>28440</v>
      </c>
      <c r="GZ10" s="90">
        <f>BAR!FA10*0.9</f>
        <v>28440</v>
      </c>
      <c r="HA10" s="90">
        <f>BAR!FB10*0.9</f>
        <v>28440</v>
      </c>
      <c r="HB10" s="90">
        <f>BAR!FC10*0.9</f>
        <v>28440</v>
      </c>
      <c r="HC10" s="90">
        <f>BAR!FD10*0.9</f>
        <v>28440</v>
      </c>
      <c r="HD10" s="90">
        <f>BAR!FE10*0.9</f>
        <v>28440</v>
      </c>
      <c r="HE10" s="90">
        <f>BAR!FF10*0.9</f>
        <v>28440</v>
      </c>
      <c r="HF10" s="90">
        <f>BAR!FG10*0.9</f>
        <v>28440</v>
      </c>
      <c r="HG10" s="90">
        <f>BAR!FH10*0.9</f>
        <v>28440</v>
      </c>
      <c r="HH10" s="90">
        <f>BAR!FI10*0.9</f>
        <v>28440</v>
      </c>
      <c r="HI10" s="90">
        <f>BAR!FJ10*0.9</f>
        <v>28440</v>
      </c>
      <c r="HJ10" s="90">
        <f>BAR!FK10*0.9</f>
        <v>28440</v>
      </c>
      <c r="HK10" s="90">
        <f>BAR!FL10*0.9</f>
        <v>28440</v>
      </c>
      <c r="HL10" s="90">
        <f>BAR!FM10*0.9</f>
        <v>28440</v>
      </c>
      <c r="HM10" s="89">
        <f>BAR!FN10*0.9</f>
        <v>42840</v>
      </c>
      <c r="HN10" s="89">
        <f>BAR!FO10*0.9</f>
        <v>42840</v>
      </c>
      <c r="HO10" s="89">
        <f>BAR!FP10*0.9</f>
        <v>42840</v>
      </c>
      <c r="HP10" s="89">
        <f>BAR!FQ10*0.9</f>
        <v>42840</v>
      </c>
      <c r="HQ10" s="89">
        <f>BAR!FR10*0.9</f>
        <v>42840</v>
      </c>
      <c r="HR10" s="89">
        <f>BAR!FS10*0.9</f>
        <v>30420</v>
      </c>
      <c r="HS10" s="89">
        <f>BAR!FT10*0.9</f>
        <v>30420</v>
      </c>
      <c r="HT10" s="89">
        <f>BAR!FU10*0.9</f>
        <v>42840</v>
      </c>
      <c r="HU10" s="89">
        <f>BAR!FV10*0.9</f>
        <v>42840</v>
      </c>
      <c r="HV10" s="90">
        <f>BAR!FW10*0.9</f>
        <v>42840</v>
      </c>
      <c r="HW10" s="90">
        <f>BAR!FX10*0.9</f>
        <v>28440</v>
      </c>
      <c r="HX10" s="90">
        <f>BAR!FY10*0.9</f>
        <v>27090</v>
      </c>
      <c r="HY10" s="90">
        <f>BAR!FZ10*0.9</f>
        <v>27090</v>
      </c>
      <c r="HZ10" s="90">
        <f>BAR!GA10*0.9</f>
        <v>27090</v>
      </c>
      <c r="IA10" s="90">
        <f>BAR!GB10*0.9</f>
        <v>27090</v>
      </c>
      <c r="IB10" s="90">
        <f>BAR!GC10*0.9</f>
        <v>27090</v>
      </c>
      <c r="IC10" s="90">
        <f>BAR!GD10*0.9</f>
        <v>27090</v>
      </c>
      <c r="ID10" s="90">
        <f>BAR!GE10*0.9</f>
        <v>27090</v>
      </c>
      <c r="IE10" s="90">
        <f>BAR!GF10*0.9</f>
        <v>22680</v>
      </c>
      <c r="IF10" s="90">
        <f>BAR!GG10*0.9</f>
        <v>22680</v>
      </c>
      <c r="IG10" s="90">
        <f>BAR!GH10*0.9</f>
        <v>22680</v>
      </c>
      <c r="IH10" s="90">
        <f>BAR!GI10*0.9</f>
        <v>22680</v>
      </c>
      <c r="II10" s="90">
        <f>BAR!GJ10*0.9</f>
        <v>22680</v>
      </c>
      <c r="IJ10" s="90">
        <f>BAR!GK10*0.9</f>
        <v>22680</v>
      </c>
      <c r="IK10" s="90">
        <f>BAR!GL10*0.9</f>
        <v>22680</v>
      </c>
      <c r="IL10" s="90">
        <f>BAR!GM10*0.9</f>
        <v>22680</v>
      </c>
      <c r="IM10" s="90">
        <f>BAR!GN10*0.9</f>
        <v>22680</v>
      </c>
      <c r="IN10" s="90">
        <f>BAR!GO10*0.9</f>
        <v>22680</v>
      </c>
      <c r="IO10" s="90">
        <f>BAR!GP10*0.9</f>
        <v>22680</v>
      </c>
      <c r="IP10" s="90">
        <f>BAR!GQ10*0.9</f>
        <v>22680</v>
      </c>
      <c r="IQ10" s="90">
        <f>BAR!GR10*0.9</f>
        <v>22680</v>
      </c>
      <c r="IR10" s="90">
        <f>BAR!GS10*0.9</f>
        <v>22680</v>
      </c>
      <c r="IS10" s="90">
        <f>BAR!GT10*0.9</f>
        <v>22680</v>
      </c>
      <c r="IT10" s="90">
        <f>BAR!GU10*0.9</f>
        <v>22680</v>
      </c>
      <c r="IU10" s="90">
        <f>BAR!GV10*0.9</f>
        <v>22680</v>
      </c>
      <c r="IV10" s="90">
        <f>BAR!GW10*0.9</f>
        <v>22680</v>
      </c>
      <c r="IW10" s="90">
        <f>BAR!GX10*0.9</f>
        <v>22680</v>
      </c>
      <c r="IX10" s="90">
        <f>BAR!GY10*0.9</f>
        <v>22680</v>
      </c>
      <c r="IY10" s="90">
        <f>BAR!GZ10*0.9</f>
        <v>22680</v>
      </c>
      <c r="IZ10" s="90">
        <f>BAR!HA10*0.9</f>
        <v>22680</v>
      </c>
      <c r="JA10" s="90">
        <f>BAR!HB10*0.9</f>
        <v>22680</v>
      </c>
    </row>
    <row r="11" spans="1:261" x14ac:dyDescent="0.2">
      <c r="A11" s="20" t="s">
        <v>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HM11" s="7"/>
      <c r="HN11" s="7"/>
      <c r="HO11" s="7"/>
      <c r="HP11" s="7"/>
      <c r="HQ11" s="7"/>
      <c r="HR11" s="7"/>
      <c r="HS11" s="7"/>
      <c r="HT11" s="7"/>
      <c r="HU11" s="7"/>
    </row>
    <row r="12" spans="1:261" x14ac:dyDescent="0.2">
      <c r="A12" s="17">
        <v>1</v>
      </c>
      <c r="B12" s="89" t="e">
        <f>BAR!#REF!*0.9</f>
        <v>#REF!</v>
      </c>
      <c r="C12" s="89" t="e">
        <f>BAR!#REF!*0.9</f>
        <v>#REF!</v>
      </c>
      <c r="D12" s="89" t="e">
        <f>BAR!#REF!*0.9</f>
        <v>#REF!</v>
      </c>
      <c r="E12" s="89" t="e">
        <f>BAR!#REF!*0.9</f>
        <v>#REF!</v>
      </c>
      <c r="F12" s="89" t="e">
        <f>BAR!#REF!*0.9</f>
        <v>#REF!</v>
      </c>
      <c r="G12" s="89" t="e">
        <f>BAR!#REF!*0.9</f>
        <v>#REF!</v>
      </c>
      <c r="H12" s="89" t="e">
        <f>BAR!#REF!*0.9</f>
        <v>#REF!</v>
      </c>
      <c r="I12" s="89" t="e">
        <f>BAR!#REF!*0.9</f>
        <v>#REF!</v>
      </c>
      <c r="J12" s="89" t="e">
        <f>BAR!#REF!*0.9</f>
        <v>#REF!</v>
      </c>
      <c r="K12" s="89" t="e">
        <f>BAR!#REF!*0.9</f>
        <v>#REF!</v>
      </c>
      <c r="L12" s="89" t="e">
        <f>BAR!#REF!*0.9</f>
        <v>#REF!</v>
      </c>
      <c r="M12" s="89" t="e">
        <f>BAR!#REF!*0.9</f>
        <v>#REF!</v>
      </c>
      <c r="N12" s="89" t="e">
        <f>BAR!#REF!*0.9</f>
        <v>#REF!</v>
      </c>
      <c r="O12" s="89" t="e">
        <f>BAR!#REF!*0.9</f>
        <v>#REF!</v>
      </c>
      <c r="P12" s="89" t="e">
        <f>BAR!#REF!*0.9</f>
        <v>#REF!</v>
      </c>
      <c r="Q12" s="89" t="e">
        <f>BAR!#REF!*0.9</f>
        <v>#REF!</v>
      </c>
      <c r="R12" s="89" t="e">
        <f>BAR!#REF!*0.9</f>
        <v>#REF!</v>
      </c>
      <c r="S12" s="89" t="e">
        <f>BAR!#REF!*0.9</f>
        <v>#REF!</v>
      </c>
      <c r="T12" s="89" t="e">
        <f>BAR!#REF!*0.9</f>
        <v>#REF!</v>
      </c>
      <c r="U12" s="89" t="e">
        <f>BAR!#REF!*0.9</f>
        <v>#REF!</v>
      </c>
      <c r="V12" s="89" t="e">
        <f>BAR!#REF!*0.9</f>
        <v>#REF!</v>
      </c>
      <c r="W12" s="89" t="e">
        <f>BAR!#REF!*0.9</f>
        <v>#REF!</v>
      </c>
      <c r="X12" s="89" t="e">
        <f>BAR!#REF!*0.9</f>
        <v>#REF!</v>
      </c>
      <c r="Y12" s="89" t="e">
        <f>BAR!#REF!*0.9</f>
        <v>#REF!</v>
      </c>
      <c r="Z12" s="89" t="e">
        <f>BAR!#REF!*0.9</f>
        <v>#REF!</v>
      </c>
      <c r="AA12" s="89" t="e">
        <f>BAR!#REF!*0.9</f>
        <v>#REF!</v>
      </c>
      <c r="AB12" s="89" t="e">
        <f>BAR!#REF!*0.9</f>
        <v>#REF!</v>
      </c>
      <c r="AC12" s="89" t="e">
        <f>BAR!#REF!*0.9</f>
        <v>#REF!</v>
      </c>
      <c r="AD12" s="89" t="e">
        <f>BAR!#REF!*0.9</f>
        <v>#REF!</v>
      </c>
      <c r="AE12" s="89" t="e">
        <f>BAR!#REF!*0.9</f>
        <v>#REF!</v>
      </c>
      <c r="AF12" s="89" t="e">
        <f>BAR!#REF!*0.9</f>
        <v>#REF!</v>
      </c>
      <c r="AG12" s="89" t="e">
        <f>BAR!#REF!*0.9</f>
        <v>#REF!</v>
      </c>
      <c r="AH12" s="89" t="e">
        <f>BAR!#REF!*0.9</f>
        <v>#REF!</v>
      </c>
      <c r="AI12" s="89" t="e">
        <f>BAR!#REF!*0.9</f>
        <v>#REF!</v>
      </c>
      <c r="AJ12" s="89" t="e">
        <f>BAR!#REF!*0.9</f>
        <v>#REF!</v>
      </c>
      <c r="AK12" s="89" t="e">
        <f>BAR!#REF!*0.9</f>
        <v>#REF!</v>
      </c>
      <c r="AL12" s="89" t="e">
        <f>BAR!#REF!*0.9</f>
        <v>#REF!</v>
      </c>
      <c r="AM12" s="89" t="e">
        <f>BAR!#REF!*0.9</f>
        <v>#REF!</v>
      </c>
      <c r="AN12" s="89" t="e">
        <f>BAR!#REF!*0.9</f>
        <v>#REF!</v>
      </c>
      <c r="AO12" s="89" t="e">
        <f>BAR!#REF!*0.9</f>
        <v>#REF!</v>
      </c>
      <c r="AP12" s="89" t="e">
        <f>BAR!#REF!*0.9</f>
        <v>#REF!</v>
      </c>
      <c r="AQ12" s="89" t="e">
        <f>BAR!#REF!*0.9</f>
        <v>#REF!</v>
      </c>
      <c r="AR12" s="89" t="e">
        <f>BAR!#REF!*0.9</f>
        <v>#REF!</v>
      </c>
      <c r="AS12" s="89" t="e">
        <f>BAR!#REF!*0.9</f>
        <v>#REF!</v>
      </c>
      <c r="AT12" s="89" t="e">
        <f>BAR!#REF!*0.9</f>
        <v>#REF!</v>
      </c>
      <c r="AU12" s="89" t="e">
        <f>BAR!#REF!*0.9</f>
        <v>#REF!</v>
      </c>
      <c r="AV12" s="89" t="e">
        <f>BAR!#REF!*0.9</f>
        <v>#REF!</v>
      </c>
      <c r="AW12" s="89" t="e">
        <f>BAR!#REF!*0.9</f>
        <v>#REF!</v>
      </c>
      <c r="AX12" s="89" t="e">
        <f>BAR!#REF!*0.9</f>
        <v>#REF!</v>
      </c>
      <c r="AY12" s="89" t="e">
        <f>BAR!#REF!*0.9</f>
        <v>#REF!</v>
      </c>
      <c r="AZ12" s="89" t="e">
        <f>BAR!#REF!*0.9</f>
        <v>#REF!</v>
      </c>
      <c r="BA12" s="89">
        <f>BAR!B12*0.9</f>
        <v>20880</v>
      </c>
      <c r="BB12" s="89">
        <f>BAR!C12*0.9</f>
        <v>20880</v>
      </c>
      <c r="BC12" s="89">
        <f>BAR!D12*0.9</f>
        <v>20880</v>
      </c>
      <c r="BD12" s="89">
        <f>BAR!E12*0.9</f>
        <v>20880</v>
      </c>
      <c r="BE12" s="89">
        <f>BAR!F12*0.9</f>
        <v>21330</v>
      </c>
      <c r="BF12" s="89">
        <f>BAR!G12*0.9</f>
        <v>21330</v>
      </c>
      <c r="BG12" s="89">
        <f>BAR!H12*0.9</f>
        <v>21330</v>
      </c>
      <c r="BH12" s="89">
        <f>BAR!I12*0.9</f>
        <v>21330</v>
      </c>
      <c r="BI12" s="89">
        <f>BAR!J12*0.9</f>
        <v>21330</v>
      </c>
      <c r="BJ12" s="89">
        <f>BAR!K12*0.9</f>
        <v>21330</v>
      </c>
      <c r="BK12" s="89">
        <f>BAR!L12*0.9</f>
        <v>21330</v>
      </c>
      <c r="BL12" s="89">
        <f>BAR!M12*0.9</f>
        <v>22860</v>
      </c>
      <c r="BM12" s="89">
        <f>BAR!N12*0.9</f>
        <v>22860</v>
      </c>
      <c r="BN12" s="89">
        <f>BAR!O12*0.9</f>
        <v>22860</v>
      </c>
      <c r="BO12" s="89">
        <f>BAR!P12*0.9</f>
        <v>18630</v>
      </c>
      <c r="BP12" s="89">
        <f>BAR!Q12*0.9</f>
        <v>18630</v>
      </c>
      <c r="BQ12" s="89">
        <f>BAR!R12*0.9</f>
        <v>18900</v>
      </c>
      <c r="BR12" s="89">
        <f>BAR!S12*0.9</f>
        <v>18900</v>
      </c>
      <c r="BS12" s="89">
        <f>BAR!T12*0.9</f>
        <v>18900</v>
      </c>
      <c r="BT12" s="89">
        <f>BAR!U12*0.9</f>
        <v>18900</v>
      </c>
      <c r="BU12" s="89">
        <f>BAR!V12*0.9</f>
        <v>18900</v>
      </c>
      <c r="BV12" s="89">
        <f>BAR!W12*0.9</f>
        <v>18900</v>
      </c>
      <c r="BW12" s="89">
        <f>BAR!X12*0.9</f>
        <v>18900</v>
      </c>
      <c r="BX12" s="89">
        <f>BAR!Y12*0.9</f>
        <v>18900</v>
      </c>
      <c r="BY12" s="89">
        <f>BAR!Z12*0.9</f>
        <v>18900</v>
      </c>
      <c r="BZ12" s="89">
        <f>BAR!AA12*0.9</f>
        <v>18900</v>
      </c>
      <c r="CA12" s="89">
        <f>BAR!AB12*0.9</f>
        <v>18900</v>
      </c>
      <c r="CB12" s="89">
        <f>BAR!AC12*0.9</f>
        <v>18180</v>
      </c>
      <c r="CC12" s="89">
        <f>BAR!AD12*0.9</f>
        <v>18180</v>
      </c>
      <c r="CD12" s="89">
        <f>BAR!AE12*0.9</f>
        <v>18180</v>
      </c>
      <c r="CE12" s="89">
        <f>BAR!AF12*0.9</f>
        <v>18180</v>
      </c>
      <c r="CF12" s="89">
        <f>BAR!AG12*0.9</f>
        <v>18180</v>
      </c>
      <c r="CG12" s="89">
        <f>BAR!AH12*0.9</f>
        <v>18180</v>
      </c>
      <c r="CH12" s="89">
        <f>BAR!AI12*0.9</f>
        <v>18180</v>
      </c>
      <c r="CI12" s="89">
        <f>BAR!AJ12*0.9</f>
        <v>18180</v>
      </c>
      <c r="CJ12" s="89">
        <f>BAR!AK12*0.9</f>
        <v>18180</v>
      </c>
      <c r="CK12" s="89">
        <f>BAR!AL12*0.9</f>
        <v>18180</v>
      </c>
      <c r="CL12" s="89">
        <f>BAR!AM12*0.9</f>
        <v>16560</v>
      </c>
      <c r="CM12" s="89">
        <f>BAR!AN12*0.9</f>
        <v>16560</v>
      </c>
      <c r="CN12" s="89">
        <f>BAR!AO12*0.9</f>
        <v>16560</v>
      </c>
      <c r="CO12" s="89">
        <f>BAR!AP12*0.9</f>
        <v>16560</v>
      </c>
      <c r="CP12" s="89">
        <f>BAR!AQ12*0.9</f>
        <v>16560</v>
      </c>
      <c r="CQ12" s="89">
        <f>BAR!AR12*0.9</f>
        <v>16830</v>
      </c>
      <c r="CR12" s="89">
        <f>BAR!AS12*0.9</f>
        <v>16830</v>
      </c>
      <c r="CS12" s="89">
        <f>BAR!AT12*0.9</f>
        <v>16560</v>
      </c>
      <c r="CT12" s="89">
        <f>BAR!AU12*0.9</f>
        <v>16560</v>
      </c>
      <c r="CU12" s="89">
        <f>BAR!AV12*0.9</f>
        <v>16560</v>
      </c>
      <c r="CV12" s="89">
        <f>BAR!AW12*0.9</f>
        <v>16560</v>
      </c>
      <c r="CW12" s="89">
        <f>BAR!AX12*0.9</f>
        <v>16560</v>
      </c>
      <c r="CX12" s="89">
        <f>BAR!AY12*0.9</f>
        <v>16830</v>
      </c>
      <c r="CY12" s="89">
        <f>BAR!AZ12*0.9</f>
        <v>16830</v>
      </c>
      <c r="CZ12" s="89">
        <f>BAR!BA12*0.9</f>
        <v>16560</v>
      </c>
      <c r="DA12" s="89">
        <f>BAR!BB12*0.9</f>
        <v>16560</v>
      </c>
      <c r="DB12" s="89">
        <f>BAR!BC12*0.9</f>
        <v>16560</v>
      </c>
      <c r="DC12" s="89">
        <f>BAR!BD12*0.9</f>
        <v>16560</v>
      </c>
      <c r="DD12" s="89">
        <f>BAR!BE12*0.9</f>
        <v>16560</v>
      </c>
      <c r="DE12" s="89">
        <f>BAR!BF12*0.9</f>
        <v>16830</v>
      </c>
      <c r="DF12" s="89">
        <f>BAR!BG12*0.9</f>
        <v>16830</v>
      </c>
      <c r="DG12" s="89">
        <f>BAR!BH12*0.9</f>
        <v>16560</v>
      </c>
      <c r="DH12" s="89">
        <f>BAR!BI12*0.9</f>
        <v>16560</v>
      </c>
      <c r="DI12" s="89">
        <f>BAR!BJ12*0.9</f>
        <v>16830</v>
      </c>
      <c r="DJ12" s="89">
        <f>BAR!BK12*0.9</f>
        <v>17280</v>
      </c>
      <c r="DK12" s="89">
        <f>BAR!BL12*0.9</f>
        <v>15210</v>
      </c>
      <c r="DL12" s="89">
        <f>BAR!BM12*0.9</f>
        <v>16560</v>
      </c>
      <c r="DM12" s="89">
        <f>BAR!BN12*0.9</f>
        <v>16560</v>
      </c>
      <c r="DN12" s="89">
        <f>BAR!BO12*0.9</f>
        <v>15210</v>
      </c>
      <c r="DO12" s="89">
        <f>BAR!BP12*0.9</f>
        <v>15210</v>
      </c>
      <c r="DP12" s="89">
        <f>BAR!BQ12*0.9</f>
        <v>15210</v>
      </c>
      <c r="DQ12" s="89">
        <f>BAR!BR12*0.9</f>
        <v>15210</v>
      </c>
      <c r="DR12" s="89">
        <f>BAR!BS12*0.9</f>
        <v>15210</v>
      </c>
      <c r="DS12" s="89">
        <f>BAR!BT12*0.9</f>
        <v>16560</v>
      </c>
      <c r="DT12" s="89">
        <f>BAR!BU12*0.9</f>
        <v>16560</v>
      </c>
      <c r="DU12" s="89">
        <f>BAR!BV12*0.9</f>
        <v>15210</v>
      </c>
      <c r="DV12" s="89">
        <f>BAR!BW12*0.9</f>
        <v>15210</v>
      </c>
      <c r="DW12" s="89">
        <f>BAR!BX12*0.9</f>
        <v>15210</v>
      </c>
      <c r="DX12" s="89">
        <f>BAR!BY12*0.9</f>
        <v>15210</v>
      </c>
      <c r="DY12" s="89">
        <f>BAR!BZ12*0.9</f>
        <v>15210</v>
      </c>
      <c r="DZ12" s="89">
        <f>BAR!CA12*0.9</f>
        <v>16560</v>
      </c>
      <c r="EA12" s="89">
        <f>BAR!CB12*0.9</f>
        <v>16560</v>
      </c>
      <c r="EB12" s="89">
        <f>BAR!CC12*0.9</f>
        <v>15210</v>
      </c>
      <c r="EC12" s="89">
        <f>BAR!CD12*0.9</f>
        <v>15210</v>
      </c>
      <c r="ED12" s="89">
        <f>BAR!CE12*0.9</f>
        <v>15210</v>
      </c>
      <c r="EE12" s="89">
        <f>BAR!CF12*0.9</f>
        <v>15210</v>
      </c>
      <c r="EF12" s="89">
        <f>BAR!CG12*0.9</f>
        <v>15210</v>
      </c>
      <c r="EG12" s="89">
        <f>BAR!CH12*0.9</f>
        <v>16560</v>
      </c>
      <c r="EH12" s="89">
        <f>BAR!CI12*0.9</f>
        <v>16560</v>
      </c>
      <c r="EI12" s="89">
        <f>BAR!CJ12*0.9</f>
        <v>15210</v>
      </c>
      <c r="EJ12" s="89">
        <f>BAR!CK12*0.9</f>
        <v>15210</v>
      </c>
      <c r="EK12" s="90">
        <f>BAR!CL12*0.9</f>
        <v>17280</v>
      </c>
      <c r="EL12" s="90">
        <f>BAR!CM12*0.9</f>
        <v>17280</v>
      </c>
      <c r="EM12" s="90">
        <f>BAR!CN12*0.9</f>
        <v>17280</v>
      </c>
      <c r="EN12" s="90">
        <f>BAR!CO12*0.9</f>
        <v>17550</v>
      </c>
      <c r="EO12" s="90">
        <f>BAR!CP12*0.9</f>
        <v>17550</v>
      </c>
      <c r="EP12" s="90">
        <f>BAR!CQ12*0.9</f>
        <v>17280</v>
      </c>
      <c r="EQ12" s="90">
        <f>BAR!CR12*0.9</f>
        <v>17280</v>
      </c>
      <c r="ER12" s="90">
        <f>BAR!CS12*0.9</f>
        <v>17280</v>
      </c>
      <c r="ES12" s="90">
        <f>BAR!CT12*0.9</f>
        <v>17280</v>
      </c>
      <c r="ET12" s="90">
        <f>BAR!CU12*0.9</f>
        <v>17280</v>
      </c>
      <c r="EU12" s="90">
        <f>BAR!CV12*0.9</f>
        <v>18900</v>
      </c>
      <c r="EV12" s="90">
        <f>BAR!CW12*0.9</f>
        <v>18900</v>
      </c>
      <c r="EW12" s="90">
        <f>BAR!CX12*0.9</f>
        <v>17280</v>
      </c>
      <c r="EX12" s="90">
        <f>BAR!CY12*0.9</f>
        <v>17280</v>
      </c>
      <c r="EY12" s="90">
        <f>BAR!CZ12*0.9</f>
        <v>18180</v>
      </c>
      <c r="EZ12" s="90">
        <f>BAR!DA12*0.9</f>
        <v>18180</v>
      </c>
      <c r="FA12" s="90">
        <f>BAR!DB12*0.9</f>
        <v>17550</v>
      </c>
      <c r="FB12" s="90">
        <f>BAR!DC12*0.9</f>
        <v>18180</v>
      </c>
      <c r="FC12" s="90">
        <f>BAR!DD12*0.9</f>
        <v>18180</v>
      </c>
      <c r="FD12" s="90">
        <f>BAR!DE12*0.9</f>
        <v>18180</v>
      </c>
      <c r="FE12" s="90">
        <f>BAR!DF12*0.9</f>
        <v>18180</v>
      </c>
      <c r="FF12" s="90">
        <f>BAR!DG12*0.9</f>
        <v>18630</v>
      </c>
      <c r="FG12" s="90">
        <f>BAR!DH12*0.9</f>
        <v>18630</v>
      </c>
      <c r="FH12" s="90">
        <f>BAR!DI12*0.9</f>
        <v>18900</v>
      </c>
      <c r="FI12" s="90">
        <f>BAR!DJ12*0.9</f>
        <v>18900</v>
      </c>
      <c r="FJ12" s="90">
        <f>BAR!DK12*0.9</f>
        <v>18900</v>
      </c>
      <c r="FK12" s="90">
        <f>BAR!DL12*0.9</f>
        <v>18900</v>
      </c>
      <c r="FL12" s="90">
        <f>BAR!DM12*0.9</f>
        <v>18900</v>
      </c>
      <c r="FM12" s="89">
        <f>BAR!DN12*0.9</f>
        <v>48555</v>
      </c>
      <c r="FN12" s="89">
        <f>BAR!DO12*0.9</f>
        <v>60705</v>
      </c>
      <c r="FO12" s="89">
        <f>BAR!DP12*0.9</f>
        <v>60705</v>
      </c>
      <c r="FP12" s="89">
        <f>BAR!DQ12*0.9</f>
        <v>60705</v>
      </c>
      <c r="FQ12" s="89">
        <f>BAR!DR12*0.9</f>
        <v>60705</v>
      </c>
      <c r="FR12" s="89">
        <f>BAR!DS12*0.9</f>
        <v>60705</v>
      </c>
      <c r="FS12" s="89">
        <f>BAR!DT12*0.9</f>
        <v>60705</v>
      </c>
      <c r="FT12" s="89">
        <f>BAR!DU12*0.9</f>
        <v>60705</v>
      </c>
      <c r="FU12" s="89">
        <f>BAR!DV12*0.9</f>
        <v>60705</v>
      </c>
      <c r="FV12" s="89">
        <f>BAR!DW12*0.9</f>
        <v>60705</v>
      </c>
      <c r="FW12" s="89">
        <f>BAR!DX12*0.9</f>
        <v>60705</v>
      </c>
      <c r="FX12" s="90">
        <f>BAR!DY12*0.9</f>
        <v>36945</v>
      </c>
      <c r="FY12" s="90">
        <f>BAR!DZ12*0.9</f>
        <v>36945</v>
      </c>
      <c r="FZ12" s="90">
        <f>BAR!EA12*0.9</f>
        <v>36945</v>
      </c>
      <c r="GA12" s="90">
        <f>BAR!EB12*0.9</f>
        <v>31815</v>
      </c>
      <c r="GB12" s="90">
        <f>BAR!EC12*0.9</f>
        <v>31815</v>
      </c>
      <c r="GC12" s="90">
        <f>BAR!ED12*0.9</f>
        <v>31815</v>
      </c>
      <c r="GD12" s="90">
        <f>BAR!EE12*0.9</f>
        <v>31815</v>
      </c>
      <c r="GE12" s="90">
        <f>BAR!EF12*0.9</f>
        <v>31815</v>
      </c>
      <c r="GF12" s="90">
        <f>BAR!EG12*0.9</f>
        <v>30735</v>
      </c>
      <c r="GG12" s="90">
        <f>BAR!EH12*0.9</f>
        <v>31185</v>
      </c>
      <c r="GH12" s="90">
        <f>BAR!EI12*0.9</f>
        <v>30735</v>
      </c>
      <c r="GI12" s="90">
        <f>BAR!EJ12*0.9</f>
        <v>31185</v>
      </c>
      <c r="GJ12" s="90">
        <f>BAR!EK12*0.9</f>
        <v>30735</v>
      </c>
      <c r="GK12" s="90">
        <f>BAR!EL12*0.9</f>
        <v>30735</v>
      </c>
      <c r="GL12" s="90">
        <f>BAR!EM12*0.9</f>
        <v>31815</v>
      </c>
      <c r="GM12" s="90">
        <f>BAR!EN12*0.9</f>
        <v>31815</v>
      </c>
      <c r="GN12" s="90">
        <f>BAR!EO12*0.9</f>
        <v>31815</v>
      </c>
      <c r="GO12" s="90">
        <f>BAR!EP12*0.9</f>
        <v>31815</v>
      </c>
      <c r="GP12" s="90">
        <f>BAR!EQ12*0.9</f>
        <v>31815</v>
      </c>
      <c r="GQ12" s="90">
        <f>BAR!ER12*0.9</f>
        <v>31815</v>
      </c>
      <c r="GR12" s="90">
        <f>BAR!ES12*0.9</f>
        <v>31815</v>
      </c>
      <c r="GS12" s="90">
        <f>BAR!ET12*0.9</f>
        <v>31815</v>
      </c>
      <c r="GT12" s="90">
        <f>BAR!EU12*0.9</f>
        <v>30285</v>
      </c>
      <c r="GU12" s="90">
        <f>BAR!EV12*0.9</f>
        <v>34965</v>
      </c>
      <c r="GV12" s="90">
        <f>BAR!EW12*0.9</f>
        <v>34965</v>
      </c>
      <c r="GW12" s="90">
        <f>BAR!EX12*0.9</f>
        <v>34965</v>
      </c>
      <c r="GX12" s="90">
        <f>BAR!EY12*0.9</f>
        <v>34965</v>
      </c>
      <c r="GY12" s="90">
        <f>BAR!EZ12*0.9</f>
        <v>34965</v>
      </c>
      <c r="GZ12" s="90">
        <f>BAR!FA12*0.9</f>
        <v>34965</v>
      </c>
      <c r="HA12" s="90">
        <f>BAR!FB12*0.9</f>
        <v>34965</v>
      </c>
      <c r="HB12" s="90">
        <f>BAR!FC12*0.9</f>
        <v>34965</v>
      </c>
      <c r="HC12" s="90">
        <f>BAR!FD12*0.9</f>
        <v>34965</v>
      </c>
      <c r="HD12" s="90">
        <f>BAR!FE12*0.9</f>
        <v>34965</v>
      </c>
      <c r="HE12" s="90">
        <f>BAR!FF12*0.9</f>
        <v>34965</v>
      </c>
      <c r="HF12" s="90">
        <f>BAR!FG12*0.9</f>
        <v>34965</v>
      </c>
      <c r="HG12" s="90">
        <f>BAR!FH12*0.9</f>
        <v>34965</v>
      </c>
      <c r="HH12" s="90">
        <f>BAR!FI12*0.9</f>
        <v>34965</v>
      </c>
      <c r="HI12" s="90">
        <f>BAR!FJ12*0.9</f>
        <v>34965</v>
      </c>
      <c r="HJ12" s="90">
        <f>BAR!FK12*0.9</f>
        <v>34965</v>
      </c>
      <c r="HK12" s="90">
        <f>BAR!FL12*0.9</f>
        <v>34965</v>
      </c>
      <c r="HL12" s="90">
        <f>BAR!FM12*0.9</f>
        <v>34965</v>
      </c>
      <c r="HM12" s="89">
        <f>BAR!FN12*0.9</f>
        <v>49365</v>
      </c>
      <c r="HN12" s="89">
        <f>BAR!FO12*0.9</f>
        <v>49365</v>
      </c>
      <c r="HO12" s="89">
        <f>BAR!FP12*0.9</f>
        <v>49365</v>
      </c>
      <c r="HP12" s="89">
        <f>BAR!FQ12*0.9</f>
        <v>49365</v>
      </c>
      <c r="HQ12" s="89">
        <f>BAR!FR12*0.9</f>
        <v>49365</v>
      </c>
      <c r="HR12" s="89">
        <f>BAR!FS12*0.9</f>
        <v>36945</v>
      </c>
      <c r="HS12" s="89">
        <f>BAR!FT12*0.9</f>
        <v>36945</v>
      </c>
      <c r="HT12" s="89">
        <f>BAR!FU12*0.9</f>
        <v>49365</v>
      </c>
      <c r="HU12" s="89">
        <f>BAR!FV12*0.9</f>
        <v>49365</v>
      </c>
      <c r="HV12" s="90">
        <f>BAR!FW12*0.9</f>
        <v>49365</v>
      </c>
      <c r="HW12" s="90">
        <f>BAR!FX12*0.9</f>
        <v>34965</v>
      </c>
      <c r="HX12" s="90">
        <f>BAR!FY12*0.9</f>
        <v>33615</v>
      </c>
      <c r="HY12" s="90">
        <f>BAR!FZ12*0.9</f>
        <v>33615</v>
      </c>
      <c r="HZ12" s="90">
        <f>BAR!GA12*0.9</f>
        <v>33615</v>
      </c>
      <c r="IA12" s="90">
        <f>BAR!GB12*0.9</f>
        <v>33615</v>
      </c>
      <c r="IB12" s="90">
        <f>BAR!GC12*0.9</f>
        <v>33615</v>
      </c>
      <c r="IC12" s="90">
        <f>BAR!GD12*0.9</f>
        <v>33615</v>
      </c>
      <c r="ID12" s="90">
        <f>BAR!GE12*0.9</f>
        <v>33615</v>
      </c>
      <c r="IE12" s="90">
        <f>BAR!GF12*0.9</f>
        <v>29205</v>
      </c>
      <c r="IF12" s="90">
        <f>BAR!GG12*0.9</f>
        <v>29205</v>
      </c>
      <c r="IG12" s="90">
        <f>BAR!GH12*0.9</f>
        <v>29205</v>
      </c>
      <c r="IH12" s="90">
        <f>BAR!GI12*0.9</f>
        <v>29205</v>
      </c>
      <c r="II12" s="90">
        <f>BAR!GJ12*0.9</f>
        <v>29205</v>
      </c>
      <c r="IJ12" s="90">
        <f>BAR!GK12*0.9</f>
        <v>29205</v>
      </c>
      <c r="IK12" s="90">
        <f>BAR!GL12*0.9</f>
        <v>29205</v>
      </c>
      <c r="IL12" s="90">
        <f>BAR!GM12*0.9</f>
        <v>29205</v>
      </c>
      <c r="IM12" s="90">
        <f>BAR!GN12*0.9</f>
        <v>29205</v>
      </c>
      <c r="IN12" s="90">
        <f>BAR!GO12*0.9</f>
        <v>29205</v>
      </c>
      <c r="IO12" s="90">
        <f>BAR!GP12*0.9</f>
        <v>29205</v>
      </c>
      <c r="IP12" s="90">
        <f>BAR!GQ12*0.9</f>
        <v>29205</v>
      </c>
      <c r="IQ12" s="90">
        <f>BAR!GR12*0.9</f>
        <v>29205</v>
      </c>
      <c r="IR12" s="90">
        <f>BAR!GS12*0.9</f>
        <v>29205</v>
      </c>
      <c r="IS12" s="90">
        <f>BAR!GT12*0.9</f>
        <v>29205</v>
      </c>
      <c r="IT12" s="90">
        <f>BAR!GU12*0.9</f>
        <v>29205</v>
      </c>
      <c r="IU12" s="90">
        <f>BAR!GV12*0.9</f>
        <v>29205</v>
      </c>
      <c r="IV12" s="90">
        <f>BAR!GW12*0.9</f>
        <v>29205</v>
      </c>
      <c r="IW12" s="90">
        <f>BAR!GX12*0.9</f>
        <v>29205</v>
      </c>
      <c r="IX12" s="90">
        <f>BAR!GY12*0.9</f>
        <v>29205</v>
      </c>
      <c r="IY12" s="90">
        <f>BAR!GZ12*0.9</f>
        <v>29205</v>
      </c>
      <c r="IZ12" s="90">
        <f>BAR!HA12*0.9</f>
        <v>29205</v>
      </c>
      <c r="JA12" s="90">
        <f>BAR!HB12*0.9</f>
        <v>29205</v>
      </c>
    </row>
    <row r="13" spans="1:261" x14ac:dyDescent="0.2">
      <c r="A13" s="17">
        <v>2</v>
      </c>
      <c r="B13" s="89" t="e">
        <f>BAR!#REF!*0.9</f>
        <v>#REF!</v>
      </c>
      <c r="C13" s="89" t="e">
        <f>BAR!#REF!*0.9</f>
        <v>#REF!</v>
      </c>
      <c r="D13" s="89" t="e">
        <f>BAR!#REF!*0.9</f>
        <v>#REF!</v>
      </c>
      <c r="E13" s="89" t="e">
        <f>BAR!#REF!*0.9</f>
        <v>#REF!</v>
      </c>
      <c r="F13" s="89" t="e">
        <f>BAR!#REF!*0.9</f>
        <v>#REF!</v>
      </c>
      <c r="G13" s="89" t="e">
        <f>BAR!#REF!*0.9</f>
        <v>#REF!</v>
      </c>
      <c r="H13" s="89" t="e">
        <f>BAR!#REF!*0.9</f>
        <v>#REF!</v>
      </c>
      <c r="I13" s="89" t="e">
        <f>BAR!#REF!*0.9</f>
        <v>#REF!</v>
      </c>
      <c r="J13" s="89" t="e">
        <f>BAR!#REF!*0.9</f>
        <v>#REF!</v>
      </c>
      <c r="K13" s="89" t="e">
        <f>BAR!#REF!*0.9</f>
        <v>#REF!</v>
      </c>
      <c r="L13" s="89" t="e">
        <f>BAR!#REF!*0.9</f>
        <v>#REF!</v>
      </c>
      <c r="M13" s="89" t="e">
        <f>BAR!#REF!*0.9</f>
        <v>#REF!</v>
      </c>
      <c r="N13" s="89" t="e">
        <f>BAR!#REF!*0.9</f>
        <v>#REF!</v>
      </c>
      <c r="O13" s="89" t="e">
        <f>BAR!#REF!*0.9</f>
        <v>#REF!</v>
      </c>
      <c r="P13" s="89" t="e">
        <f>BAR!#REF!*0.9</f>
        <v>#REF!</v>
      </c>
      <c r="Q13" s="89" t="e">
        <f>BAR!#REF!*0.9</f>
        <v>#REF!</v>
      </c>
      <c r="R13" s="89" t="e">
        <f>BAR!#REF!*0.9</f>
        <v>#REF!</v>
      </c>
      <c r="S13" s="89" t="e">
        <f>BAR!#REF!*0.9</f>
        <v>#REF!</v>
      </c>
      <c r="T13" s="89" t="e">
        <f>BAR!#REF!*0.9</f>
        <v>#REF!</v>
      </c>
      <c r="U13" s="89" t="e">
        <f>BAR!#REF!*0.9</f>
        <v>#REF!</v>
      </c>
      <c r="V13" s="89" t="e">
        <f>BAR!#REF!*0.9</f>
        <v>#REF!</v>
      </c>
      <c r="W13" s="89" t="e">
        <f>BAR!#REF!*0.9</f>
        <v>#REF!</v>
      </c>
      <c r="X13" s="89" t="e">
        <f>BAR!#REF!*0.9</f>
        <v>#REF!</v>
      </c>
      <c r="Y13" s="89" t="e">
        <f>BAR!#REF!*0.9</f>
        <v>#REF!</v>
      </c>
      <c r="Z13" s="89" t="e">
        <f>BAR!#REF!*0.9</f>
        <v>#REF!</v>
      </c>
      <c r="AA13" s="89" t="e">
        <f>BAR!#REF!*0.9</f>
        <v>#REF!</v>
      </c>
      <c r="AB13" s="89" t="e">
        <f>BAR!#REF!*0.9</f>
        <v>#REF!</v>
      </c>
      <c r="AC13" s="89" t="e">
        <f>BAR!#REF!*0.9</f>
        <v>#REF!</v>
      </c>
      <c r="AD13" s="89" t="e">
        <f>BAR!#REF!*0.9</f>
        <v>#REF!</v>
      </c>
      <c r="AE13" s="89" t="e">
        <f>BAR!#REF!*0.9</f>
        <v>#REF!</v>
      </c>
      <c r="AF13" s="89" t="e">
        <f>BAR!#REF!*0.9</f>
        <v>#REF!</v>
      </c>
      <c r="AG13" s="89" t="e">
        <f>BAR!#REF!*0.9</f>
        <v>#REF!</v>
      </c>
      <c r="AH13" s="89" t="e">
        <f>BAR!#REF!*0.9</f>
        <v>#REF!</v>
      </c>
      <c r="AI13" s="89" t="e">
        <f>BAR!#REF!*0.9</f>
        <v>#REF!</v>
      </c>
      <c r="AJ13" s="89" t="e">
        <f>BAR!#REF!*0.9</f>
        <v>#REF!</v>
      </c>
      <c r="AK13" s="89" t="e">
        <f>BAR!#REF!*0.9</f>
        <v>#REF!</v>
      </c>
      <c r="AL13" s="89" t="e">
        <f>BAR!#REF!*0.9</f>
        <v>#REF!</v>
      </c>
      <c r="AM13" s="89" t="e">
        <f>BAR!#REF!*0.9</f>
        <v>#REF!</v>
      </c>
      <c r="AN13" s="89" t="e">
        <f>BAR!#REF!*0.9</f>
        <v>#REF!</v>
      </c>
      <c r="AO13" s="89" t="e">
        <f>BAR!#REF!*0.9</f>
        <v>#REF!</v>
      </c>
      <c r="AP13" s="89" t="e">
        <f>BAR!#REF!*0.9</f>
        <v>#REF!</v>
      </c>
      <c r="AQ13" s="89" t="e">
        <f>BAR!#REF!*0.9</f>
        <v>#REF!</v>
      </c>
      <c r="AR13" s="89" t="e">
        <f>BAR!#REF!*0.9</f>
        <v>#REF!</v>
      </c>
      <c r="AS13" s="89" t="e">
        <f>BAR!#REF!*0.9</f>
        <v>#REF!</v>
      </c>
      <c r="AT13" s="89" t="e">
        <f>BAR!#REF!*0.9</f>
        <v>#REF!</v>
      </c>
      <c r="AU13" s="89" t="e">
        <f>BAR!#REF!*0.9</f>
        <v>#REF!</v>
      </c>
      <c r="AV13" s="89" t="e">
        <f>BAR!#REF!*0.9</f>
        <v>#REF!</v>
      </c>
      <c r="AW13" s="89" t="e">
        <f>BAR!#REF!*0.9</f>
        <v>#REF!</v>
      </c>
      <c r="AX13" s="89" t="e">
        <f>BAR!#REF!*0.9</f>
        <v>#REF!</v>
      </c>
      <c r="AY13" s="89" t="e">
        <f>BAR!#REF!*0.9</f>
        <v>#REF!</v>
      </c>
      <c r="AZ13" s="89" t="e">
        <f>BAR!#REF!*0.9</f>
        <v>#REF!</v>
      </c>
      <c r="BA13" s="89">
        <f>BAR!B13*0.9</f>
        <v>22860</v>
      </c>
      <c r="BB13" s="89">
        <f>BAR!C13*0.9</f>
        <v>22860</v>
      </c>
      <c r="BC13" s="89">
        <f>BAR!D13*0.9</f>
        <v>22860</v>
      </c>
      <c r="BD13" s="89">
        <f>BAR!E13*0.9</f>
        <v>22860</v>
      </c>
      <c r="BE13" s="89">
        <f>BAR!F13*0.9</f>
        <v>23310</v>
      </c>
      <c r="BF13" s="89">
        <f>BAR!G13*0.9</f>
        <v>23310</v>
      </c>
      <c r="BG13" s="89">
        <f>BAR!H13*0.9</f>
        <v>23310</v>
      </c>
      <c r="BH13" s="89">
        <f>BAR!I13*0.9</f>
        <v>23310</v>
      </c>
      <c r="BI13" s="89">
        <f>BAR!J13*0.9</f>
        <v>23310</v>
      </c>
      <c r="BJ13" s="89">
        <f>BAR!K13*0.9</f>
        <v>23310</v>
      </c>
      <c r="BK13" s="89">
        <f>BAR!L13*0.9</f>
        <v>23310</v>
      </c>
      <c r="BL13" s="89">
        <f>BAR!M13*0.9</f>
        <v>24840</v>
      </c>
      <c r="BM13" s="89">
        <f>BAR!N13*0.9</f>
        <v>24840</v>
      </c>
      <c r="BN13" s="89">
        <f>BAR!O13*0.9</f>
        <v>24840</v>
      </c>
      <c r="BO13" s="89">
        <f>BAR!P13*0.9</f>
        <v>20610</v>
      </c>
      <c r="BP13" s="89">
        <f>BAR!Q13*0.9</f>
        <v>20610</v>
      </c>
      <c r="BQ13" s="89">
        <f>BAR!R13*0.9</f>
        <v>20880</v>
      </c>
      <c r="BR13" s="89">
        <f>BAR!S13*0.9</f>
        <v>20880</v>
      </c>
      <c r="BS13" s="89">
        <f>BAR!T13*0.9</f>
        <v>20880</v>
      </c>
      <c r="BT13" s="89">
        <f>BAR!U13*0.9</f>
        <v>20880</v>
      </c>
      <c r="BU13" s="89">
        <f>BAR!V13*0.9</f>
        <v>20880</v>
      </c>
      <c r="BV13" s="89">
        <f>BAR!W13*0.9</f>
        <v>20880</v>
      </c>
      <c r="BW13" s="89">
        <f>BAR!X13*0.9</f>
        <v>20880</v>
      </c>
      <c r="BX13" s="89">
        <f>BAR!Y13*0.9</f>
        <v>20880</v>
      </c>
      <c r="BY13" s="89">
        <f>BAR!Z13*0.9</f>
        <v>20880</v>
      </c>
      <c r="BZ13" s="89">
        <f>BAR!AA13*0.9</f>
        <v>20880</v>
      </c>
      <c r="CA13" s="89">
        <f>BAR!AB13*0.9</f>
        <v>20880</v>
      </c>
      <c r="CB13" s="89">
        <f>BAR!AC13*0.9</f>
        <v>20160</v>
      </c>
      <c r="CC13" s="89">
        <f>BAR!AD13*0.9</f>
        <v>20160</v>
      </c>
      <c r="CD13" s="89">
        <f>BAR!AE13*0.9</f>
        <v>20160</v>
      </c>
      <c r="CE13" s="89">
        <f>BAR!AF13*0.9</f>
        <v>20160</v>
      </c>
      <c r="CF13" s="89">
        <f>BAR!AG13*0.9</f>
        <v>20160</v>
      </c>
      <c r="CG13" s="89">
        <f>BAR!AH13*0.9</f>
        <v>20160</v>
      </c>
      <c r="CH13" s="89">
        <f>BAR!AI13*0.9</f>
        <v>20160</v>
      </c>
      <c r="CI13" s="89">
        <f>BAR!AJ13*0.9</f>
        <v>20160</v>
      </c>
      <c r="CJ13" s="89">
        <f>BAR!AK13*0.9</f>
        <v>20160</v>
      </c>
      <c r="CK13" s="89">
        <f>BAR!AL13*0.9</f>
        <v>20160</v>
      </c>
      <c r="CL13" s="89">
        <f>BAR!AM13*0.9</f>
        <v>18540</v>
      </c>
      <c r="CM13" s="89">
        <f>BAR!AN13*0.9</f>
        <v>18540</v>
      </c>
      <c r="CN13" s="89">
        <f>BAR!AO13*0.9</f>
        <v>18540</v>
      </c>
      <c r="CO13" s="89">
        <f>BAR!AP13*0.9</f>
        <v>18540</v>
      </c>
      <c r="CP13" s="89">
        <f>BAR!AQ13*0.9</f>
        <v>18540</v>
      </c>
      <c r="CQ13" s="89">
        <f>BAR!AR13*0.9</f>
        <v>18810</v>
      </c>
      <c r="CR13" s="89">
        <f>BAR!AS13*0.9</f>
        <v>18810</v>
      </c>
      <c r="CS13" s="89">
        <f>BAR!AT13*0.9</f>
        <v>18540</v>
      </c>
      <c r="CT13" s="89">
        <f>BAR!AU13*0.9</f>
        <v>18540</v>
      </c>
      <c r="CU13" s="89">
        <f>BAR!AV13*0.9</f>
        <v>18540</v>
      </c>
      <c r="CV13" s="89">
        <f>BAR!AW13*0.9</f>
        <v>18540</v>
      </c>
      <c r="CW13" s="89">
        <f>BAR!AX13*0.9</f>
        <v>18540</v>
      </c>
      <c r="CX13" s="89">
        <f>BAR!AY13*0.9</f>
        <v>18810</v>
      </c>
      <c r="CY13" s="89">
        <f>BAR!AZ13*0.9</f>
        <v>18810</v>
      </c>
      <c r="CZ13" s="89">
        <f>BAR!BA13*0.9</f>
        <v>18540</v>
      </c>
      <c r="DA13" s="89">
        <f>BAR!BB13*0.9</f>
        <v>18540</v>
      </c>
      <c r="DB13" s="89">
        <f>BAR!BC13*0.9</f>
        <v>18540</v>
      </c>
      <c r="DC13" s="89">
        <f>BAR!BD13*0.9</f>
        <v>18540</v>
      </c>
      <c r="DD13" s="89">
        <f>BAR!BE13*0.9</f>
        <v>18540</v>
      </c>
      <c r="DE13" s="89">
        <f>BAR!BF13*0.9</f>
        <v>18810</v>
      </c>
      <c r="DF13" s="89">
        <f>BAR!BG13*0.9</f>
        <v>18810</v>
      </c>
      <c r="DG13" s="89">
        <f>BAR!BH13*0.9</f>
        <v>18540</v>
      </c>
      <c r="DH13" s="89">
        <f>BAR!BI13*0.9</f>
        <v>18540</v>
      </c>
      <c r="DI13" s="89">
        <f>BAR!BJ13*0.9</f>
        <v>18810</v>
      </c>
      <c r="DJ13" s="89">
        <f>BAR!BK13*0.9</f>
        <v>19260</v>
      </c>
      <c r="DK13" s="89">
        <f>BAR!BL13*0.9</f>
        <v>17190</v>
      </c>
      <c r="DL13" s="89">
        <f>BAR!BM13*0.9</f>
        <v>18540</v>
      </c>
      <c r="DM13" s="89">
        <f>BAR!BN13*0.9</f>
        <v>18540</v>
      </c>
      <c r="DN13" s="89">
        <f>BAR!BO13*0.9</f>
        <v>17190</v>
      </c>
      <c r="DO13" s="89">
        <f>BAR!BP13*0.9</f>
        <v>17190</v>
      </c>
      <c r="DP13" s="89">
        <f>BAR!BQ13*0.9</f>
        <v>17190</v>
      </c>
      <c r="DQ13" s="89">
        <f>BAR!BR13*0.9</f>
        <v>17190</v>
      </c>
      <c r="DR13" s="89">
        <f>BAR!BS13*0.9</f>
        <v>17190</v>
      </c>
      <c r="DS13" s="89">
        <f>BAR!BT13*0.9</f>
        <v>18540</v>
      </c>
      <c r="DT13" s="89">
        <f>BAR!BU13*0.9</f>
        <v>18540</v>
      </c>
      <c r="DU13" s="89">
        <f>BAR!BV13*0.9</f>
        <v>17190</v>
      </c>
      <c r="DV13" s="89">
        <f>BAR!BW13*0.9</f>
        <v>17190</v>
      </c>
      <c r="DW13" s="89">
        <f>BAR!BX13*0.9</f>
        <v>17190</v>
      </c>
      <c r="DX13" s="89">
        <f>BAR!BY13*0.9</f>
        <v>17190</v>
      </c>
      <c r="DY13" s="89">
        <f>BAR!BZ13*0.9</f>
        <v>17190</v>
      </c>
      <c r="DZ13" s="89">
        <f>BAR!CA13*0.9</f>
        <v>18540</v>
      </c>
      <c r="EA13" s="89">
        <f>BAR!CB13*0.9</f>
        <v>18540</v>
      </c>
      <c r="EB13" s="89">
        <f>BAR!CC13*0.9</f>
        <v>17190</v>
      </c>
      <c r="EC13" s="89">
        <f>BAR!CD13*0.9</f>
        <v>17190</v>
      </c>
      <c r="ED13" s="89">
        <f>BAR!CE13*0.9</f>
        <v>17190</v>
      </c>
      <c r="EE13" s="89">
        <f>BAR!CF13*0.9</f>
        <v>17190</v>
      </c>
      <c r="EF13" s="89">
        <f>BAR!CG13*0.9</f>
        <v>17190</v>
      </c>
      <c r="EG13" s="89">
        <f>BAR!CH13*0.9</f>
        <v>18540</v>
      </c>
      <c r="EH13" s="89">
        <f>BAR!CI13*0.9</f>
        <v>18540</v>
      </c>
      <c r="EI13" s="89">
        <f>BAR!CJ13*0.9</f>
        <v>17190</v>
      </c>
      <c r="EJ13" s="89">
        <f>BAR!CK13*0.9</f>
        <v>17190</v>
      </c>
      <c r="EK13" s="90">
        <f>BAR!CL13*0.9</f>
        <v>19260</v>
      </c>
      <c r="EL13" s="90">
        <f>BAR!CM13*0.9</f>
        <v>19260</v>
      </c>
      <c r="EM13" s="90">
        <f>BAR!CN13*0.9</f>
        <v>19260</v>
      </c>
      <c r="EN13" s="90">
        <f>BAR!CO13*0.9</f>
        <v>19530</v>
      </c>
      <c r="EO13" s="90">
        <f>BAR!CP13*0.9</f>
        <v>19530</v>
      </c>
      <c r="EP13" s="90">
        <f>BAR!CQ13*0.9</f>
        <v>19260</v>
      </c>
      <c r="EQ13" s="90">
        <f>BAR!CR13*0.9</f>
        <v>19260</v>
      </c>
      <c r="ER13" s="90">
        <f>BAR!CS13*0.9</f>
        <v>19260</v>
      </c>
      <c r="ES13" s="90">
        <f>BAR!CT13*0.9</f>
        <v>19260</v>
      </c>
      <c r="ET13" s="90">
        <f>BAR!CU13*0.9</f>
        <v>19260</v>
      </c>
      <c r="EU13" s="90">
        <f>BAR!CV13*0.9</f>
        <v>20880</v>
      </c>
      <c r="EV13" s="90">
        <f>BAR!CW13*0.9</f>
        <v>20880</v>
      </c>
      <c r="EW13" s="90">
        <f>BAR!CX13*0.9</f>
        <v>19260</v>
      </c>
      <c r="EX13" s="90">
        <f>BAR!CY13*0.9</f>
        <v>19260</v>
      </c>
      <c r="EY13" s="90">
        <f>BAR!CZ13*0.9</f>
        <v>20160</v>
      </c>
      <c r="EZ13" s="90">
        <f>BAR!DA13*0.9</f>
        <v>20160</v>
      </c>
      <c r="FA13" s="90">
        <f>BAR!DB13*0.9</f>
        <v>19530</v>
      </c>
      <c r="FB13" s="90">
        <f>BAR!DC13*0.9</f>
        <v>20160</v>
      </c>
      <c r="FC13" s="90">
        <f>BAR!DD13*0.9</f>
        <v>20160</v>
      </c>
      <c r="FD13" s="90">
        <f>BAR!DE13*0.9</f>
        <v>20160</v>
      </c>
      <c r="FE13" s="90">
        <f>BAR!DF13*0.9</f>
        <v>20160</v>
      </c>
      <c r="FF13" s="90">
        <f>BAR!DG13*0.9</f>
        <v>20610</v>
      </c>
      <c r="FG13" s="90">
        <f>BAR!DH13*0.9</f>
        <v>20610</v>
      </c>
      <c r="FH13" s="90">
        <f>BAR!DI13*0.9</f>
        <v>20880</v>
      </c>
      <c r="FI13" s="90">
        <f>BAR!DJ13*0.9</f>
        <v>20880</v>
      </c>
      <c r="FJ13" s="90">
        <f>BAR!DK13*0.9</f>
        <v>20880</v>
      </c>
      <c r="FK13" s="90">
        <f>BAR!DL13*0.9</f>
        <v>20880</v>
      </c>
      <c r="FL13" s="90">
        <f>BAR!DM13*0.9</f>
        <v>20880</v>
      </c>
      <c r="FM13" s="89">
        <f>BAR!DN13*0.9</f>
        <v>51210</v>
      </c>
      <c r="FN13" s="89">
        <f>BAR!DO13*0.9</f>
        <v>63360</v>
      </c>
      <c r="FO13" s="89">
        <f>BAR!DP13*0.9</f>
        <v>63360</v>
      </c>
      <c r="FP13" s="89">
        <f>BAR!DQ13*0.9</f>
        <v>63360</v>
      </c>
      <c r="FQ13" s="89">
        <f>BAR!DR13*0.9</f>
        <v>63360</v>
      </c>
      <c r="FR13" s="89">
        <f>BAR!DS13*0.9</f>
        <v>63360</v>
      </c>
      <c r="FS13" s="89">
        <f>BAR!DT13*0.9</f>
        <v>63360</v>
      </c>
      <c r="FT13" s="89">
        <f>BAR!DU13*0.9</f>
        <v>63360</v>
      </c>
      <c r="FU13" s="89">
        <f>BAR!DV13*0.9</f>
        <v>63360</v>
      </c>
      <c r="FV13" s="89">
        <f>BAR!DW13*0.9</f>
        <v>63360</v>
      </c>
      <c r="FW13" s="89">
        <f>BAR!DX13*0.9</f>
        <v>63360</v>
      </c>
      <c r="FX13" s="90">
        <f>BAR!DY13*0.9</f>
        <v>39420</v>
      </c>
      <c r="FY13" s="90">
        <f>BAR!DZ13*0.9</f>
        <v>39420</v>
      </c>
      <c r="FZ13" s="90">
        <f>BAR!EA13*0.9</f>
        <v>39420</v>
      </c>
      <c r="GA13" s="90">
        <f>BAR!EB13*0.9</f>
        <v>34290</v>
      </c>
      <c r="GB13" s="90">
        <f>BAR!EC13*0.9</f>
        <v>34290</v>
      </c>
      <c r="GC13" s="90">
        <f>BAR!ED13*0.9</f>
        <v>34290</v>
      </c>
      <c r="GD13" s="90">
        <f>BAR!EE13*0.9</f>
        <v>34290</v>
      </c>
      <c r="GE13" s="90">
        <f>BAR!EF13*0.9</f>
        <v>34290</v>
      </c>
      <c r="GF13" s="90">
        <f>BAR!EG13*0.9</f>
        <v>33210</v>
      </c>
      <c r="GG13" s="90">
        <f>BAR!EH13*0.9</f>
        <v>33660</v>
      </c>
      <c r="GH13" s="90">
        <f>BAR!EI13*0.9</f>
        <v>33210</v>
      </c>
      <c r="GI13" s="90">
        <f>BAR!EJ13*0.9</f>
        <v>33660</v>
      </c>
      <c r="GJ13" s="90">
        <f>BAR!EK13*0.9</f>
        <v>33210</v>
      </c>
      <c r="GK13" s="90">
        <f>BAR!EL13*0.9</f>
        <v>33210</v>
      </c>
      <c r="GL13" s="90">
        <f>BAR!EM13*0.9</f>
        <v>34290</v>
      </c>
      <c r="GM13" s="90">
        <f>BAR!EN13*0.9</f>
        <v>34290</v>
      </c>
      <c r="GN13" s="90">
        <f>BAR!EO13*0.9</f>
        <v>34290</v>
      </c>
      <c r="GO13" s="90">
        <f>BAR!EP13*0.9</f>
        <v>34290</v>
      </c>
      <c r="GP13" s="90">
        <f>BAR!EQ13*0.9</f>
        <v>34290</v>
      </c>
      <c r="GQ13" s="90">
        <f>BAR!ER13*0.9</f>
        <v>34290</v>
      </c>
      <c r="GR13" s="90">
        <f>BAR!ES13*0.9</f>
        <v>34290</v>
      </c>
      <c r="GS13" s="90">
        <f>BAR!ET13*0.9</f>
        <v>34290</v>
      </c>
      <c r="GT13" s="90">
        <f>BAR!EU13*0.9</f>
        <v>32760</v>
      </c>
      <c r="GU13" s="90">
        <f>BAR!EV13*0.9</f>
        <v>37440</v>
      </c>
      <c r="GV13" s="90">
        <f>BAR!EW13*0.9</f>
        <v>37440</v>
      </c>
      <c r="GW13" s="90">
        <f>BAR!EX13*0.9</f>
        <v>37440</v>
      </c>
      <c r="GX13" s="90">
        <f>BAR!EY13*0.9</f>
        <v>37440</v>
      </c>
      <c r="GY13" s="90">
        <f>BAR!EZ13*0.9</f>
        <v>37440</v>
      </c>
      <c r="GZ13" s="90">
        <f>BAR!FA13*0.9</f>
        <v>37440</v>
      </c>
      <c r="HA13" s="90">
        <f>BAR!FB13*0.9</f>
        <v>37440</v>
      </c>
      <c r="HB13" s="90">
        <f>BAR!FC13*0.9</f>
        <v>37440</v>
      </c>
      <c r="HC13" s="90">
        <f>BAR!FD13*0.9</f>
        <v>37440</v>
      </c>
      <c r="HD13" s="90">
        <f>BAR!FE13*0.9</f>
        <v>37440</v>
      </c>
      <c r="HE13" s="90">
        <f>BAR!FF13*0.9</f>
        <v>37440</v>
      </c>
      <c r="HF13" s="90">
        <f>BAR!FG13*0.9</f>
        <v>37440</v>
      </c>
      <c r="HG13" s="90">
        <f>BAR!FH13*0.9</f>
        <v>37440</v>
      </c>
      <c r="HH13" s="90">
        <f>BAR!FI13*0.9</f>
        <v>37440</v>
      </c>
      <c r="HI13" s="90">
        <f>BAR!FJ13*0.9</f>
        <v>37440</v>
      </c>
      <c r="HJ13" s="90">
        <f>BAR!FK13*0.9</f>
        <v>37440</v>
      </c>
      <c r="HK13" s="90">
        <f>BAR!FL13*0.9</f>
        <v>37440</v>
      </c>
      <c r="HL13" s="90">
        <f>BAR!FM13*0.9</f>
        <v>37440</v>
      </c>
      <c r="HM13" s="89">
        <f>BAR!FN13*0.9</f>
        <v>51840</v>
      </c>
      <c r="HN13" s="89">
        <f>BAR!FO13*0.9</f>
        <v>51840</v>
      </c>
      <c r="HO13" s="89">
        <f>BAR!FP13*0.9</f>
        <v>51840</v>
      </c>
      <c r="HP13" s="89">
        <f>BAR!FQ13*0.9</f>
        <v>51840</v>
      </c>
      <c r="HQ13" s="89">
        <f>BAR!FR13*0.9</f>
        <v>51840</v>
      </c>
      <c r="HR13" s="89">
        <f>BAR!FS13*0.9</f>
        <v>39420</v>
      </c>
      <c r="HS13" s="89">
        <f>BAR!FT13*0.9</f>
        <v>39420</v>
      </c>
      <c r="HT13" s="89">
        <f>BAR!FU13*0.9</f>
        <v>51840</v>
      </c>
      <c r="HU13" s="89">
        <f>BAR!FV13*0.9</f>
        <v>51840</v>
      </c>
      <c r="HV13" s="90">
        <f>BAR!FW13*0.9</f>
        <v>51840</v>
      </c>
      <c r="HW13" s="90">
        <f>BAR!FX13*0.9</f>
        <v>37440</v>
      </c>
      <c r="HX13" s="90">
        <f>BAR!FY13*0.9</f>
        <v>36090</v>
      </c>
      <c r="HY13" s="90">
        <f>BAR!FZ13*0.9</f>
        <v>36090</v>
      </c>
      <c r="HZ13" s="90">
        <f>BAR!GA13*0.9</f>
        <v>36090</v>
      </c>
      <c r="IA13" s="90">
        <f>BAR!GB13*0.9</f>
        <v>36090</v>
      </c>
      <c r="IB13" s="90">
        <f>BAR!GC13*0.9</f>
        <v>36090</v>
      </c>
      <c r="IC13" s="90">
        <f>BAR!GD13*0.9</f>
        <v>36090</v>
      </c>
      <c r="ID13" s="90">
        <f>BAR!GE13*0.9</f>
        <v>36090</v>
      </c>
      <c r="IE13" s="90">
        <f>BAR!GF13*0.9</f>
        <v>31680</v>
      </c>
      <c r="IF13" s="90">
        <f>BAR!GG13*0.9</f>
        <v>31680</v>
      </c>
      <c r="IG13" s="90">
        <f>BAR!GH13*0.9</f>
        <v>31680</v>
      </c>
      <c r="IH13" s="90">
        <f>BAR!GI13*0.9</f>
        <v>31680</v>
      </c>
      <c r="II13" s="90">
        <f>BAR!GJ13*0.9</f>
        <v>31680</v>
      </c>
      <c r="IJ13" s="90">
        <f>BAR!GK13*0.9</f>
        <v>31680</v>
      </c>
      <c r="IK13" s="90">
        <f>BAR!GL13*0.9</f>
        <v>31680</v>
      </c>
      <c r="IL13" s="90">
        <f>BAR!GM13*0.9</f>
        <v>31680</v>
      </c>
      <c r="IM13" s="90">
        <f>BAR!GN13*0.9</f>
        <v>31680</v>
      </c>
      <c r="IN13" s="90">
        <f>BAR!GO13*0.9</f>
        <v>31680</v>
      </c>
      <c r="IO13" s="90">
        <f>BAR!GP13*0.9</f>
        <v>31680</v>
      </c>
      <c r="IP13" s="90">
        <f>BAR!GQ13*0.9</f>
        <v>31680</v>
      </c>
      <c r="IQ13" s="90">
        <f>BAR!GR13*0.9</f>
        <v>31680</v>
      </c>
      <c r="IR13" s="90">
        <f>BAR!GS13*0.9</f>
        <v>31680</v>
      </c>
      <c r="IS13" s="90">
        <f>BAR!GT13*0.9</f>
        <v>31680</v>
      </c>
      <c r="IT13" s="90">
        <f>BAR!GU13*0.9</f>
        <v>31680</v>
      </c>
      <c r="IU13" s="90">
        <f>BAR!GV13*0.9</f>
        <v>31680</v>
      </c>
      <c r="IV13" s="90">
        <f>BAR!GW13*0.9</f>
        <v>31680</v>
      </c>
      <c r="IW13" s="90">
        <f>BAR!GX13*0.9</f>
        <v>31680</v>
      </c>
      <c r="IX13" s="90">
        <f>BAR!GY13*0.9</f>
        <v>31680</v>
      </c>
      <c r="IY13" s="90">
        <f>BAR!GZ13*0.9</f>
        <v>31680</v>
      </c>
      <c r="IZ13" s="90">
        <f>BAR!HA13*0.9</f>
        <v>31680</v>
      </c>
      <c r="JA13" s="90">
        <f>BAR!HB13*0.9</f>
        <v>31680</v>
      </c>
    </row>
    <row r="14" spans="1:261" x14ac:dyDescent="0.2">
      <c r="A14" s="20" t="s">
        <v>7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HM14" s="7"/>
      <c r="HN14" s="7"/>
      <c r="HO14" s="7"/>
      <c r="HP14" s="7"/>
      <c r="HQ14" s="7"/>
      <c r="HR14" s="7"/>
      <c r="HS14" s="7"/>
      <c r="HT14" s="7"/>
      <c r="HU14" s="7"/>
    </row>
    <row r="15" spans="1:261" x14ac:dyDescent="0.2">
      <c r="A15" s="17">
        <v>1</v>
      </c>
      <c r="B15" s="89" t="e">
        <f>BAR!#REF!*0.9</f>
        <v>#REF!</v>
      </c>
      <c r="C15" s="89" t="e">
        <f>BAR!#REF!*0.9</f>
        <v>#REF!</v>
      </c>
      <c r="D15" s="89" t="e">
        <f>BAR!#REF!*0.9</f>
        <v>#REF!</v>
      </c>
      <c r="E15" s="89" t="e">
        <f>BAR!#REF!*0.9</f>
        <v>#REF!</v>
      </c>
      <c r="F15" s="89" t="e">
        <f>BAR!#REF!*0.9</f>
        <v>#REF!</v>
      </c>
      <c r="G15" s="89" t="e">
        <f>BAR!#REF!*0.9</f>
        <v>#REF!</v>
      </c>
      <c r="H15" s="89" t="e">
        <f>BAR!#REF!*0.9</f>
        <v>#REF!</v>
      </c>
      <c r="I15" s="89" t="e">
        <f>BAR!#REF!*0.9</f>
        <v>#REF!</v>
      </c>
      <c r="J15" s="89" t="e">
        <f>BAR!#REF!*0.9</f>
        <v>#REF!</v>
      </c>
      <c r="K15" s="89" t="e">
        <f>BAR!#REF!*0.9</f>
        <v>#REF!</v>
      </c>
      <c r="L15" s="89" t="e">
        <f>BAR!#REF!*0.9</f>
        <v>#REF!</v>
      </c>
      <c r="M15" s="89" t="e">
        <f>BAR!#REF!*0.9</f>
        <v>#REF!</v>
      </c>
      <c r="N15" s="89" t="e">
        <f>BAR!#REF!*0.9</f>
        <v>#REF!</v>
      </c>
      <c r="O15" s="89" t="e">
        <f>BAR!#REF!*0.9</f>
        <v>#REF!</v>
      </c>
      <c r="P15" s="89" t="e">
        <f>BAR!#REF!*0.9</f>
        <v>#REF!</v>
      </c>
      <c r="Q15" s="89" t="e">
        <f>BAR!#REF!*0.9</f>
        <v>#REF!</v>
      </c>
      <c r="R15" s="89" t="e">
        <f>BAR!#REF!*0.9</f>
        <v>#REF!</v>
      </c>
      <c r="S15" s="89" t="e">
        <f>BAR!#REF!*0.9</f>
        <v>#REF!</v>
      </c>
      <c r="T15" s="89" t="e">
        <f>BAR!#REF!*0.9</f>
        <v>#REF!</v>
      </c>
      <c r="U15" s="89" t="e">
        <f>BAR!#REF!*0.9</f>
        <v>#REF!</v>
      </c>
      <c r="V15" s="89" t="e">
        <f>BAR!#REF!*0.9</f>
        <v>#REF!</v>
      </c>
      <c r="W15" s="89" t="e">
        <f>BAR!#REF!*0.9</f>
        <v>#REF!</v>
      </c>
      <c r="X15" s="89" t="e">
        <f>BAR!#REF!*0.9</f>
        <v>#REF!</v>
      </c>
      <c r="Y15" s="89" t="e">
        <f>BAR!#REF!*0.9</f>
        <v>#REF!</v>
      </c>
      <c r="Z15" s="89" t="e">
        <f>BAR!#REF!*0.9</f>
        <v>#REF!</v>
      </c>
      <c r="AA15" s="89" t="e">
        <f>BAR!#REF!*0.9</f>
        <v>#REF!</v>
      </c>
      <c r="AB15" s="89" t="e">
        <f>BAR!#REF!*0.9</f>
        <v>#REF!</v>
      </c>
      <c r="AC15" s="89" t="e">
        <f>BAR!#REF!*0.9</f>
        <v>#REF!</v>
      </c>
      <c r="AD15" s="89" t="e">
        <f>BAR!#REF!*0.9</f>
        <v>#REF!</v>
      </c>
      <c r="AE15" s="89" t="e">
        <f>BAR!#REF!*0.9</f>
        <v>#REF!</v>
      </c>
      <c r="AF15" s="89" t="e">
        <f>BAR!#REF!*0.9</f>
        <v>#REF!</v>
      </c>
      <c r="AG15" s="89" t="e">
        <f>BAR!#REF!*0.9</f>
        <v>#REF!</v>
      </c>
      <c r="AH15" s="89" t="e">
        <f>BAR!#REF!*0.9</f>
        <v>#REF!</v>
      </c>
      <c r="AI15" s="89" t="e">
        <f>BAR!#REF!*0.9</f>
        <v>#REF!</v>
      </c>
      <c r="AJ15" s="89" t="e">
        <f>BAR!#REF!*0.9</f>
        <v>#REF!</v>
      </c>
      <c r="AK15" s="89" t="e">
        <f>BAR!#REF!*0.9</f>
        <v>#REF!</v>
      </c>
      <c r="AL15" s="89" t="e">
        <f>BAR!#REF!*0.9</f>
        <v>#REF!</v>
      </c>
      <c r="AM15" s="89" t="e">
        <f>BAR!#REF!*0.9</f>
        <v>#REF!</v>
      </c>
      <c r="AN15" s="89" t="e">
        <f>BAR!#REF!*0.9</f>
        <v>#REF!</v>
      </c>
      <c r="AO15" s="89" t="e">
        <f>BAR!#REF!*0.9</f>
        <v>#REF!</v>
      </c>
      <c r="AP15" s="89" t="e">
        <f>BAR!#REF!*0.9</f>
        <v>#REF!</v>
      </c>
      <c r="AQ15" s="89" t="e">
        <f>BAR!#REF!*0.9</f>
        <v>#REF!</v>
      </c>
      <c r="AR15" s="89" t="e">
        <f>BAR!#REF!*0.9</f>
        <v>#REF!</v>
      </c>
      <c r="AS15" s="89" t="e">
        <f>BAR!#REF!*0.9</f>
        <v>#REF!</v>
      </c>
      <c r="AT15" s="89" t="e">
        <f>BAR!#REF!*0.9</f>
        <v>#REF!</v>
      </c>
      <c r="AU15" s="89" t="e">
        <f>BAR!#REF!*0.9</f>
        <v>#REF!</v>
      </c>
      <c r="AV15" s="89" t="e">
        <f>BAR!#REF!*0.9</f>
        <v>#REF!</v>
      </c>
      <c r="AW15" s="89" t="e">
        <f>BAR!#REF!*0.9</f>
        <v>#REF!</v>
      </c>
      <c r="AX15" s="89" t="e">
        <f>BAR!#REF!*0.9</f>
        <v>#REF!</v>
      </c>
      <c r="AY15" s="89" t="e">
        <f>BAR!#REF!*0.9</f>
        <v>#REF!</v>
      </c>
      <c r="AZ15" s="89" t="e">
        <f>BAR!#REF!*0.9</f>
        <v>#REF!</v>
      </c>
      <c r="BA15" s="89">
        <f>BAR!B15*0.9</f>
        <v>23580</v>
      </c>
      <c r="BB15" s="89">
        <f>BAR!C15*0.9</f>
        <v>23580</v>
      </c>
      <c r="BC15" s="89">
        <f>BAR!D15*0.9</f>
        <v>23580</v>
      </c>
      <c r="BD15" s="89">
        <f>BAR!E15*0.9</f>
        <v>23580</v>
      </c>
      <c r="BE15" s="89">
        <f>BAR!F15*0.9</f>
        <v>24030</v>
      </c>
      <c r="BF15" s="89">
        <f>BAR!G15*0.9</f>
        <v>24030</v>
      </c>
      <c r="BG15" s="89">
        <f>BAR!H15*0.9</f>
        <v>24030</v>
      </c>
      <c r="BH15" s="89">
        <f>BAR!I15*0.9</f>
        <v>24030</v>
      </c>
      <c r="BI15" s="89">
        <f>BAR!J15*0.9</f>
        <v>24030</v>
      </c>
      <c r="BJ15" s="89">
        <f>BAR!K15*0.9</f>
        <v>24030</v>
      </c>
      <c r="BK15" s="89">
        <f>BAR!L15*0.9</f>
        <v>24030</v>
      </c>
      <c r="BL15" s="89">
        <f>BAR!M15*0.9</f>
        <v>25560</v>
      </c>
      <c r="BM15" s="89">
        <f>BAR!N15*0.9</f>
        <v>25560</v>
      </c>
      <c r="BN15" s="89">
        <f>BAR!O15*0.9</f>
        <v>25560</v>
      </c>
      <c r="BO15" s="89">
        <f>BAR!P15*0.9</f>
        <v>21330</v>
      </c>
      <c r="BP15" s="89">
        <f>BAR!Q15*0.9</f>
        <v>21330</v>
      </c>
      <c r="BQ15" s="89">
        <f>BAR!R15*0.9</f>
        <v>21600</v>
      </c>
      <c r="BR15" s="89">
        <f>BAR!S15*0.9</f>
        <v>21600</v>
      </c>
      <c r="BS15" s="89">
        <f>BAR!T15*0.9</f>
        <v>21600</v>
      </c>
      <c r="BT15" s="89">
        <f>BAR!U15*0.9</f>
        <v>21600</v>
      </c>
      <c r="BU15" s="89">
        <f>BAR!V15*0.9</f>
        <v>21600</v>
      </c>
      <c r="BV15" s="89">
        <f>BAR!W15*0.9</f>
        <v>21600</v>
      </c>
      <c r="BW15" s="89">
        <f>BAR!X15*0.9</f>
        <v>21600</v>
      </c>
      <c r="BX15" s="89">
        <f>BAR!Y15*0.9</f>
        <v>21600</v>
      </c>
      <c r="BY15" s="89">
        <f>BAR!Z15*0.9</f>
        <v>21600</v>
      </c>
      <c r="BZ15" s="89">
        <f>BAR!AA15*0.9</f>
        <v>21600</v>
      </c>
      <c r="CA15" s="89">
        <f>BAR!AB15*0.9</f>
        <v>21600</v>
      </c>
      <c r="CB15" s="89">
        <f>BAR!AC15*0.9</f>
        <v>20880</v>
      </c>
      <c r="CC15" s="89">
        <f>BAR!AD15*0.9</f>
        <v>20880</v>
      </c>
      <c r="CD15" s="89">
        <f>BAR!AE15*0.9</f>
        <v>20880</v>
      </c>
      <c r="CE15" s="89">
        <f>BAR!AF15*0.9</f>
        <v>20880</v>
      </c>
      <c r="CF15" s="89">
        <f>BAR!AG15*0.9</f>
        <v>20880</v>
      </c>
      <c r="CG15" s="89">
        <f>BAR!AH15*0.9</f>
        <v>20880</v>
      </c>
      <c r="CH15" s="89">
        <f>BAR!AI15*0.9</f>
        <v>20880</v>
      </c>
      <c r="CI15" s="89">
        <f>BAR!AJ15*0.9</f>
        <v>20880</v>
      </c>
      <c r="CJ15" s="89">
        <f>BAR!AK15*0.9</f>
        <v>20880</v>
      </c>
      <c r="CK15" s="89">
        <f>BAR!AL15*0.9</f>
        <v>20880</v>
      </c>
      <c r="CL15" s="89">
        <f>BAR!AM15*0.9</f>
        <v>19260</v>
      </c>
      <c r="CM15" s="89">
        <f>BAR!AN15*0.9</f>
        <v>19260</v>
      </c>
      <c r="CN15" s="89">
        <f>BAR!AO15*0.9</f>
        <v>19260</v>
      </c>
      <c r="CO15" s="89">
        <f>BAR!AP15*0.9</f>
        <v>19260</v>
      </c>
      <c r="CP15" s="89">
        <f>BAR!AQ15*0.9</f>
        <v>19260</v>
      </c>
      <c r="CQ15" s="89">
        <f>BAR!AR15*0.9</f>
        <v>19530</v>
      </c>
      <c r="CR15" s="89">
        <f>BAR!AS15*0.9</f>
        <v>19530</v>
      </c>
      <c r="CS15" s="89">
        <f>BAR!AT15*0.9</f>
        <v>19260</v>
      </c>
      <c r="CT15" s="89">
        <f>BAR!AU15*0.9</f>
        <v>19260</v>
      </c>
      <c r="CU15" s="89">
        <f>BAR!AV15*0.9</f>
        <v>19260</v>
      </c>
      <c r="CV15" s="89">
        <f>BAR!AW15*0.9</f>
        <v>19260</v>
      </c>
      <c r="CW15" s="89">
        <f>BAR!AX15*0.9</f>
        <v>19260</v>
      </c>
      <c r="CX15" s="89">
        <f>BAR!AY15*0.9</f>
        <v>19530</v>
      </c>
      <c r="CY15" s="89">
        <f>BAR!AZ15*0.9</f>
        <v>19530</v>
      </c>
      <c r="CZ15" s="89">
        <f>BAR!BA15*0.9</f>
        <v>19260</v>
      </c>
      <c r="DA15" s="89">
        <f>BAR!BB15*0.9</f>
        <v>19260</v>
      </c>
      <c r="DB15" s="89">
        <f>BAR!BC15*0.9</f>
        <v>19260</v>
      </c>
      <c r="DC15" s="89">
        <f>BAR!BD15*0.9</f>
        <v>19260</v>
      </c>
      <c r="DD15" s="89">
        <f>BAR!BE15*0.9</f>
        <v>19260</v>
      </c>
      <c r="DE15" s="89">
        <f>BAR!BF15*0.9</f>
        <v>19530</v>
      </c>
      <c r="DF15" s="89">
        <f>BAR!BG15*0.9</f>
        <v>19530</v>
      </c>
      <c r="DG15" s="89">
        <f>BAR!BH15*0.9</f>
        <v>19260</v>
      </c>
      <c r="DH15" s="89">
        <f>BAR!BI15*0.9</f>
        <v>19260</v>
      </c>
      <c r="DI15" s="89">
        <f>BAR!BJ15*0.9</f>
        <v>19530</v>
      </c>
      <c r="DJ15" s="89">
        <f>BAR!BK15*0.9</f>
        <v>19980</v>
      </c>
      <c r="DK15" s="89">
        <f>BAR!BL15*0.9</f>
        <v>17910</v>
      </c>
      <c r="DL15" s="89">
        <f>BAR!BM15*0.9</f>
        <v>19260</v>
      </c>
      <c r="DM15" s="89">
        <f>BAR!BN15*0.9</f>
        <v>19260</v>
      </c>
      <c r="DN15" s="89">
        <f>BAR!BO15*0.9</f>
        <v>17910</v>
      </c>
      <c r="DO15" s="89">
        <f>BAR!BP15*0.9</f>
        <v>17910</v>
      </c>
      <c r="DP15" s="89">
        <f>BAR!BQ15*0.9</f>
        <v>17910</v>
      </c>
      <c r="DQ15" s="89">
        <f>BAR!BR15*0.9</f>
        <v>17910</v>
      </c>
      <c r="DR15" s="89">
        <f>BAR!BS15*0.9</f>
        <v>17910</v>
      </c>
      <c r="DS15" s="89">
        <f>BAR!BT15*0.9</f>
        <v>19260</v>
      </c>
      <c r="DT15" s="89">
        <f>BAR!BU15*0.9</f>
        <v>19260</v>
      </c>
      <c r="DU15" s="89">
        <f>BAR!BV15*0.9</f>
        <v>17910</v>
      </c>
      <c r="DV15" s="89">
        <f>BAR!BW15*0.9</f>
        <v>17910</v>
      </c>
      <c r="DW15" s="89">
        <f>BAR!BX15*0.9</f>
        <v>17910</v>
      </c>
      <c r="DX15" s="89">
        <f>BAR!BY15*0.9</f>
        <v>17910</v>
      </c>
      <c r="DY15" s="89">
        <f>BAR!BZ15*0.9</f>
        <v>17910</v>
      </c>
      <c r="DZ15" s="89">
        <f>BAR!CA15*0.9</f>
        <v>19260</v>
      </c>
      <c r="EA15" s="89">
        <f>BAR!CB15*0.9</f>
        <v>19260</v>
      </c>
      <c r="EB15" s="89">
        <f>BAR!CC15*0.9</f>
        <v>17910</v>
      </c>
      <c r="EC15" s="89">
        <f>BAR!CD15*0.9</f>
        <v>17910</v>
      </c>
      <c r="ED15" s="89">
        <f>BAR!CE15*0.9</f>
        <v>17910</v>
      </c>
      <c r="EE15" s="89">
        <f>BAR!CF15*0.9</f>
        <v>17910</v>
      </c>
      <c r="EF15" s="89">
        <f>BAR!CG15*0.9</f>
        <v>17910</v>
      </c>
      <c r="EG15" s="89">
        <f>BAR!CH15*0.9</f>
        <v>19260</v>
      </c>
      <c r="EH15" s="89">
        <f>BAR!CI15*0.9</f>
        <v>19260</v>
      </c>
      <c r="EI15" s="89">
        <f>BAR!CJ15*0.9</f>
        <v>17910</v>
      </c>
      <c r="EJ15" s="89">
        <f>BAR!CK15*0.9</f>
        <v>17910</v>
      </c>
      <c r="EK15" s="90">
        <f>BAR!CL15*0.9</f>
        <v>19980</v>
      </c>
      <c r="EL15" s="90">
        <f>BAR!CM15*0.9</f>
        <v>19980</v>
      </c>
      <c r="EM15" s="90">
        <f>BAR!CN15*0.9</f>
        <v>19980</v>
      </c>
      <c r="EN15" s="90">
        <f>BAR!CO15*0.9</f>
        <v>20250</v>
      </c>
      <c r="EO15" s="90">
        <f>BAR!CP15*0.9</f>
        <v>20250</v>
      </c>
      <c r="EP15" s="90">
        <f>BAR!CQ15*0.9</f>
        <v>19980</v>
      </c>
      <c r="EQ15" s="90">
        <f>BAR!CR15*0.9</f>
        <v>19980</v>
      </c>
      <c r="ER15" s="90">
        <f>BAR!CS15*0.9</f>
        <v>19980</v>
      </c>
      <c r="ES15" s="90">
        <f>BAR!CT15*0.9</f>
        <v>19980</v>
      </c>
      <c r="ET15" s="90">
        <f>BAR!CU15*0.9</f>
        <v>19980</v>
      </c>
      <c r="EU15" s="90">
        <f>BAR!CV15*0.9</f>
        <v>21600</v>
      </c>
      <c r="EV15" s="90">
        <f>BAR!CW15*0.9</f>
        <v>21600</v>
      </c>
      <c r="EW15" s="90">
        <f>BAR!CX15*0.9</f>
        <v>19980</v>
      </c>
      <c r="EX15" s="90">
        <f>BAR!CY15*0.9</f>
        <v>19980</v>
      </c>
      <c r="EY15" s="90">
        <f>BAR!CZ15*0.9</f>
        <v>20880</v>
      </c>
      <c r="EZ15" s="90">
        <f>BAR!DA15*0.9</f>
        <v>20880</v>
      </c>
      <c r="FA15" s="90">
        <f>BAR!DB15*0.9</f>
        <v>20250</v>
      </c>
      <c r="FB15" s="90">
        <f>BAR!DC15*0.9</f>
        <v>20880</v>
      </c>
      <c r="FC15" s="90">
        <f>BAR!DD15*0.9</f>
        <v>20880</v>
      </c>
      <c r="FD15" s="90">
        <f>BAR!DE15*0.9</f>
        <v>20880</v>
      </c>
      <c r="FE15" s="90">
        <f>BAR!DF15*0.9</f>
        <v>20880</v>
      </c>
      <c r="FF15" s="90">
        <f>BAR!DG15*0.9</f>
        <v>21330</v>
      </c>
      <c r="FG15" s="90">
        <f>BAR!DH15*0.9</f>
        <v>21330</v>
      </c>
      <c r="FH15" s="90">
        <f>BAR!DI15*0.9</f>
        <v>21600</v>
      </c>
      <c r="FI15" s="90">
        <f>BAR!DJ15*0.9</f>
        <v>21600</v>
      </c>
      <c r="FJ15" s="90">
        <f>BAR!DK15*0.9</f>
        <v>21600</v>
      </c>
      <c r="FK15" s="90">
        <f>BAR!DL15*0.9</f>
        <v>21600</v>
      </c>
      <c r="FL15" s="90">
        <f>BAR!DM15*0.9</f>
        <v>21600</v>
      </c>
      <c r="FM15" s="89">
        <f>BAR!DN15*0.9</f>
        <v>56655</v>
      </c>
      <c r="FN15" s="89">
        <f>BAR!DO15*0.9</f>
        <v>68805</v>
      </c>
      <c r="FO15" s="89">
        <f>BAR!DP15*0.9</f>
        <v>68805</v>
      </c>
      <c r="FP15" s="89">
        <f>BAR!DQ15*0.9</f>
        <v>68805</v>
      </c>
      <c r="FQ15" s="89">
        <f>BAR!DR15*0.9</f>
        <v>68805</v>
      </c>
      <c r="FR15" s="89">
        <f>BAR!DS15*0.9</f>
        <v>68805</v>
      </c>
      <c r="FS15" s="89">
        <f>BAR!DT15*0.9</f>
        <v>68805</v>
      </c>
      <c r="FT15" s="89">
        <f>BAR!DU15*0.9</f>
        <v>68805</v>
      </c>
      <c r="FU15" s="89">
        <f>BAR!DV15*0.9</f>
        <v>68805</v>
      </c>
      <c r="FV15" s="89">
        <f>BAR!DW15*0.9</f>
        <v>68805</v>
      </c>
      <c r="FW15" s="89">
        <f>BAR!DX15*0.9</f>
        <v>68805</v>
      </c>
      <c r="FX15" s="90">
        <f>BAR!DY15*0.9</f>
        <v>42345</v>
      </c>
      <c r="FY15" s="90">
        <f>BAR!DZ15*0.9</f>
        <v>42345</v>
      </c>
      <c r="FZ15" s="90">
        <f>BAR!EA15*0.9</f>
        <v>42345</v>
      </c>
      <c r="GA15" s="90">
        <f>BAR!EB15*0.9</f>
        <v>37215</v>
      </c>
      <c r="GB15" s="90">
        <f>BAR!EC15*0.9</f>
        <v>37215</v>
      </c>
      <c r="GC15" s="90">
        <f>BAR!ED15*0.9</f>
        <v>37215</v>
      </c>
      <c r="GD15" s="90">
        <f>BAR!EE15*0.9</f>
        <v>37215</v>
      </c>
      <c r="GE15" s="90">
        <f>BAR!EF15*0.9</f>
        <v>37215</v>
      </c>
      <c r="GF15" s="90">
        <f>BAR!EG15*0.9</f>
        <v>36135</v>
      </c>
      <c r="GG15" s="90">
        <f>BAR!EH15*0.9</f>
        <v>36585</v>
      </c>
      <c r="GH15" s="90">
        <f>BAR!EI15*0.9</f>
        <v>36135</v>
      </c>
      <c r="GI15" s="90">
        <f>BAR!EJ15*0.9</f>
        <v>36585</v>
      </c>
      <c r="GJ15" s="90">
        <f>BAR!EK15*0.9</f>
        <v>36135</v>
      </c>
      <c r="GK15" s="90">
        <f>BAR!EL15*0.9</f>
        <v>36135</v>
      </c>
      <c r="GL15" s="90">
        <f>BAR!EM15*0.9</f>
        <v>37215</v>
      </c>
      <c r="GM15" s="90">
        <f>BAR!EN15*0.9</f>
        <v>37215</v>
      </c>
      <c r="GN15" s="90">
        <f>BAR!EO15*0.9</f>
        <v>37215</v>
      </c>
      <c r="GO15" s="90">
        <f>BAR!EP15*0.9</f>
        <v>37215</v>
      </c>
      <c r="GP15" s="90">
        <f>BAR!EQ15*0.9</f>
        <v>37215</v>
      </c>
      <c r="GQ15" s="90">
        <f>BAR!ER15*0.9</f>
        <v>37215</v>
      </c>
      <c r="GR15" s="90">
        <f>BAR!ES15*0.9</f>
        <v>37215</v>
      </c>
      <c r="GS15" s="90">
        <f>BAR!ET15*0.9</f>
        <v>37215</v>
      </c>
      <c r="GT15" s="90">
        <f>BAR!EU15*0.9</f>
        <v>35685</v>
      </c>
      <c r="GU15" s="90">
        <f>BAR!EV15*0.9</f>
        <v>40365</v>
      </c>
      <c r="GV15" s="90">
        <f>BAR!EW15*0.9</f>
        <v>40365</v>
      </c>
      <c r="GW15" s="90">
        <f>BAR!EX15*0.9</f>
        <v>40365</v>
      </c>
      <c r="GX15" s="90">
        <f>BAR!EY15*0.9</f>
        <v>40365</v>
      </c>
      <c r="GY15" s="90">
        <f>BAR!EZ15*0.9</f>
        <v>40365</v>
      </c>
      <c r="GZ15" s="90">
        <f>BAR!FA15*0.9</f>
        <v>40365</v>
      </c>
      <c r="HA15" s="90">
        <f>BAR!FB15*0.9</f>
        <v>40365</v>
      </c>
      <c r="HB15" s="90">
        <f>BAR!FC15*0.9</f>
        <v>40365</v>
      </c>
      <c r="HC15" s="90">
        <f>BAR!FD15*0.9</f>
        <v>40365</v>
      </c>
      <c r="HD15" s="90">
        <f>BAR!FE15*0.9</f>
        <v>40365</v>
      </c>
      <c r="HE15" s="90">
        <f>BAR!FF15*0.9</f>
        <v>40365</v>
      </c>
      <c r="HF15" s="90">
        <f>BAR!FG15*0.9</f>
        <v>40365</v>
      </c>
      <c r="HG15" s="90">
        <f>BAR!FH15*0.9</f>
        <v>40365</v>
      </c>
      <c r="HH15" s="90">
        <f>BAR!FI15*0.9</f>
        <v>40365</v>
      </c>
      <c r="HI15" s="90">
        <f>BAR!FJ15*0.9</f>
        <v>40365</v>
      </c>
      <c r="HJ15" s="90">
        <f>BAR!FK15*0.9</f>
        <v>40365</v>
      </c>
      <c r="HK15" s="90">
        <f>BAR!FL15*0.9</f>
        <v>40365</v>
      </c>
      <c r="HL15" s="90">
        <f>BAR!FM15*0.9</f>
        <v>40365</v>
      </c>
      <c r="HM15" s="89">
        <f>BAR!FN15*0.9</f>
        <v>54765</v>
      </c>
      <c r="HN15" s="89">
        <f>BAR!FO15*0.9</f>
        <v>54765</v>
      </c>
      <c r="HO15" s="89">
        <f>BAR!FP15*0.9</f>
        <v>54765</v>
      </c>
      <c r="HP15" s="89">
        <f>BAR!FQ15*0.9</f>
        <v>54765</v>
      </c>
      <c r="HQ15" s="89">
        <f>BAR!FR15*0.9</f>
        <v>54765</v>
      </c>
      <c r="HR15" s="89">
        <f>BAR!FS15*0.9</f>
        <v>42345</v>
      </c>
      <c r="HS15" s="89">
        <f>BAR!FT15*0.9</f>
        <v>42345</v>
      </c>
      <c r="HT15" s="89">
        <f>BAR!FU15*0.9</f>
        <v>54765</v>
      </c>
      <c r="HU15" s="89">
        <f>BAR!FV15*0.9</f>
        <v>54765</v>
      </c>
      <c r="HV15" s="90">
        <f>BAR!FW15*0.9</f>
        <v>54765</v>
      </c>
      <c r="HW15" s="90">
        <f>BAR!FX15*0.9</f>
        <v>40365</v>
      </c>
      <c r="HX15" s="90">
        <f>BAR!FY15*0.9</f>
        <v>39015</v>
      </c>
      <c r="HY15" s="90">
        <f>BAR!FZ15*0.9</f>
        <v>39015</v>
      </c>
      <c r="HZ15" s="90">
        <f>BAR!GA15*0.9</f>
        <v>39015</v>
      </c>
      <c r="IA15" s="90">
        <f>BAR!GB15*0.9</f>
        <v>39015</v>
      </c>
      <c r="IB15" s="90">
        <f>BAR!GC15*0.9</f>
        <v>39015</v>
      </c>
      <c r="IC15" s="90">
        <f>BAR!GD15*0.9</f>
        <v>39015</v>
      </c>
      <c r="ID15" s="90">
        <f>BAR!GE15*0.9</f>
        <v>39015</v>
      </c>
      <c r="IE15" s="90">
        <f>BAR!GF15*0.9</f>
        <v>34605</v>
      </c>
      <c r="IF15" s="90">
        <f>BAR!GG15*0.9</f>
        <v>34605</v>
      </c>
      <c r="IG15" s="90">
        <f>BAR!GH15*0.9</f>
        <v>34605</v>
      </c>
      <c r="IH15" s="90">
        <f>BAR!GI15*0.9</f>
        <v>34605</v>
      </c>
      <c r="II15" s="90">
        <f>BAR!GJ15*0.9</f>
        <v>34605</v>
      </c>
      <c r="IJ15" s="90">
        <f>BAR!GK15*0.9</f>
        <v>34605</v>
      </c>
      <c r="IK15" s="90">
        <f>BAR!GL15*0.9</f>
        <v>34605</v>
      </c>
      <c r="IL15" s="90">
        <f>BAR!GM15*0.9</f>
        <v>34605</v>
      </c>
      <c r="IM15" s="90">
        <f>BAR!GN15*0.9</f>
        <v>34605</v>
      </c>
      <c r="IN15" s="90">
        <f>BAR!GO15*0.9</f>
        <v>34605</v>
      </c>
      <c r="IO15" s="90">
        <f>BAR!GP15*0.9</f>
        <v>34605</v>
      </c>
      <c r="IP15" s="90">
        <f>BAR!GQ15*0.9</f>
        <v>34605</v>
      </c>
      <c r="IQ15" s="90">
        <f>BAR!GR15*0.9</f>
        <v>34605</v>
      </c>
      <c r="IR15" s="90">
        <f>BAR!GS15*0.9</f>
        <v>34605</v>
      </c>
      <c r="IS15" s="90">
        <f>BAR!GT15*0.9</f>
        <v>34605</v>
      </c>
      <c r="IT15" s="90">
        <f>BAR!GU15*0.9</f>
        <v>34605</v>
      </c>
      <c r="IU15" s="90">
        <f>BAR!GV15*0.9</f>
        <v>34605</v>
      </c>
      <c r="IV15" s="90">
        <f>BAR!GW15*0.9</f>
        <v>34605</v>
      </c>
      <c r="IW15" s="90">
        <f>BAR!GX15*0.9</f>
        <v>34605</v>
      </c>
      <c r="IX15" s="90">
        <f>BAR!GY15*0.9</f>
        <v>34605</v>
      </c>
      <c r="IY15" s="90">
        <f>BAR!GZ15*0.9</f>
        <v>34605</v>
      </c>
      <c r="IZ15" s="90">
        <f>BAR!HA15*0.9</f>
        <v>34605</v>
      </c>
      <c r="JA15" s="90">
        <f>BAR!HB15*0.9</f>
        <v>34605</v>
      </c>
    </row>
    <row r="16" spans="1:261" x14ac:dyDescent="0.2">
      <c r="A16" s="17">
        <v>2</v>
      </c>
      <c r="B16" s="89" t="e">
        <f>BAR!#REF!*0.9</f>
        <v>#REF!</v>
      </c>
      <c r="C16" s="89" t="e">
        <f>BAR!#REF!*0.9</f>
        <v>#REF!</v>
      </c>
      <c r="D16" s="89" t="e">
        <f>BAR!#REF!*0.9</f>
        <v>#REF!</v>
      </c>
      <c r="E16" s="89" t="e">
        <f>BAR!#REF!*0.9</f>
        <v>#REF!</v>
      </c>
      <c r="F16" s="89" t="e">
        <f>BAR!#REF!*0.9</f>
        <v>#REF!</v>
      </c>
      <c r="G16" s="89" t="e">
        <f>BAR!#REF!*0.9</f>
        <v>#REF!</v>
      </c>
      <c r="H16" s="89" t="e">
        <f>BAR!#REF!*0.9</f>
        <v>#REF!</v>
      </c>
      <c r="I16" s="89" t="e">
        <f>BAR!#REF!*0.9</f>
        <v>#REF!</v>
      </c>
      <c r="J16" s="89" t="e">
        <f>BAR!#REF!*0.9</f>
        <v>#REF!</v>
      </c>
      <c r="K16" s="89" t="e">
        <f>BAR!#REF!*0.9</f>
        <v>#REF!</v>
      </c>
      <c r="L16" s="89" t="e">
        <f>BAR!#REF!*0.9</f>
        <v>#REF!</v>
      </c>
      <c r="M16" s="89" t="e">
        <f>BAR!#REF!*0.9</f>
        <v>#REF!</v>
      </c>
      <c r="N16" s="89" t="e">
        <f>BAR!#REF!*0.9</f>
        <v>#REF!</v>
      </c>
      <c r="O16" s="89" t="e">
        <f>BAR!#REF!*0.9</f>
        <v>#REF!</v>
      </c>
      <c r="P16" s="89" t="e">
        <f>BAR!#REF!*0.9</f>
        <v>#REF!</v>
      </c>
      <c r="Q16" s="89" t="e">
        <f>BAR!#REF!*0.9</f>
        <v>#REF!</v>
      </c>
      <c r="R16" s="89" t="e">
        <f>BAR!#REF!*0.9</f>
        <v>#REF!</v>
      </c>
      <c r="S16" s="89" t="e">
        <f>BAR!#REF!*0.9</f>
        <v>#REF!</v>
      </c>
      <c r="T16" s="89" t="e">
        <f>BAR!#REF!*0.9</f>
        <v>#REF!</v>
      </c>
      <c r="U16" s="89" t="e">
        <f>BAR!#REF!*0.9</f>
        <v>#REF!</v>
      </c>
      <c r="V16" s="89" t="e">
        <f>BAR!#REF!*0.9</f>
        <v>#REF!</v>
      </c>
      <c r="W16" s="89" t="e">
        <f>BAR!#REF!*0.9</f>
        <v>#REF!</v>
      </c>
      <c r="X16" s="89" t="e">
        <f>BAR!#REF!*0.9</f>
        <v>#REF!</v>
      </c>
      <c r="Y16" s="89" t="e">
        <f>BAR!#REF!*0.9</f>
        <v>#REF!</v>
      </c>
      <c r="Z16" s="89" t="e">
        <f>BAR!#REF!*0.9</f>
        <v>#REF!</v>
      </c>
      <c r="AA16" s="89" t="e">
        <f>BAR!#REF!*0.9</f>
        <v>#REF!</v>
      </c>
      <c r="AB16" s="89" t="e">
        <f>BAR!#REF!*0.9</f>
        <v>#REF!</v>
      </c>
      <c r="AC16" s="89" t="e">
        <f>BAR!#REF!*0.9</f>
        <v>#REF!</v>
      </c>
      <c r="AD16" s="89" t="e">
        <f>BAR!#REF!*0.9</f>
        <v>#REF!</v>
      </c>
      <c r="AE16" s="89" t="e">
        <f>BAR!#REF!*0.9</f>
        <v>#REF!</v>
      </c>
      <c r="AF16" s="89" t="e">
        <f>BAR!#REF!*0.9</f>
        <v>#REF!</v>
      </c>
      <c r="AG16" s="89" t="e">
        <f>BAR!#REF!*0.9</f>
        <v>#REF!</v>
      </c>
      <c r="AH16" s="89" t="e">
        <f>BAR!#REF!*0.9</f>
        <v>#REF!</v>
      </c>
      <c r="AI16" s="89" t="e">
        <f>BAR!#REF!*0.9</f>
        <v>#REF!</v>
      </c>
      <c r="AJ16" s="89" t="e">
        <f>BAR!#REF!*0.9</f>
        <v>#REF!</v>
      </c>
      <c r="AK16" s="89" t="e">
        <f>BAR!#REF!*0.9</f>
        <v>#REF!</v>
      </c>
      <c r="AL16" s="89" t="e">
        <f>BAR!#REF!*0.9</f>
        <v>#REF!</v>
      </c>
      <c r="AM16" s="89" t="e">
        <f>BAR!#REF!*0.9</f>
        <v>#REF!</v>
      </c>
      <c r="AN16" s="89" t="e">
        <f>BAR!#REF!*0.9</f>
        <v>#REF!</v>
      </c>
      <c r="AO16" s="89" t="e">
        <f>BAR!#REF!*0.9</f>
        <v>#REF!</v>
      </c>
      <c r="AP16" s="89" t="e">
        <f>BAR!#REF!*0.9</f>
        <v>#REF!</v>
      </c>
      <c r="AQ16" s="89" t="e">
        <f>BAR!#REF!*0.9</f>
        <v>#REF!</v>
      </c>
      <c r="AR16" s="89" t="e">
        <f>BAR!#REF!*0.9</f>
        <v>#REF!</v>
      </c>
      <c r="AS16" s="89" t="e">
        <f>BAR!#REF!*0.9</f>
        <v>#REF!</v>
      </c>
      <c r="AT16" s="89" t="e">
        <f>BAR!#REF!*0.9</f>
        <v>#REF!</v>
      </c>
      <c r="AU16" s="89" t="e">
        <f>BAR!#REF!*0.9</f>
        <v>#REF!</v>
      </c>
      <c r="AV16" s="89" t="e">
        <f>BAR!#REF!*0.9</f>
        <v>#REF!</v>
      </c>
      <c r="AW16" s="89" t="e">
        <f>BAR!#REF!*0.9</f>
        <v>#REF!</v>
      </c>
      <c r="AX16" s="89" t="e">
        <f>BAR!#REF!*0.9</f>
        <v>#REF!</v>
      </c>
      <c r="AY16" s="89" t="e">
        <f>BAR!#REF!*0.9</f>
        <v>#REF!</v>
      </c>
      <c r="AZ16" s="89" t="e">
        <f>BAR!#REF!*0.9</f>
        <v>#REF!</v>
      </c>
      <c r="BA16" s="89">
        <f>BAR!B16*0.9</f>
        <v>25560</v>
      </c>
      <c r="BB16" s="89">
        <f>BAR!C16*0.9</f>
        <v>25560</v>
      </c>
      <c r="BC16" s="89">
        <f>BAR!D16*0.9</f>
        <v>25560</v>
      </c>
      <c r="BD16" s="89">
        <f>BAR!E16*0.9</f>
        <v>25560</v>
      </c>
      <c r="BE16" s="89">
        <f>BAR!F16*0.9</f>
        <v>26010</v>
      </c>
      <c r="BF16" s="89">
        <f>BAR!G16*0.9</f>
        <v>26010</v>
      </c>
      <c r="BG16" s="89">
        <f>BAR!H16*0.9</f>
        <v>26010</v>
      </c>
      <c r="BH16" s="89">
        <f>BAR!I16*0.9</f>
        <v>26010</v>
      </c>
      <c r="BI16" s="89">
        <f>BAR!J16*0.9</f>
        <v>26010</v>
      </c>
      <c r="BJ16" s="89">
        <f>BAR!K16*0.9</f>
        <v>26010</v>
      </c>
      <c r="BK16" s="89">
        <f>BAR!L16*0.9</f>
        <v>26010</v>
      </c>
      <c r="BL16" s="89">
        <f>BAR!M16*0.9</f>
        <v>27540</v>
      </c>
      <c r="BM16" s="89">
        <f>BAR!N16*0.9</f>
        <v>27540</v>
      </c>
      <c r="BN16" s="89">
        <f>BAR!O16*0.9</f>
        <v>27540</v>
      </c>
      <c r="BO16" s="89">
        <f>BAR!P16*0.9</f>
        <v>23310</v>
      </c>
      <c r="BP16" s="89">
        <f>BAR!Q16*0.9</f>
        <v>23310</v>
      </c>
      <c r="BQ16" s="89">
        <f>BAR!R16*0.9</f>
        <v>23580</v>
      </c>
      <c r="BR16" s="89">
        <f>BAR!S16*0.9</f>
        <v>23580</v>
      </c>
      <c r="BS16" s="89">
        <f>BAR!T16*0.9</f>
        <v>23580</v>
      </c>
      <c r="BT16" s="89">
        <f>BAR!U16*0.9</f>
        <v>23580</v>
      </c>
      <c r="BU16" s="89">
        <f>BAR!V16*0.9</f>
        <v>23580</v>
      </c>
      <c r="BV16" s="89">
        <f>BAR!W16*0.9</f>
        <v>23580</v>
      </c>
      <c r="BW16" s="89">
        <f>BAR!X16*0.9</f>
        <v>23580</v>
      </c>
      <c r="BX16" s="89">
        <f>BAR!Y16*0.9</f>
        <v>23580</v>
      </c>
      <c r="BY16" s="89">
        <f>BAR!Z16*0.9</f>
        <v>23580</v>
      </c>
      <c r="BZ16" s="89">
        <f>BAR!AA16*0.9</f>
        <v>23580</v>
      </c>
      <c r="CA16" s="89">
        <f>BAR!AB16*0.9</f>
        <v>23580</v>
      </c>
      <c r="CB16" s="89">
        <f>BAR!AC16*0.9</f>
        <v>22860</v>
      </c>
      <c r="CC16" s="89">
        <f>BAR!AD16*0.9</f>
        <v>22860</v>
      </c>
      <c r="CD16" s="89">
        <f>BAR!AE16*0.9</f>
        <v>22860</v>
      </c>
      <c r="CE16" s="89">
        <f>BAR!AF16*0.9</f>
        <v>22860</v>
      </c>
      <c r="CF16" s="89">
        <f>BAR!AG16*0.9</f>
        <v>22860</v>
      </c>
      <c r="CG16" s="89">
        <f>BAR!AH16*0.9</f>
        <v>22860</v>
      </c>
      <c r="CH16" s="89">
        <f>BAR!AI16*0.9</f>
        <v>22860</v>
      </c>
      <c r="CI16" s="89">
        <f>BAR!AJ16*0.9</f>
        <v>22860</v>
      </c>
      <c r="CJ16" s="89">
        <f>BAR!AK16*0.9</f>
        <v>22860</v>
      </c>
      <c r="CK16" s="89">
        <f>BAR!AL16*0.9</f>
        <v>22860</v>
      </c>
      <c r="CL16" s="89">
        <f>BAR!AM16*0.9</f>
        <v>21240</v>
      </c>
      <c r="CM16" s="89">
        <f>BAR!AN16*0.9</f>
        <v>21240</v>
      </c>
      <c r="CN16" s="89">
        <f>BAR!AO16*0.9</f>
        <v>21240</v>
      </c>
      <c r="CO16" s="89">
        <f>BAR!AP16*0.9</f>
        <v>21240</v>
      </c>
      <c r="CP16" s="89">
        <f>BAR!AQ16*0.9</f>
        <v>21240</v>
      </c>
      <c r="CQ16" s="89">
        <f>BAR!AR16*0.9</f>
        <v>21510</v>
      </c>
      <c r="CR16" s="89">
        <f>BAR!AS16*0.9</f>
        <v>21510</v>
      </c>
      <c r="CS16" s="89">
        <f>BAR!AT16*0.9</f>
        <v>21240</v>
      </c>
      <c r="CT16" s="89">
        <f>BAR!AU16*0.9</f>
        <v>21240</v>
      </c>
      <c r="CU16" s="89">
        <f>BAR!AV16*0.9</f>
        <v>21240</v>
      </c>
      <c r="CV16" s="89">
        <f>BAR!AW16*0.9</f>
        <v>21240</v>
      </c>
      <c r="CW16" s="89">
        <f>BAR!AX16*0.9</f>
        <v>21240</v>
      </c>
      <c r="CX16" s="89">
        <f>BAR!AY16*0.9</f>
        <v>21510</v>
      </c>
      <c r="CY16" s="89">
        <f>BAR!AZ16*0.9</f>
        <v>21510</v>
      </c>
      <c r="CZ16" s="89">
        <f>BAR!BA16*0.9</f>
        <v>21240</v>
      </c>
      <c r="DA16" s="89">
        <f>BAR!BB16*0.9</f>
        <v>21240</v>
      </c>
      <c r="DB16" s="89">
        <f>BAR!BC16*0.9</f>
        <v>21240</v>
      </c>
      <c r="DC16" s="89">
        <f>BAR!BD16*0.9</f>
        <v>21240</v>
      </c>
      <c r="DD16" s="89">
        <f>BAR!BE16*0.9</f>
        <v>21240</v>
      </c>
      <c r="DE16" s="89">
        <f>BAR!BF16*0.9</f>
        <v>21510</v>
      </c>
      <c r="DF16" s="89">
        <f>BAR!BG16*0.9</f>
        <v>21510</v>
      </c>
      <c r="DG16" s="89">
        <f>BAR!BH16*0.9</f>
        <v>21240</v>
      </c>
      <c r="DH16" s="89">
        <f>BAR!BI16*0.9</f>
        <v>21240</v>
      </c>
      <c r="DI16" s="89">
        <f>BAR!BJ16*0.9</f>
        <v>21510</v>
      </c>
      <c r="DJ16" s="89">
        <f>BAR!BK16*0.9</f>
        <v>21960</v>
      </c>
      <c r="DK16" s="89">
        <f>BAR!BL16*0.9</f>
        <v>19890</v>
      </c>
      <c r="DL16" s="89">
        <f>BAR!BM16*0.9</f>
        <v>21240</v>
      </c>
      <c r="DM16" s="89">
        <f>BAR!BN16*0.9</f>
        <v>21240</v>
      </c>
      <c r="DN16" s="89">
        <f>BAR!BO16*0.9</f>
        <v>19890</v>
      </c>
      <c r="DO16" s="89">
        <f>BAR!BP16*0.9</f>
        <v>19890</v>
      </c>
      <c r="DP16" s="89">
        <f>BAR!BQ16*0.9</f>
        <v>19890</v>
      </c>
      <c r="DQ16" s="89">
        <f>BAR!BR16*0.9</f>
        <v>19890</v>
      </c>
      <c r="DR16" s="89">
        <f>BAR!BS16*0.9</f>
        <v>19890</v>
      </c>
      <c r="DS16" s="89">
        <f>BAR!BT16*0.9</f>
        <v>21240</v>
      </c>
      <c r="DT16" s="89">
        <f>BAR!BU16*0.9</f>
        <v>21240</v>
      </c>
      <c r="DU16" s="89">
        <f>BAR!BV16*0.9</f>
        <v>19890</v>
      </c>
      <c r="DV16" s="89">
        <f>BAR!BW16*0.9</f>
        <v>19890</v>
      </c>
      <c r="DW16" s="89">
        <f>BAR!BX16*0.9</f>
        <v>19890</v>
      </c>
      <c r="DX16" s="89">
        <f>BAR!BY16*0.9</f>
        <v>19890</v>
      </c>
      <c r="DY16" s="89">
        <f>BAR!BZ16*0.9</f>
        <v>19890</v>
      </c>
      <c r="DZ16" s="89">
        <f>BAR!CA16*0.9</f>
        <v>21240</v>
      </c>
      <c r="EA16" s="89">
        <f>BAR!CB16*0.9</f>
        <v>21240</v>
      </c>
      <c r="EB16" s="89">
        <f>BAR!CC16*0.9</f>
        <v>19890</v>
      </c>
      <c r="EC16" s="89">
        <f>BAR!CD16*0.9</f>
        <v>19890</v>
      </c>
      <c r="ED16" s="89">
        <f>BAR!CE16*0.9</f>
        <v>19890</v>
      </c>
      <c r="EE16" s="89">
        <f>BAR!CF16*0.9</f>
        <v>19890</v>
      </c>
      <c r="EF16" s="89">
        <f>BAR!CG16*0.9</f>
        <v>19890</v>
      </c>
      <c r="EG16" s="89">
        <f>BAR!CH16*0.9</f>
        <v>21240</v>
      </c>
      <c r="EH16" s="89">
        <f>BAR!CI16*0.9</f>
        <v>21240</v>
      </c>
      <c r="EI16" s="89">
        <f>BAR!CJ16*0.9</f>
        <v>19890</v>
      </c>
      <c r="EJ16" s="89">
        <f>BAR!CK16*0.9</f>
        <v>19890</v>
      </c>
      <c r="EK16" s="90">
        <f>BAR!CL16*0.9</f>
        <v>21960</v>
      </c>
      <c r="EL16" s="90">
        <f>BAR!CM16*0.9</f>
        <v>21960</v>
      </c>
      <c r="EM16" s="90">
        <f>BAR!CN16*0.9</f>
        <v>21960</v>
      </c>
      <c r="EN16" s="90">
        <f>BAR!CO16*0.9</f>
        <v>22230</v>
      </c>
      <c r="EO16" s="90">
        <f>BAR!CP16*0.9</f>
        <v>22230</v>
      </c>
      <c r="EP16" s="90">
        <f>BAR!CQ16*0.9</f>
        <v>21960</v>
      </c>
      <c r="EQ16" s="90">
        <f>BAR!CR16*0.9</f>
        <v>21960</v>
      </c>
      <c r="ER16" s="90">
        <f>BAR!CS16*0.9</f>
        <v>21960</v>
      </c>
      <c r="ES16" s="90">
        <f>BAR!CT16*0.9</f>
        <v>21960</v>
      </c>
      <c r="ET16" s="90">
        <f>BAR!CU16*0.9</f>
        <v>21960</v>
      </c>
      <c r="EU16" s="90">
        <f>BAR!CV16*0.9</f>
        <v>23580</v>
      </c>
      <c r="EV16" s="90">
        <f>BAR!CW16*0.9</f>
        <v>23580</v>
      </c>
      <c r="EW16" s="90">
        <f>BAR!CX16*0.9</f>
        <v>21960</v>
      </c>
      <c r="EX16" s="90">
        <f>BAR!CY16*0.9</f>
        <v>21960</v>
      </c>
      <c r="EY16" s="90">
        <f>BAR!CZ16*0.9</f>
        <v>22860</v>
      </c>
      <c r="EZ16" s="90">
        <f>BAR!DA16*0.9</f>
        <v>22860</v>
      </c>
      <c r="FA16" s="90">
        <f>BAR!DB16*0.9</f>
        <v>22230</v>
      </c>
      <c r="FB16" s="90">
        <f>BAR!DC16*0.9</f>
        <v>22860</v>
      </c>
      <c r="FC16" s="90">
        <f>BAR!DD16*0.9</f>
        <v>22860</v>
      </c>
      <c r="FD16" s="90">
        <f>BAR!DE16*0.9</f>
        <v>22860</v>
      </c>
      <c r="FE16" s="90">
        <f>BAR!DF16*0.9</f>
        <v>22860</v>
      </c>
      <c r="FF16" s="90">
        <f>BAR!DG16*0.9</f>
        <v>23310</v>
      </c>
      <c r="FG16" s="90">
        <f>BAR!DH16*0.9</f>
        <v>23310</v>
      </c>
      <c r="FH16" s="90">
        <f>BAR!DI16*0.9</f>
        <v>23580</v>
      </c>
      <c r="FI16" s="90">
        <f>BAR!DJ16*0.9</f>
        <v>23580</v>
      </c>
      <c r="FJ16" s="90">
        <f>BAR!DK16*0.9</f>
        <v>23580</v>
      </c>
      <c r="FK16" s="90">
        <f>BAR!DL16*0.9</f>
        <v>23580</v>
      </c>
      <c r="FL16" s="90">
        <f>BAR!DM16*0.9</f>
        <v>23580</v>
      </c>
      <c r="FM16" s="89">
        <f>BAR!DN16*0.9</f>
        <v>59310</v>
      </c>
      <c r="FN16" s="89">
        <f>BAR!DO16*0.9</f>
        <v>71460</v>
      </c>
      <c r="FO16" s="89">
        <f>BAR!DP16*0.9</f>
        <v>71460</v>
      </c>
      <c r="FP16" s="89">
        <f>BAR!DQ16*0.9</f>
        <v>71460</v>
      </c>
      <c r="FQ16" s="89">
        <f>BAR!DR16*0.9</f>
        <v>71460</v>
      </c>
      <c r="FR16" s="89">
        <f>BAR!DS16*0.9</f>
        <v>71460</v>
      </c>
      <c r="FS16" s="89">
        <f>BAR!DT16*0.9</f>
        <v>71460</v>
      </c>
      <c r="FT16" s="89">
        <f>BAR!DU16*0.9</f>
        <v>71460</v>
      </c>
      <c r="FU16" s="89">
        <f>BAR!DV16*0.9</f>
        <v>71460</v>
      </c>
      <c r="FV16" s="89">
        <f>BAR!DW16*0.9</f>
        <v>71460</v>
      </c>
      <c r="FW16" s="89">
        <f>BAR!DX16*0.9</f>
        <v>71460</v>
      </c>
      <c r="FX16" s="90">
        <f>BAR!DY16*0.9</f>
        <v>44820</v>
      </c>
      <c r="FY16" s="90">
        <f>BAR!DZ16*0.9</f>
        <v>44820</v>
      </c>
      <c r="FZ16" s="90">
        <f>BAR!EA16*0.9</f>
        <v>44820</v>
      </c>
      <c r="GA16" s="90">
        <f>BAR!EB16*0.9</f>
        <v>39690</v>
      </c>
      <c r="GB16" s="90">
        <f>BAR!EC16*0.9</f>
        <v>39690</v>
      </c>
      <c r="GC16" s="90">
        <f>BAR!ED16*0.9</f>
        <v>39690</v>
      </c>
      <c r="GD16" s="90">
        <f>BAR!EE16*0.9</f>
        <v>39690</v>
      </c>
      <c r="GE16" s="90">
        <f>BAR!EF16*0.9</f>
        <v>39690</v>
      </c>
      <c r="GF16" s="90">
        <f>BAR!EG16*0.9</f>
        <v>38610</v>
      </c>
      <c r="GG16" s="90">
        <f>BAR!EH16*0.9</f>
        <v>39060</v>
      </c>
      <c r="GH16" s="90">
        <f>BAR!EI16*0.9</f>
        <v>38610</v>
      </c>
      <c r="GI16" s="90">
        <f>BAR!EJ16*0.9</f>
        <v>39060</v>
      </c>
      <c r="GJ16" s="90">
        <f>BAR!EK16*0.9</f>
        <v>38610</v>
      </c>
      <c r="GK16" s="90">
        <f>BAR!EL16*0.9</f>
        <v>38610</v>
      </c>
      <c r="GL16" s="90">
        <f>BAR!EM16*0.9</f>
        <v>39690</v>
      </c>
      <c r="GM16" s="90">
        <f>BAR!EN16*0.9</f>
        <v>39690</v>
      </c>
      <c r="GN16" s="90">
        <f>BAR!EO16*0.9</f>
        <v>39690</v>
      </c>
      <c r="GO16" s="90">
        <f>BAR!EP16*0.9</f>
        <v>39690</v>
      </c>
      <c r="GP16" s="90">
        <f>BAR!EQ16*0.9</f>
        <v>39690</v>
      </c>
      <c r="GQ16" s="90">
        <f>BAR!ER16*0.9</f>
        <v>39690</v>
      </c>
      <c r="GR16" s="90">
        <f>BAR!ES16*0.9</f>
        <v>39690</v>
      </c>
      <c r="GS16" s="90">
        <f>BAR!ET16*0.9</f>
        <v>39690</v>
      </c>
      <c r="GT16" s="90">
        <f>BAR!EU16*0.9</f>
        <v>38160</v>
      </c>
      <c r="GU16" s="90">
        <f>BAR!EV16*0.9</f>
        <v>42840</v>
      </c>
      <c r="GV16" s="90">
        <f>BAR!EW16*0.9</f>
        <v>42840</v>
      </c>
      <c r="GW16" s="90">
        <f>BAR!EX16*0.9</f>
        <v>42840</v>
      </c>
      <c r="GX16" s="90">
        <f>BAR!EY16*0.9</f>
        <v>42840</v>
      </c>
      <c r="GY16" s="90">
        <f>BAR!EZ16*0.9</f>
        <v>42840</v>
      </c>
      <c r="GZ16" s="90">
        <f>BAR!FA16*0.9</f>
        <v>42840</v>
      </c>
      <c r="HA16" s="90">
        <f>BAR!FB16*0.9</f>
        <v>42840</v>
      </c>
      <c r="HB16" s="90">
        <f>BAR!FC16*0.9</f>
        <v>42840</v>
      </c>
      <c r="HC16" s="90">
        <f>BAR!FD16*0.9</f>
        <v>42840</v>
      </c>
      <c r="HD16" s="90">
        <f>BAR!FE16*0.9</f>
        <v>42840</v>
      </c>
      <c r="HE16" s="90">
        <f>BAR!FF16*0.9</f>
        <v>42840</v>
      </c>
      <c r="HF16" s="90">
        <f>BAR!FG16*0.9</f>
        <v>42840</v>
      </c>
      <c r="HG16" s="90">
        <f>BAR!FH16*0.9</f>
        <v>42840</v>
      </c>
      <c r="HH16" s="90">
        <f>BAR!FI16*0.9</f>
        <v>42840</v>
      </c>
      <c r="HI16" s="90">
        <f>BAR!FJ16*0.9</f>
        <v>42840</v>
      </c>
      <c r="HJ16" s="90">
        <f>BAR!FK16*0.9</f>
        <v>42840</v>
      </c>
      <c r="HK16" s="90">
        <f>BAR!FL16*0.9</f>
        <v>42840</v>
      </c>
      <c r="HL16" s="90">
        <f>BAR!FM16*0.9</f>
        <v>42840</v>
      </c>
      <c r="HM16" s="89">
        <f>BAR!FN16*0.9</f>
        <v>57240</v>
      </c>
      <c r="HN16" s="89">
        <f>BAR!FO16*0.9</f>
        <v>57240</v>
      </c>
      <c r="HO16" s="89">
        <f>BAR!FP16*0.9</f>
        <v>57240</v>
      </c>
      <c r="HP16" s="89">
        <f>BAR!FQ16*0.9</f>
        <v>57240</v>
      </c>
      <c r="HQ16" s="89">
        <f>BAR!FR16*0.9</f>
        <v>57240</v>
      </c>
      <c r="HR16" s="89">
        <f>BAR!FS16*0.9</f>
        <v>44820</v>
      </c>
      <c r="HS16" s="89">
        <f>BAR!FT16*0.9</f>
        <v>44820</v>
      </c>
      <c r="HT16" s="89">
        <f>BAR!FU16*0.9</f>
        <v>57240</v>
      </c>
      <c r="HU16" s="89">
        <f>BAR!FV16*0.9</f>
        <v>57240</v>
      </c>
      <c r="HV16" s="90">
        <f>BAR!FW16*0.9</f>
        <v>57240</v>
      </c>
      <c r="HW16" s="90">
        <f>BAR!FX16*0.9</f>
        <v>42840</v>
      </c>
      <c r="HX16" s="90">
        <f>BAR!FY16*0.9</f>
        <v>41490</v>
      </c>
      <c r="HY16" s="90">
        <f>BAR!FZ16*0.9</f>
        <v>41490</v>
      </c>
      <c r="HZ16" s="90">
        <f>BAR!GA16*0.9</f>
        <v>41490</v>
      </c>
      <c r="IA16" s="90">
        <f>BAR!GB16*0.9</f>
        <v>41490</v>
      </c>
      <c r="IB16" s="90">
        <f>BAR!GC16*0.9</f>
        <v>41490</v>
      </c>
      <c r="IC16" s="90">
        <f>BAR!GD16*0.9</f>
        <v>41490</v>
      </c>
      <c r="ID16" s="90">
        <f>BAR!GE16*0.9</f>
        <v>41490</v>
      </c>
      <c r="IE16" s="90">
        <f>BAR!GF16*0.9</f>
        <v>37080</v>
      </c>
      <c r="IF16" s="90">
        <f>BAR!GG16*0.9</f>
        <v>37080</v>
      </c>
      <c r="IG16" s="90">
        <f>BAR!GH16*0.9</f>
        <v>37080</v>
      </c>
      <c r="IH16" s="90">
        <f>BAR!GI16*0.9</f>
        <v>37080</v>
      </c>
      <c r="II16" s="90">
        <f>BAR!GJ16*0.9</f>
        <v>37080</v>
      </c>
      <c r="IJ16" s="90">
        <f>BAR!GK16*0.9</f>
        <v>37080</v>
      </c>
      <c r="IK16" s="90">
        <f>BAR!GL16*0.9</f>
        <v>37080</v>
      </c>
      <c r="IL16" s="90">
        <f>BAR!GM16*0.9</f>
        <v>37080</v>
      </c>
      <c r="IM16" s="90">
        <f>BAR!GN16*0.9</f>
        <v>37080</v>
      </c>
      <c r="IN16" s="90">
        <f>BAR!GO16*0.9</f>
        <v>37080</v>
      </c>
      <c r="IO16" s="90">
        <f>BAR!GP16*0.9</f>
        <v>37080</v>
      </c>
      <c r="IP16" s="90">
        <f>BAR!GQ16*0.9</f>
        <v>37080</v>
      </c>
      <c r="IQ16" s="90">
        <f>BAR!GR16*0.9</f>
        <v>37080</v>
      </c>
      <c r="IR16" s="90">
        <f>BAR!GS16*0.9</f>
        <v>37080</v>
      </c>
      <c r="IS16" s="90">
        <f>BAR!GT16*0.9</f>
        <v>37080</v>
      </c>
      <c r="IT16" s="90">
        <f>BAR!GU16*0.9</f>
        <v>37080</v>
      </c>
      <c r="IU16" s="90">
        <f>BAR!GV16*0.9</f>
        <v>37080</v>
      </c>
      <c r="IV16" s="90">
        <f>BAR!GW16*0.9</f>
        <v>37080</v>
      </c>
      <c r="IW16" s="90">
        <f>BAR!GX16*0.9</f>
        <v>37080</v>
      </c>
      <c r="IX16" s="90">
        <f>BAR!GY16*0.9</f>
        <v>37080</v>
      </c>
      <c r="IY16" s="90">
        <f>BAR!GZ16*0.9</f>
        <v>37080</v>
      </c>
      <c r="IZ16" s="90">
        <f>BAR!HA16*0.9</f>
        <v>37080</v>
      </c>
      <c r="JA16" s="90">
        <f>BAR!HB16*0.9</f>
        <v>37080</v>
      </c>
    </row>
    <row r="17" spans="1:261" x14ac:dyDescent="0.2">
      <c r="A17" s="20" t="s">
        <v>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HM17" s="7"/>
      <c r="HN17" s="7"/>
      <c r="HO17" s="7"/>
      <c r="HP17" s="7"/>
      <c r="HQ17" s="7"/>
      <c r="HR17" s="7"/>
      <c r="HS17" s="7"/>
      <c r="HT17" s="7"/>
      <c r="HU17" s="7"/>
    </row>
    <row r="18" spans="1:261" x14ac:dyDescent="0.2">
      <c r="A18" s="17" t="s">
        <v>9</v>
      </c>
      <c r="B18" s="89" t="e">
        <f>BAR!#REF!*0.9</f>
        <v>#REF!</v>
      </c>
      <c r="C18" s="89" t="e">
        <f>BAR!#REF!*0.9</f>
        <v>#REF!</v>
      </c>
      <c r="D18" s="89" t="e">
        <f>BAR!#REF!*0.9</f>
        <v>#REF!</v>
      </c>
      <c r="E18" s="89" t="e">
        <f>BAR!#REF!*0.9</f>
        <v>#REF!</v>
      </c>
      <c r="F18" s="89" t="e">
        <f>BAR!#REF!*0.9</f>
        <v>#REF!</v>
      </c>
      <c r="G18" s="89" t="e">
        <f>BAR!#REF!*0.9</f>
        <v>#REF!</v>
      </c>
      <c r="H18" s="89" t="e">
        <f>BAR!#REF!*0.9</f>
        <v>#REF!</v>
      </c>
      <c r="I18" s="89" t="e">
        <f>BAR!#REF!*0.9</f>
        <v>#REF!</v>
      </c>
      <c r="J18" s="89" t="e">
        <f>BAR!#REF!*0.9</f>
        <v>#REF!</v>
      </c>
      <c r="K18" s="89" t="e">
        <f>BAR!#REF!*0.9</f>
        <v>#REF!</v>
      </c>
      <c r="L18" s="89" t="e">
        <f>BAR!#REF!*0.9</f>
        <v>#REF!</v>
      </c>
      <c r="M18" s="89" t="e">
        <f>BAR!#REF!*0.9</f>
        <v>#REF!</v>
      </c>
      <c r="N18" s="89" t="e">
        <f>BAR!#REF!*0.9</f>
        <v>#REF!</v>
      </c>
      <c r="O18" s="89" t="e">
        <f>BAR!#REF!*0.9</f>
        <v>#REF!</v>
      </c>
      <c r="P18" s="89" t="e">
        <f>BAR!#REF!*0.9</f>
        <v>#REF!</v>
      </c>
      <c r="Q18" s="89" t="e">
        <f>BAR!#REF!*0.9</f>
        <v>#REF!</v>
      </c>
      <c r="R18" s="89" t="e">
        <f>BAR!#REF!*0.9</f>
        <v>#REF!</v>
      </c>
      <c r="S18" s="89" t="e">
        <f>BAR!#REF!*0.9</f>
        <v>#REF!</v>
      </c>
      <c r="T18" s="89" t="e">
        <f>BAR!#REF!*0.9</f>
        <v>#REF!</v>
      </c>
      <c r="U18" s="89" t="e">
        <f>BAR!#REF!*0.9</f>
        <v>#REF!</v>
      </c>
      <c r="V18" s="89" t="e">
        <f>BAR!#REF!*0.9</f>
        <v>#REF!</v>
      </c>
      <c r="W18" s="89" t="e">
        <f>BAR!#REF!*0.9</f>
        <v>#REF!</v>
      </c>
      <c r="X18" s="89" t="e">
        <f>BAR!#REF!*0.9</f>
        <v>#REF!</v>
      </c>
      <c r="Y18" s="89" t="e">
        <f>BAR!#REF!*0.9</f>
        <v>#REF!</v>
      </c>
      <c r="Z18" s="89" t="e">
        <f>BAR!#REF!*0.9</f>
        <v>#REF!</v>
      </c>
      <c r="AA18" s="89" t="e">
        <f>BAR!#REF!*0.9</f>
        <v>#REF!</v>
      </c>
      <c r="AB18" s="89" t="e">
        <f>BAR!#REF!*0.9</f>
        <v>#REF!</v>
      </c>
      <c r="AC18" s="89" t="e">
        <f>BAR!#REF!*0.9</f>
        <v>#REF!</v>
      </c>
      <c r="AD18" s="89" t="e">
        <f>BAR!#REF!*0.9</f>
        <v>#REF!</v>
      </c>
      <c r="AE18" s="89" t="e">
        <f>BAR!#REF!*0.9</f>
        <v>#REF!</v>
      </c>
      <c r="AF18" s="89" t="e">
        <f>BAR!#REF!*0.9</f>
        <v>#REF!</v>
      </c>
      <c r="AG18" s="89" t="e">
        <f>BAR!#REF!*0.9</f>
        <v>#REF!</v>
      </c>
      <c r="AH18" s="89" t="e">
        <f>BAR!#REF!*0.9</f>
        <v>#REF!</v>
      </c>
      <c r="AI18" s="89" t="e">
        <f>BAR!#REF!*0.9</f>
        <v>#REF!</v>
      </c>
      <c r="AJ18" s="89" t="e">
        <f>BAR!#REF!*0.9</f>
        <v>#REF!</v>
      </c>
      <c r="AK18" s="89" t="e">
        <f>BAR!#REF!*0.9</f>
        <v>#REF!</v>
      </c>
      <c r="AL18" s="89" t="e">
        <f>BAR!#REF!*0.9</f>
        <v>#REF!</v>
      </c>
      <c r="AM18" s="89" t="e">
        <f>BAR!#REF!*0.9</f>
        <v>#REF!</v>
      </c>
      <c r="AN18" s="89" t="e">
        <f>BAR!#REF!*0.9</f>
        <v>#REF!</v>
      </c>
      <c r="AO18" s="89" t="e">
        <f>BAR!#REF!*0.9</f>
        <v>#REF!</v>
      </c>
      <c r="AP18" s="89" t="e">
        <f>BAR!#REF!*0.9</f>
        <v>#REF!</v>
      </c>
      <c r="AQ18" s="89" t="e">
        <f>BAR!#REF!*0.9</f>
        <v>#REF!</v>
      </c>
      <c r="AR18" s="89" t="e">
        <f>BAR!#REF!*0.9</f>
        <v>#REF!</v>
      </c>
      <c r="AS18" s="89" t="e">
        <f>BAR!#REF!*0.9</f>
        <v>#REF!</v>
      </c>
      <c r="AT18" s="89" t="e">
        <f>BAR!#REF!*0.9</f>
        <v>#REF!</v>
      </c>
      <c r="AU18" s="89" t="e">
        <f>BAR!#REF!*0.9</f>
        <v>#REF!</v>
      </c>
      <c r="AV18" s="89" t="e">
        <f>BAR!#REF!*0.9</f>
        <v>#REF!</v>
      </c>
      <c r="AW18" s="89" t="e">
        <f>BAR!#REF!*0.9</f>
        <v>#REF!</v>
      </c>
      <c r="AX18" s="89" t="e">
        <f>BAR!#REF!*0.9</f>
        <v>#REF!</v>
      </c>
      <c r="AY18" s="89" t="e">
        <f>BAR!#REF!*0.9</f>
        <v>#REF!</v>
      </c>
      <c r="AZ18" s="89" t="e">
        <f>BAR!#REF!*0.9</f>
        <v>#REF!</v>
      </c>
      <c r="BA18" s="89">
        <f>BAR!B18*0.9</f>
        <v>44280</v>
      </c>
      <c r="BB18" s="89">
        <f>BAR!C18*0.9</f>
        <v>44280</v>
      </c>
      <c r="BC18" s="89">
        <f>BAR!D18*0.9</f>
        <v>44280</v>
      </c>
      <c r="BD18" s="89">
        <f>BAR!E18*0.9</f>
        <v>44280</v>
      </c>
      <c r="BE18" s="89">
        <f>BAR!F18*0.9</f>
        <v>44730</v>
      </c>
      <c r="BF18" s="89">
        <f>BAR!G18*0.9</f>
        <v>44730</v>
      </c>
      <c r="BG18" s="89">
        <f>BAR!H18*0.9</f>
        <v>44730</v>
      </c>
      <c r="BH18" s="89">
        <f>BAR!I18*0.9</f>
        <v>44730</v>
      </c>
      <c r="BI18" s="89">
        <f>BAR!J18*0.9</f>
        <v>44730</v>
      </c>
      <c r="BJ18" s="89">
        <f>BAR!K18*0.9</f>
        <v>44730</v>
      </c>
      <c r="BK18" s="89">
        <f>BAR!L18*0.9</f>
        <v>44730</v>
      </c>
      <c r="BL18" s="89">
        <f>BAR!M18*0.9</f>
        <v>46260</v>
      </c>
      <c r="BM18" s="89">
        <f>BAR!N18*0.9</f>
        <v>46260</v>
      </c>
      <c r="BN18" s="89">
        <f>BAR!O18*0.9</f>
        <v>46260</v>
      </c>
      <c r="BO18" s="89">
        <f>BAR!P18*0.9</f>
        <v>42030</v>
      </c>
      <c r="BP18" s="89">
        <f>BAR!Q18*0.9</f>
        <v>42030</v>
      </c>
      <c r="BQ18" s="89">
        <f>BAR!R18*0.9</f>
        <v>42300</v>
      </c>
      <c r="BR18" s="89">
        <f>BAR!S18*0.9</f>
        <v>42300</v>
      </c>
      <c r="BS18" s="89">
        <f>BAR!T18*0.9</f>
        <v>42300</v>
      </c>
      <c r="BT18" s="89">
        <f>BAR!U18*0.9</f>
        <v>42300</v>
      </c>
      <c r="BU18" s="89">
        <f>BAR!V18*0.9</f>
        <v>42300</v>
      </c>
      <c r="BV18" s="89">
        <f>BAR!W18*0.9</f>
        <v>42300</v>
      </c>
      <c r="BW18" s="89">
        <f>BAR!X18*0.9</f>
        <v>42300</v>
      </c>
      <c r="BX18" s="89">
        <f>BAR!Y18*0.9</f>
        <v>42300</v>
      </c>
      <c r="BY18" s="89">
        <f>BAR!Z18*0.9</f>
        <v>42300</v>
      </c>
      <c r="BZ18" s="89">
        <f>BAR!AA18*0.9</f>
        <v>42300</v>
      </c>
      <c r="CA18" s="89">
        <f>BAR!AB18*0.9</f>
        <v>42300</v>
      </c>
      <c r="CB18" s="89">
        <f>BAR!AC18*0.9</f>
        <v>41580</v>
      </c>
      <c r="CC18" s="89">
        <f>BAR!AD18*0.9</f>
        <v>41580</v>
      </c>
      <c r="CD18" s="89">
        <f>BAR!AE18*0.9</f>
        <v>41580</v>
      </c>
      <c r="CE18" s="89">
        <f>BAR!AF18*0.9</f>
        <v>41580</v>
      </c>
      <c r="CF18" s="89">
        <f>BAR!AG18*0.9</f>
        <v>41580</v>
      </c>
      <c r="CG18" s="89">
        <f>BAR!AH18*0.9</f>
        <v>41580</v>
      </c>
      <c r="CH18" s="89">
        <f>BAR!AI18*0.9</f>
        <v>41580</v>
      </c>
      <c r="CI18" s="89">
        <f>BAR!AJ18*0.9</f>
        <v>41580</v>
      </c>
      <c r="CJ18" s="89">
        <f>BAR!AK18*0.9</f>
        <v>41580</v>
      </c>
      <c r="CK18" s="89">
        <f>BAR!AL18*0.9</f>
        <v>41580</v>
      </c>
      <c r="CL18" s="89">
        <f>BAR!AM18*0.9</f>
        <v>39960</v>
      </c>
      <c r="CM18" s="89">
        <f>BAR!AN18*0.9</f>
        <v>39960</v>
      </c>
      <c r="CN18" s="89">
        <f>BAR!AO18*0.9</f>
        <v>39960</v>
      </c>
      <c r="CO18" s="89">
        <f>BAR!AP18*0.9</f>
        <v>39960</v>
      </c>
      <c r="CP18" s="89">
        <f>BAR!AQ18*0.9</f>
        <v>39960</v>
      </c>
      <c r="CQ18" s="89">
        <f>BAR!AR18*0.9</f>
        <v>40230</v>
      </c>
      <c r="CR18" s="89">
        <f>BAR!AS18*0.9</f>
        <v>40230</v>
      </c>
      <c r="CS18" s="89">
        <f>BAR!AT18*0.9</f>
        <v>39960</v>
      </c>
      <c r="CT18" s="89">
        <f>BAR!AU18*0.9</f>
        <v>39960</v>
      </c>
      <c r="CU18" s="89">
        <f>BAR!AV18*0.9</f>
        <v>39960</v>
      </c>
      <c r="CV18" s="89">
        <f>BAR!AW18*0.9</f>
        <v>39960</v>
      </c>
      <c r="CW18" s="89">
        <f>BAR!AX18*0.9</f>
        <v>39960</v>
      </c>
      <c r="CX18" s="89">
        <f>BAR!AY18*0.9</f>
        <v>40230</v>
      </c>
      <c r="CY18" s="89">
        <f>BAR!AZ18*0.9</f>
        <v>40230</v>
      </c>
      <c r="CZ18" s="89">
        <f>BAR!BA18*0.9</f>
        <v>39960</v>
      </c>
      <c r="DA18" s="89">
        <f>BAR!BB18*0.9</f>
        <v>39960</v>
      </c>
      <c r="DB18" s="89">
        <f>BAR!BC18*0.9</f>
        <v>39960</v>
      </c>
      <c r="DC18" s="89">
        <f>BAR!BD18*0.9</f>
        <v>39960</v>
      </c>
      <c r="DD18" s="89">
        <f>BAR!BE18*0.9</f>
        <v>39960</v>
      </c>
      <c r="DE18" s="89">
        <f>BAR!BF18*0.9</f>
        <v>40230</v>
      </c>
      <c r="DF18" s="89">
        <f>BAR!BG18*0.9</f>
        <v>40230</v>
      </c>
      <c r="DG18" s="89">
        <f>BAR!BH18*0.9</f>
        <v>39960</v>
      </c>
      <c r="DH18" s="89">
        <f>BAR!BI18*0.9</f>
        <v>39960</v>
      </c>
      <c r="DI18" s="89">
        <f>BAR!BJ18*0.9</f>
        <v>40230</v>
      </c>
      <c r="DJ18" s="89">
        <f>BAR!BK18*0.9</f>
        <v>40680</v>
      </c>
      <c r="DK18" s="89">
        <f>BAR!BL18*0.9</f>
        <v>38610</v>
      </c>
      <c r="DL18" s="89">
        <f>BAR!BM18*0.9</f>
        <v>39960</v>
      </c>
      <c r="DM18" s="89">
        <f>BAR!BN18*0.9</f>
        <v>39960</v>
      </c>
      <c r="DN18" s="89">
        <f>BAR!BO18*0.9</f>
        <v>38610</v>
      </c>
      <c r="DO18" s="89">
        <f>BAR!BP18*0.9</f>
        <v>38610</v>
      </c>
      <c r="DP18" s="89">
        <f>BAR!BQ18*0.9</f>
        <v>38610</v>
      </c>
      <c r="DQ18" s="89">
        <f>BAR!BR18*0.9</f>
        <v>38610</v>
      </c>
      <c r="DR18" s="89">
        <f>BAR!BS18*0.9</f>
        <v>38610</v>
      </c>
      <c r="DS18" s="89">
        <f>BAR!BT18*0.9</f>
        <v>39960</v>
      </c>
      <c r="DT18" s="89">
        <f>BAR!BU18*0.9</f>
        <v>39960</v>
      </c>
      <c r="DU18" s="89">
        <f>BAR!BV18*0.9</f>
        <v>38610</v>
      </c>
      <c r="DV18" s="89">
        <f>BAR!BW18*0.9</f>
        <v>38610</v>
      </c>
      <c r="DW18" s="89">
        <f>BAR!BX18*0.9</f>
        <v>38610</v>
      </c>
      <c r="DX18" s="89">
        <f>BAR!BY18*0.9</f>
        <v>38610</v>
      </c>
      <c r="DY18" s="89">
        <f>BAR!BZ18*0.9</f>
        <v>38610</v>
      </c>
      <c r="DZ18" s="89">
        <f>BAR!CA18*0.9</f>
        <v>39960</v>
      </c>
      <c r="EA18" s="89">
        <f>BAR!CB18*0.9</f>
        <v>39960</v>
      </c>
      <c r="EB18" s="89">
        <f>BAR!CC18*0.9</f>
        <v>38610</v>
      </c>
      <c r="EC18" s="89">
        <f>BAR!CD18*0.9</f>
        <v>38610</v>
      </c>
      <c r="ED18" s="89">
        <f>BAR!CE18*0.9</f>
        <v>38610</v>
      </c>
      <c r="EE18" s="89">
        <f>BAR!CF18*0.9</f>
        <v>38610</v>
      </c>
      <c r="EF18" s="89">
        <f>BAR!CG18*0.9</f>
        <v>38610</v>
      </c>
      <c r="EG18" s="89">
        <f>BAR!CH18*0.9</f>
        <v>39960</v>
      </c>
      <c r="EH18" s="89">
        <f>BAR!CI18*0.9</f>
        <v>39960</v>
      </c>
      <c r="EI18" s="89">
        <f>BAR!CJ18*0.9</f>
        <v>38610</v>
      </c>
      <c r="EJ18" s="89">
        <f>BAR!CK18*0.9</f>
        <v>38610</v>
      </c>
      <c r="EK18" s="90">
        <f>BAR!CL18*0.9</f>
        <v>40680</v>
      </c>
      <c r="EL18" s="90">
        <f>BAR!CM18*0.9</f>
        <v>40680</v>
      </c>
      <c r="EM18" s="90">
        <f>BAR!CN18*0.9</f>
        <v>40680</v>
      </c>
      <c r="EN18" s="90">
        <f>BAR!CO18*0.9</f>
        <v>40950</v>
      </c>
      <c r="EO18" s="90">
        <f>BAR!CP18*0.9</f>
        <v>40950</v>
      </c>
      <c r="EP18" s="90">
        <f>BAR!CQ18*0.9</f>
        <v>40680</v>
      </c>
      <c r="EQ18" s="90">
        <f>BAR!CR18*0.9</f>
        <v>40680</v>
      </c>
      <c r="ER18" s="90">
        <f>BAR!CS18*0.9</f>
        <v>40680</v>
      </c>
      <c r="ES18" s="90">
        <f>BAR!CT18*0.9</f>
        <v>40680</v>
      </c>
      <c r="ET18" s="90">
        <f>BAR!CU18*0.9</f>
        <v>40680</v>
      </c>
      <c r="EU18" s="90">
        <f>BAR!CV18*0.9</f>
        <v>42300</v>
      </c>
      <c r="EV18" s="90">
        <f>BAR!CW18*0.9</f>
        <v>42300</v>
      </c>
      <c r="EW18" s="90">
        <f>BAR!CX18*0.9</f>
        <v>40680</v>
      </c>
      <c r="EX18" s="90">
        <f>BAR!CY18*0.9</f>
        <v>40680</v>
      </c>
      <c r="EY18" s="90">
        <f>BAR!CZ18*0.9</f>
        <v>41580</v>
      </c>
      <c r="EZ18" s="90">
        <f>BAR!DA18*0.9</f>
        <v>41580</v>
      </c>
      <c r="FA18" s="90">
        <f>BAR!DB18*0.9</f>
        <v>40950</v>
      </c>
      <c r="FB18" s="90">
        <f>BAR!DC18*0.9</f>
        <v>41580</v>
      </c>
      <c r="FC18" s="90">
        <f>BAR!DD18*0.9</f>
        <v>41580</v>
      </c>
      <c r="FD18" s="90">
        <f>BAR!DE18*0.9</f>
        <v>41580</v>
      </c>
      <c r="FE18" s="90">
        <f>BAR!DF18*0.9</f>
        <v>41580</v>
      </c>
      <c r="FF18" s="90">
        <f>BAR!DG18*0.9</f>
        <v>42030</v>
      </c>
      <c r="FG18" s="90">
        <f>BAR!DH18*0.9</f>
        <v>42030</v>
      </c>
      <c r="FH18" s="90">
        <f>BAR!DI18*0.9</f>
        <v>42300</v>
      </c>
      <c r="FI18" s="90">
        <f>BAR!DJ18*0.9</f>
        <v>42300</v>
      </c>
      <c r="FJ18" s="90">
        <f>BAR!DK18*0.9</f>
        <v>42300</v>
      </c>
      <c r="FK18" s="90">
        <f>BAR!DL18*0.9</f>
        <v>42300</v>
      </c>
      <c r="FL18" s="90">
        <f>BAR!DM18*0.9</f>
        <v>42300</v>
      </c>
      <c r="FM18" s="89">
        <f>BAR!DN18*0.9</f>
        <v>97155</v>
      </c>
      <c r="FN18" s="89">
        <f>BAR!DO18*0.9</f>
        <v>109305</v>
      </c>
      <c r="FO18" s="89">
        <f>BAR!DP18*0.9</f>
        <v>109305</v>
      </c>
      <c r="FP18" s="89">
        <f>BAR!DQ18*0.9</f>
        <v>109305</v>
      </c>
      <c r="FQ18" s="89">
        <f>BAR!DR18*0.9</f>
        <v>109305</v>
      </c>
      <c r="FR18" s="89">
        <f>BAR!DS18*0.9</f>
        <v>109305</v>
      </c>
      <c r="FS18" s="89">
        <f>BAR!DT18*0.9</f>
        <v>109305</v>
      </c>
      <c r="FT18" s="89">
        <f>BAR!DU18*0.9</f>
        <v>109305</v>
      </c>
      <c r="FU18" s="89">
        <f>BAR!DV18*0.9</f>
        <v>109305</v>
      </c>
      <c r="FV18" s="89">
        <f>BAR!DW18*0.9</f>
        <v>109305</v>
      </c>
      <c r="FW18" s="89">
        <f>BAR!DX18*0.9</f>
        <v>109305</v>
      </c>
      <c r="FX18" s="90">
        <f>BAR!DY18*0.9</f>
        <v>60345</v>
      </c>
      <c r="FY18" s="90">
        <f>BAR!DZ18*0.9</f>
        <v>60345</v>
      </c>
      <c r="FZ18" s="90">
        <f>BAR!EA18*0.9</f>
        <v>60345</v>
      </c>
      <c r="GA18" s="90">
        <f>BAR!EB18*0.9</f>
        <v>55215</v>
      </c>
      <c r="GB18" s="90">
        <f>BAR!EC18*0.9</f>
        <v>55215</v>
      </c>
      <c r="GC18" s="90">
        <f>BAR!ED18*0.9</f>
        <v>55215</v>
      </c>
      <c r="GD18" s="90">
        <f>BAR!EE18*0.9</f>
        <v>55215</v>
      </c>
      <c r="GE18" s="90">
        <f>BAR!EF18*0.9</f>
        <v>55215</v>
      </c>
      <c r="GF18" s="90">
        <f>BAR!EG18*0.9</f>
        <v>54135</v>
      </c>
      <c r="GG18" s="90">
        <f>BAR!EH18*0.9</f>
        <v>54585</v>
      </c>
      <c r="GH18" s="90">
        <f>BAR!EI18*0.9</f>
        <v>54135</v>
      </c>
      <c r="GI18" s="90">
        <f>BAR!EJ18*0.9</f>
        <v>54585</v>
      </c>
      <c r="GJ18" s="90">
        <f>BAR!EK18*0.9</f>
        <v>54135</v>
      </c>
      <c r="GK18" s="90">
        <f>BAR!EL18*0.9</f>
        <v>54135</v>
      </c>
      <c r="GL18" s="90">
        <f>BAR!EM18*0.9</f>
        <v>55215</v>
      </c>
      <c r="GM18" s="90">
        <f>BAR!EN18*0.9</f>
        <v>55215</v>
      </c>
      <c r="GN18" s="90">
        <f>BAR!EO18*0.9</f>
        <v>55215</v>
      </c>
      <c r="GO18" s="90">
        <f>BAR!EP18*0.9</f>
        <v>55215</v>
      </c>
      <c r="GP18" s="90">
        <f>BAR!EQ18*0.9</f>
        <v>55215</v>
      </c>
      <c r="GQ18" s="90">
        <f>BAR!ER18*0.9</f>
        <v>55215</v>
      </c>
      <c r="GR18" s="90">
        <f>BAR!ES18*0.9</f>
        <v>55215</v>
      </c>
      <c r="GS18" s="90">
        <f>BAR!ET18*0.9</f>
        <v>55215</v>
      </c>
      <c r="GT18" s="90">
        <f>BAR!EU18*0.9</f>
        <v>53685</v>
      </c>
      <c r="GU18" s="90">
        <f>BAR!EV18*0.9</f>
        <v>58365</v>
      </c>
      <c r="GV18" s="90">
        <f>BAR!EW18*0.9</f>
        <v>58365</v>
      </c>
      <c r="GW18" s="90">
        <f>BAR!EX18*0.9</f>
        <v>58365</v>
      </c>
      <c r="GX18" s="90">
        <f>BAR!EY18*0.9</f>
        <v>58365</v>
      </c>
      <c r="GY18" s="90">
        <f>BAR!EZ18*0.9</f>
        <v>58365</v>
      </c>
      <c r="GZ18" s="90">
        <f>BAR!FA18*0.9</f>
        <v>58365</v>
      </c>
      <c r="HA18" s="90">
        <f>BAR!FB18*0.9</f>
        <v>58365</v>
      </c>
      <c r="HB18" s="90">
        <f>BAR!FC18*0.9</f>
        <v>58365</v>
      </c>
      <c r="HC18" s="90">
        <f>BAR!FD18*0.9</f>
        <v>58365</v>
      </c>
      <c r="HD18" s="90">
        <f>BAR!FE18*0.9</f>
        <v>58365</v>
      </c>
      <c r="HE18" s="90">
        <f>BAR!FF18*0.9</f>
        <v>58365</v>
      </c>
      <c r="HF18" s="90">
        <f>BAR!FG18*0.9</f>
        <v>58365</v>
      </c>
      <c r="HG18" s="90">
        <f>BAR!FH18*0.9</f>
        <v>58365</v>
      </c>
      <c r="HH18" s="90">
        <f>BAR!FI18*0.9</f>
        <v>58365</v>
      </c>
      <c r="HI18" s="90">
        <f>BAR!FJ18*0.9</f>
        <v>58365</v>
      </c>
      <c r="HJ18" s="90">
        <f>BAR!FK18*0.9</f>
        <v>58365</v>
      </c>
      <c r="HK18" s="90">
        <f>BAR!FL18*0.9</f>
        <v>58365</v>
      </c>
      <c r="HL18" s="90">
        <f>BAR!FM18*0.9</f>
        <v>58365</v>
      </c>
      <c r="HM18" s="89">
        <f>BAR!FN18*0.9</f>
        <v>72765</v>
      </c>
      <c r="HN18" s="89">
        <f>BAR!FO18*0.9</f>
        <v>72765</v>
      </c>
      <c r="HO18" s="89">
        <f>BAR!FP18*0.9</f>
        <v>72765</v>
      </c>
      <c r="HP18" s="89">
        <f>BAR!FQ18*0.9</f>
        <v>72765</v>
      </c>
      <c r="HQ18" s="89">
        <f>BAR!FR18*0.9</f>
        <v>72765</v>
      </c>
      <c r="HR18" s="89">
        <f>BAR!FS18*0.9</f>
        <v>60345</v>
      </c>
      <c r="HS18" s="89">
        <f>BAR!FT18*0.9</f>
        <v>60345</v>
      </c>
      <c r="HT18" s="89">
        <f>BAR!FU18*0.9</f>
        <v>72765</v>
      </c>
      <c r="HU18" s="89">
        <f>BAR!FV18*0.9</f>
        <v>72765</v>
      </c>
      <c r="HV18" s="90">
        <f>BAR!FW18*0.9</f>
        <v>72765</v>
      </c>
      <c r="HW18" s="90">
        <f>BAR!FX18*0.9</f>
        <v>58365</v>
      </c>
      <c r="HX18" s="90">
        <f>BAR!FY18*0.9</f>
        <v>57015</v>
      </c>
      <c r="HY18" s="90">
        <f>BAR!FZ18*0.9</f>
        <v>57015</v>
      </c>
      <c r="HZ18" s="90">
        <f>BAR!GA18*0.9</f>
        <v>57015</v>
      </c>
      <c r="IA18" s="90">
        <f>BAR!GB18*0.9</f>
        <v>57015</v>
      </c>
      <c r="IB18" s="90">
        <f>BAR!GC18*0.9</f>
        <v>57015</v>
      </c>
      <c r="IC18" s="90">
        <f>BAR!GD18*0.9</f>
        <v>57015</v>
      </c>
      <c r="ID18" s="90">
        <f>BAR!GE18*0.9</f>
        <v>57015</v>
      </c>
      <c r="IE18" s="90">
        <f>BAR!GF18*0.9</f>
        <v>52605</v>
      </c>
      <c r="IF18" s="90">
        <f>BAR!GG18*0.9</f>
        <v>52605</v>
      </c>
      <c r="IG18" s="90">
        <f>BAR!GH18*0.9</f>
        <v>52605</v>
      </c>
      <c r="IH18" s="90">
        <f>BAR!GI18*0.9</f>
        <v>52605</v>
      </c>
      <c r="II18" s="90">
        <f>BAR!GJ18*0.9</f>
        <v>52605</v>
      </c>
      <c r="IJ18" s="90">
        <f>BAR!GK18*0.9</f>
        <v>52605</v>
      </c>
      <c r="IK18" s="90">
        <f>BAR!GL18*0.9</f>
        <v>52605</v>
      </c>
      <c r="IL18" s="90">
        <f>BAR!GM18*0.9</f>
        <v>52605</v>
      </c>
      <c r="IM18" s="90">
        <f>BAR!GN18*0.9</f>
        <v>52605</v>
      </c>
      <c r="IN18" s="90">
        <f>BAR!GO18*0.9</f>
        <v>52605</v>
      </c>
      <c r="IO18" s="90">
        <f>BAR!GP18*0.9</f>
        <v>52605</v>
      </c>
      <c r="IP18" s="90">
        <f>BAR!GQ18*0.9</f>
        <v>52605</v>
      </c>
      <c r="IQ18" s="90">
        <f>BAR!GR18*0.9</f>
        <v>52605</v>
      </c>
      <c r="IR18" s="90">
        <f>BAR!GS18*0.9</f>
        <v>52605</v>
      </c>
      <c r="IS18" s="90">
        <f>BAR!GT18*0.9</f>
        <v>52605</v>
      </c>
      <c r="IT18" s="90">
        <f>BAR!GU18*0.9</f>
        <v>52605</v>
      </c>
      <c r="IU18" s="90">
        <f>BAR!GV18*0.9</f>
        <v>52605</v>
      </c>
      <c r="IV18" s="90">
        <f>BAR!GW18*0.9</f>
        <v>52605</v>
      </c>
      <c r="IW18" s="90">
        <f>BAR!GX18*0.9</f>
        <v>52605</v>
      </c>
      <c r="IX18" s="90">
        <f>BAR!GY18*0.9</f>
        <v>52605</v>
      </c>
      <c r="IY18" s="90">
        <f>BAR!GZ18*0.9</f>
        <v>52605</v>
      </c>
      <c r="IZ18" s="90">
        <f>BAR!HA18*0.9</f>
        <v>52605</v>
      </c>
      <c r="JA18" s="90">
        <f>BAR!HB18*0.9</f>
        <v>52605</v>
      </c>
    </row>
    <row r="19" spans="1:261" x14ac:dyDescent="0.2">
      <c r="A19" s="20" t="s">
        <v>10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HM19" s="7"/>
      <c r="HN19" s="7"/>
      <c r="HO19" s="7"/>
      <c r="HP19" s="7"/>
      <c r="HQ19" s="7"/>
      <c r="HR19" s="7"/>
      <c r="HS19" s="7"/>
      <c r="HT19" s="7"/>
      <c r="HU19" s="7"/>
    </row>
    <row r="20" spans="1:261" x14ac:dyDescent="0.2">
      <c r="A20" s="17" t="s">
        <v>11</v>
      </c>
      <c r="B20" s="89" t="e">
        <f>BAR!#REF!*0.9</f>
        <v>#REF!</v>
      </c>
      <c r="C20" s="89" t="e">
        <f>BAR!#REF!*0.9</f>
        <v>#REF!</v>
      </c>
      <c r="D20" s="89" t="e">
        <f>BAR!#REF!*0.9</f>
        <v>#REF!</v>
      </c>
      <c r="E20" s="89" t="e">
        <f>BAR!#REF!*0.9</f>
        <v>#REF!</v>
      </c>
      <c r="F20" s="89" t="e">
        <f>BAR!#REF!*0.9</f>
        <v>#REF!</v>
      </c>
      <c r="G20" s="89" t="e">
        <f>BAR!#REF!*0.9</f>
        <v>#REF!</v>
      </c>
      <c r="H20" s="89" t="e">
        <f>BAR!#REF!*0.9</f>
        <v>#REF!</v>
      </c>
      <c r="I20" s="89" t="e">
        <f>BAR!#REF!*0.9</f>
        <v>#REF!</v>
      </c>
      <c r="J20" s="89" t="e">
        <f>BAR!#REF!*0.9</f>
        <v>#REF!</v>
      </c>
      <c r="K20" s="89" t="e">
        <f>BAR!#REF!*0.9</f>
        <v>#REF!</v>
      </c>
      <c r="L20" s="89" t="e">
        <f>BAR!#REF!*0.9</f>
        <v>#REF!</v>
      </c>
      <c r="M20" s="89" t="e">
        <f>BAR!#REF!*0.9</f>
        <v>#REF!</v>
      </c>
      <c r="N20" s="89" t="e">
        <f>BAR!#REF!*0.9</f>
        <v>#REF!</v>
      </c>
      <c r="O20" s="89" t="e">
        <f>BAR!#REF!*0.9</f>
        <v>#REF!</v>
      </c>
      <c r="P20" s="89" t="e">
        <f>BAR!#REF!*0.9</f>
        <v>#REF!</v>
      </c>
      <c r="Q20" s="89" t="e">
        <f>BAR!#REF!*0.9</f>
        <v>#REF!</v>
      </c>
      <c r="R20" s="89" t="e">
        <f>BAR!#REF!*0.9</f>
        <v>#REF!</v>
      </c>
      <c r="S20" s="89" t="e">
        <f>BAR!#REF!*0.9</f>
        <v>#REF!</v>
      </c>
      <c r="T20" s="89" t="e">
        <f>BAR!#REF!*0.9</f>
        <v>#REF!</v>
      </c>
      <c r="U20" s="89" t="e">
        <f>BAR!#REF!*0.9</f>
        <v>#REF!</v>
      </c>
      <c r="V20" s="89" t="e">
        <f>BAR!#REF!*0.9</f>
        <v>#REF!</v>
      </c>
      <c r="W20" s="89" t="e">
        <f>BAR!#REF!*0.9</f>
        <v>#REF!</v>
      </c>
      <c r="X20" s="89" t="e">
        <f>BAR!#REF!*0.9</f>
        <v>#REF!</v>
      </c>
      <c r="Y20" s="89" t="e">
        <f>BAR!#REF!*0.9</f>
        <v>#REF!</v>
      </c>
      <c r="Z20" s="89" t="e">
        <f>BAR!#REF!*0.9</f>
        <v>#REF!</v>
      </c>
      <c r="AA20" s="89" t="e">
        <f>BAR!#REF!*0.9</f>
        <v>#REF!</v>
      </c>
      <c r="AB20" s="89" t="e">
        <f>BAR!#REF!*0.9</f>
        <v>#REF!</v>
      </c>
      <c r="AC20" s="89" t="e">
        <f>BAR!#REF!*0.9</f>
        <v>#REF!</v>
      </c>
      <c r="AD20" s="89" t="e">
        <f>BAR!#REF!*0.9</f>
        <v>#REF!</v>
      </c>
      <c r="AE20" s="89" t="e">
        <f>BAR!#REF!*0.9</f>
        <v>#REF!</v>
      </c>
      <c r="AF20" s="89" t="e">
        <f>BAR!#REF!*0.9</f>
        <v>#REF!</v>
      </c>
      <c r="AG20" s="89" t="e">
        <f>BAR!#REF!*0.9</f>
        <v>#REF!</v>
      </c>
      <c r="AH20" s="89" t="e">
        <f>BAR!#REF!*0.9</f>
        <v>#REF!</v>
      </c>
      <c r="AI20" s="89" t="e">
        <f>BAR!#REF!*0.9</f>
        <v>#REF!</v>
      </c>
      <c r="AJ20" s="89" t="e">
        <f>BAR!#REF!*0.9</f>
        <v>#REF!</v>
      </c>
      <c r="AK20" s="89" t="e">
        <f>BAR!#REF!*0.9</f>
        <v>#REF!</v>
      </c>
      <c r="AL20" s="89" t="e">
        <f>BAR!#REF!*0.9</f>
        <v>#REF!</v>
      </c>
      <c r="AM20" s="89" t="e">
        <f>BAR!#REF!*0.9</f>
        <v>#REF!</v>
      </c>
      <c r="AN20" s="89" t="e">
        <f>BAR!#REF!*0.9</f>
        <v>#REF!</v>
      </c>
      <c r="AO20" s="89" t="e">
        <f>BAR!#REF!*0.9</f>
        <v>#REF!</v>
      </c>
      <c r="AP20" s="89" t="e">
        <f>BAR!#REF!*0.9</f>
        <v>#REF!</v>
      </c>
      <c r="AQ20" s="89" t="e">
        <f>BAR!#REF!*0.9</f>
        <v>#REF!</v>
      </c>
      <c r="AR20" s="89" t="e">
        <f>BAR!#REF!*0.9</f>
        <v>#REF!</v>
      </c>
      <c r="AS20" s="89" t="e">
        <f>BAR!#REF!*0.9</f>
        <v>#REF!</v>
      </c>
      <c r="AT20" s="89" t="e">
        <f>BAR!#REF!*0.9</f>
        <v>#REF!</v>
      </c>
      <c r="AU20" s="89" t="e">
        <f>BAR!#REF!*0.9</f>
        <v>#REF!</v>
      </c>
      <c r="AV20" s="89" t="e">
        <f>BAR!#REF!*0.9</f>
        <v>#REF!</v>
      </c>
      <c r="AW20" s="89" t="e">
        <f>BAR!#REF!*0.9</f>
        <v>#REF!</v>
      </c>
      <c r="AX20" s="89" t="e">
        <f>BAR!#REF!*0.9</f>
        <v>#REF!</v>
      </c>
      <c r="AY20" s="89" t="e">
        <f>BAR!#REF!*0.9</f>
        <v>#REF!</v>
      </c>
      <c r="AZ20" s="89" t="e">
        <f>BAR!#REF!*0.9</f>
        <v>#REF!</v>
      </c>
      <c r="BA20" s="89">
        <f>BAR!B20*0.9</f>
        <v>62280</v>
      </c>
      <c r="BB20" s="89">
        <f>BAR!C20*0.9</f>
        <v>62280</v>
      </c>
      <c r="BC20" s="89">
        <f>BAR!D20*0.9</f>
        <v>62280</v>
      </c>
      <c r="BD20" s="89">
        <f>BAR!E20*0.9</f>
        <v>62280</v>
      </c>
      <c r="BE20" s="89">
        <f>BAR!F20*0.9</f>
        <v>62730</v>
      </c>
      <c r="BF20" s="89">
        <f>BAR!G20*0.9</f>
        <v>62730</v>
      </c>
      <c r="BG20" s="89">
        <f>BAR!H20*0.9</f>
        <v>62730</v>
      </c>
      <c r="BH20" s="89">
        <f>BAR!I20*0.9</f>
        <v>62730</v>
      </c>
      <c r="BI20" s="89">
        <f>BAR!J20*0.9</f>
        <v>62730</v>
      </c>
      <c r="BJ20" s="89">
        <f>BAR!K20*0.9</f>
        <v>62730</v>
      </c>
      <c r="BK20" s="89">
        <f>BAR!L20*0.9</f>
        <v>62730</v>
      </c>
      <c r="BL20" s="89">
        <f>BAR!M20*0.9</f>
        <v>64260</v>
      </c>
      <c r="BM20" s="89">
        <f>BAR!N20*0.9</f>
        <v>64260</v>
      </c>
      <c r="BN20" s="89">
        <f>BAR!O20*0.9</f>
        <v>64260</v>
      </c>
      <c r="BO20" s="89">
        <f>BAR!P20*0.9</f>
        <v>60030</v>
      </c>
      <c r="BP20" s="89">
        <f>BAR!Q20*0.9</f>
        <v>60030</v>
      </c>
      <c r="BQ20" s="89">
        <f>BAR!R20*0.9</f>
        <v>60300</v>
      </c>
      <c r="BR20" s="89">
        <f>BAR!S20*0.9</f>
        <v>60300</v>
      </c>
      <c r="BS20" s="89">
        <f>BAR!T20*0.9</f>
        <v>60300</v>
      </c>
      <c r="BT20" s="89">
        <f>BAR!U20*0.9</f>
        <v>60300</v>
      </c>
      <c r="BU20" s="89">
        <f>BAR!V20*0.9</f>
        <v>60300</v>
      </c>
      <c r="BV20" s="89">
        <f>BAR!W20*0.9</f>
        <v>60300</v>
      </c>
      <c r="BW20" s="89">
        <f>BAR!X20*0.9</f>
        <v>60300</v>
      </c>
      <c r="BX20" s="89">
        <f>BAR!Y20*0.9</f>
        <v>60300</v>
      </c>
      <c r="BY20" s="89">
        <f>BAR!Z20*0.9</f>
        <v>60300</v>
      </c>
      <c r="BZ20" s="89">
        <f>BAR!AA20*0.9</f>
        <v>60300</v>
      </c>
      <c r="CA20" s="89">
        <f>BAR!AB20*0.9</f>
        <v>60300</v>
      </c>
      <c r="CB20" s="89">
        <f>BAR!AC20*0.9</f>
        <v>59580</v>
      </c>
      <c r="CC20" s="89">
        <f>BAR!AD20*0.9</f>
        <v>59580</v>
      </c>
      <c r="CD20" s="89">
        <f>BAR!AE20*0.9</f>
        <v>59580</v>
      </c>
      <c r="CE20" s="89">
        <f>BAR!AF20*0.9</f>
        <v>59580</v>
      </c>
      <c r="CF20" s="89">
        <f>BAR!AG20*0.9</f>
        <v>59580</v>
      </c>
      <c r="CG20" s="89">
        <f>BAR!AH20*0.9</f>
        <v>59580</v>
      </c>
      <c r="CH20" s="89">
        <f>BAR!AI20*0.9</f>
        <v>59580</v>
      </c>
      <c r="CI20" s="89">
        <f>BAR!AJ20*0.9</f>
        <v>59580</v>
      </c>
      <c r="CJ20" s="89">
        <f>BAR!AK20*0.9</f>
        <v>59580</v>
      </c>
      <c r="CK20" s="89">
        <f>BAR!AL20*0.9</f>
        <v>59580</v>
      </c>
      <c r="CL20" s="89">
        <f>BAR!AM20*0.9</f>
        <v>57960</v>
      </c>
      <c r="CM20" s="89">
        <f>BAR!AN20*0.9</f>
        <v>57960</v>
      </c>
      <c r="CN20" s="89">
        <f>BAR!AO20*0.9</f>
        <v>57960</v>
      </c>
      <c r="CO20" s="89">
        <f>BAR!AP20*0.9</f>
        <v>57960</v>
      </c>
      <c r="CP20" s="89">
        <f>BAR!AQ20*0.9</f>
        <v>57960</v>
      </c>
      <c r="CQ20" s="89">
        <f>BAR!AR20*0.9</f>
        <v>58230</v>
      </c>
      <c r="CR20" s="89">
        <f>BAR!AS20*0.9</f>
        <v>58230</v>
      </c>
      <c r="CS20" s="89">
        <f>BAR!AT20*0.9</f>
        <v>57960</v>
      </c>
      <c r="CT20" s="89">
        <f>BAR!AU20*0.9</f>
        <v>57960</v>
      </c>
      <c r="CU20" s="89">
        <f>BAR!AV20*0.9</f>
        <v>57960</v>
      </c>
      <c r="CV20" s="89">
        <f>BAR!AW20*0.9</f>
        <v>57960</v>
      </c>
      <c r="CW20" s="89">
        <f>BAR!AX20*0.9</f>
        <v>57960</v>
      </c>
      <c r="CX20" s="89">
        <f>BAR!AY20*0.9</f>
        <v>58230</v>
      </c>
      <c r="CY20" s="89">
        <f>BAR!AZ20*0.9</f>
        <v>58230</v>
      </c>
      <c r="CZ20" s="89">
        <f>BAR!BA20*0.9</f>
        <v>57960</v>
      </c>
      <c r="DA20" s="89">
        <f>BAR!BB20*0.9</f>
        <v>57960</v>
      </c>
      <c r="DB20" s="89">
        <f>BAR!BC20*0.9</f>
        <v>57960</v>
      </c>
      <c r="DC20" s="89">
        <f>BAR!BD20*0.9</f>
        <v>57960</v>
      </c>
      <c r="DD20" s="89">
        <f>BAR!BE20*0.9</f>
        <v>57960</v>
      </c>
      <c r="DE20" s="89">
        <f>BAR!BF20*0.9</f>
        <v>58230</v>
      </c>
      <c r="DF20" s="89">
        <f>BAR!BG20*0.9</f>
        <v>58230</v>
      </c>
      <c r="DG20" s="89">
        <f>BAR!BH20*0.9</f>
        <v>57960</v>
      </c>
      <c r="DH20" s="89">
        <f>BAR!BI20*0.9</f>
        <v>57960</v>
      </c>
      <c r="DI20" s="89">
        <f>BAR!BJ20*0.9</f>
        <v>58230</v>
      </c>
      <c r="DJ20" s="89">
        <f>BAR!BK20*0.9</f>
        <v>58680</v>
      </c>
      <c r="DK20" s="89">
        <f>BAR!BL20*0.9</f>
        <v>56610</v>
      </c>
      <c r="DL20" s="89">
        <f>BAR!BM20*0.9</f>
        <v>57960</v>
      </c>
      <c r="DM20" s="89">
        <f>BAR!BN20*0.9</f>
        <v>57960</v>
      </c>
      <c r="DN20" s="89">
        <f>BAR!BO20*0.9</f>
        <v>56610</v>
      </c>
      <c r="DO20" s="89">
        <f>BAR!BP20*0.9</f>
        <v>56610</v>
      </c>
      <c r="DP20" s="89">
        <f>BAR!BQ20*0.9</f>
        <v>56610</v>
      </c>
      <c r="DQ20" s="89">
        <f>BAR!BR20*0.9</f>
        <v>56610</v>
      </c>
      <c r="DR20" s="89">
        <f>BAR!BS20*0.9</f>
        <v>56610</v>
      </c>
      <c r="DS20" s="89">
        <f>BAR!BT20*0.9</f>
        <v>57960</v>
      </c>
      <c r="DT20" s="89">
        <f>BAR!BU20*0.9</f>
        <v>57960</v>
      </c>
      <c r="DU20" s="89">
        <f>BAR!BV20*0.9</f>
        <v>56610</v>
      </c>
      <c r="DV20" s="89">
        <f>BAR!BW20*0.9</f>
        <v>56610</v>
      </c>
      <c r="DW20" s="89">
        <f>BAR!BX20*0.9</f>
        <v>56610</v>
      </c>
      <c r="DX20" s="89">
        <f>BAR!BY20*0.9</f>
        <v>56610</v>
      </c>
      <c r="DY20" s="89">
        <f>BAR!BZ20*0.9</f>
        <v>56610</v>
      </c>
      <c r="DZ20" s="89">
        <f>BAR!CA20*0.9</f>
        <v>57960</v>
      </c>
      <c r="EA20" s="89">
        <f>BAR!CB20*0.9</f>
        <v>57960</v>
      </c>
      <c r="EB20" s="89">
        <f>BAR!CC20*0.9</f>
        <v>56610</v>
      </c>
      <c r="EC20" s="89">
        <f>BAR!CD20*0.9</f>
        <v>56610</v>
      </c>
      <c r="ED20" s="89">
        <f>BAR!CE20*0.9</f>
        <v>56610</v>
      </c>
      <c r="EE20" s="89">
        <f>BAR!CF20*0.9</f>
        <v>56610</v>
      </c>
      <c r="EF20" s="89">
        <f>BAR!CG20*0.9</f>
        <v>56610</v>
      </c>
      <c r="EG20" s="89">
        <f>BAR!CH20*0.9</f>
        <v>57960</v>
      </c>
      <c r="EH20" s="89">
        <f>BAR!CI20*0.9</f>
        <v>57960</v>
      </c>
      <c r="EI20" s="89">
        <f>BAR!CJ20*0.9</f>
        <v>56610</v>
      </c>
      <c r="EJ20" s="89">
        <f>BAR!CK20*0.9</f>
        <v>56610</v>
      </c>
      <c r="EK20" s="90">
        <f>BAR!CL20*0.9</f>
        <v>58680</v>
      </c>
      <c r="EL20" s="90">
        <f>BAR!CM20*0.9</f>
        <v>58680</v>
      </c>
      <c r="EM20" s="90">
        <f>BAR!CN20*0.9</f>
        <v>58680</v>
      </c>
      <c r="EN20" s="90">
        <f>BAR!CO20*0.9</f>
        <v>58950</v>
      </c>
      <c r="EO20" s="90">
        <f>BAR!CP20*0.9</f>
        <v>58950</v>
      </c>
      <c r="EP20" s="90">
        <f>BAR!CQ20*0.9</f>
        <v>58680</v>
      </c>
      <c r="EQ20" s="90">
        <f>BAR!CR20*0.9</f>
        <v>58680</v>
      </c>
      <c r="ER20" s="90">
        <f>BAR!CS20*0.9</f>
        <v>58680</v>
      </c>
      <c r="ES20" s="90">
        <f>BAR!CT20*0.9</f>
        <v>58680</v>
      </c>
      <c r="ET20" s="90">
        <f>BAR!CU20*0.9</f>
        <v>58680</v>
      </c>
      <c r="EU20" s="90">
        <f>BAR!CV20*0.9</f>
        <v>60300</v>
      </c>
      <c r="EV20" s="90">
        <f>BAR!CW20*0.9</f>
        <v>60300</v>
      </c>
      <c r="EW20" s="90">
        <f>BAR!CX20*0.9</f>
        <v>58680</v>
      </c>
      <c r="EX20" s="90">
        <f>BAR!CY20*0.9</f>
        <v>58680</v>
      </c>
      <c r="EY20" s="90">
        <f>BAR!CZ20*0.9</f>
        <v>59580</v>
      </c>
      <c r="EZ20" s="90">
        <f>BAR!DA20*0.9</f>
        <v>59580</v>
      </c>
      <c r="FA20" s="90">
        <f>BAR!DB20*0.9</f>
        <v>58950</v>
      </c>
      <c r="FB20" s="90">
        <f>BAR!DC20*0.9</f>
        <v>59580</v>
      </c>
      <c r="FC20" s="90">
        <f>BAR!DD20*0.9</f>
        <v>59580</v>
      </c>
      <c r="FD20" s="90">
        <f>BAR!DE20*0.9</f>
        <v>59580</v>
      </c>
      <c r="FE20" s="90">
        <f>BAR!DF20*0.9</f>
        <v>59580</v>
      </c>
      <c r="FF20" s="90">
        <f>BAR!DG20*0.9</f>
        <v>60030</v>
      </c>
      <c r="FG20" s="90">
        <f>BAR!DH20*0.9</f>
        <v>60030</v>
      </c>
      <c r="FH20" s="90">
        <f>BAR!DI20*0.9</f>
        <v>60300</v>
      </c>
      <c r="FI20" s="90">
        <f>BAR!DJ20*0.9</f>
        <v>60300</v>
      </c>
      <c r="FJ20" s="90">
        <f>BAR!DK20*0.9</f>
        <v>60300</v>
      </c>
      <c r="FK20" s="90">
        <f>BAR!DL20*0.9</f>
        <v>60300</v>
      </c>
      <c r="FL20" s="90">
        <f>BAR!DM20*0.9</f>
        <v>60300</v>
      </c>
      <c r="FM20" s="89">
        <f>BAR!DN20*0.9</f>
        <v>142155</v>
      </c>
      <c r="FN20" s="89">
        <f>BAR!DO20*0.9</f>
        <v>154305</v>
      </c>
      <c r="FO20" s="89">
        <f>BAR!DP20*0.9</f>
        <v>154305</v>
      </c>
      <c r="FP20" s="89">
        <f>BAR!DQ20*0.9</f>
        <v>154305</v>
      </c>
      <c r="FQ20" s="89">
        <f>BAR!DR20*0.9</f>
        <v>154305</v>
      </c>
      <c r="FR20" s="89">
        <f>BAR!DS20*0.9</f>
        <v>154305</v>
      </c>
      <c r="FS20" s="89">
        <f>BAR!DT20*0.9</f>
        <v>154305</v>
      </c>
      <c r="FT20" s="89">
        <f>BAR!DU20*0.9</f>
        <v>154305</v>
      </c>
      <c r="FU20" s="89">
        <f>BAR!DV20*0.9</f>
        <v>154305</v>
      </c>
      <c r="FV20" s="89">
        <f>BAR!DW20*0.9</f>
        <v>154305</v>
      </c>
      <c r="FW20" s="89">
        <f>BAR!DX20*0.9</f>
        <v>154305</v>
      </c>
      <c r="FX20" s="90">
        <f>BAR!DY20*0.9</f>
        <v>87345</v>
      </c>
      <c r="FY20" s="90">
        <f>BAR!DZ20*0.9</f>
        <v>87345</v>
      </c>
      <c r="FZ20" s="90">
        <f>BAR!EA20*0.9</f>
        <v>87345</v>
      </c>
      <c r="GA20" s="90">
        <f>BAR!EB20*0.9</f>
        <v>82215</v>
      </c>
      <c r="GB20" s="90">
        <f>BAR!EC20*0.9</f>
        <v>82215</v>
      </c>
      <c r="GC20" s="90">
        <f>BAR!ED20*0.9</f>
        <v>82215</v>
      </c>
      <c r="GD20" s="90">
        <f>BAR!EE20*0.9</f>
        <v>82215</v>
      </c>
      <c r="GE20" s="90">
        <f>BAR!EF20*0.9</f>
        <v>82215</v>
      </c>
      <c r="GF20" s="90">
        <f>BAR!EG20*0.9</f>
        <v>81135</v>
      </c>
      <c r="GG20" s="90">
        <f>BAR!EH20*0.9</f>
        <v>81585</v>
      </c>
      <c r="GH20" s="90">
        <f>BAR!EI20*0.9</f>
        <v>81135</v>
      </c>
      <c r="GI20" s="90">
        <f>BAR!EJ20*0.9</f>
        <v>81585</v>
      </c>
      <c r="GJ20" s="90">
        <f>BAR!EK20*0.9</f>
        <v>81135</v>
      </c>
      <c r="GK20" s="90">
        <f>BAR!EL20*0.9</f>
        <v>81135</v>
      </c>
      <c r="GL20" s="90">
        <f>BAR!EM20*0.9</f>
        <v>82215</v>
      </c>
      <c r="GM20" s="90">
        <f>BAR!EN20*0.9</f>
        <v>82215</v>
      </c>
      <c r="GN20" s="90">
        <f>BAR!EO20*0.9</f>
        <v>82215</v>
      </c>
      <c r="GO20" s="90">
        <f>BAR!EP20*0.9</f>
        <v>82215</v>
      </c>
      <c r="GP20" s="90">
        <f>BAR!EQ20*0.9</f>
        <v>82215</v>
      </c>
      <c r="GQ20" s="90">
        <f>BAR!ER20*0.9</f>
        <v>82215</v>
      </c>
      <c r="GR20" s="90">
        <f>BAR!ES20*0.9</f>
        <v>82215</v>
      </c>
      <c r="GS20" s="90">
        <f>BAR!ET20*0.9</f>
        <v>82215</v>
      </c>
      <c r="GT20" s="90">
        <f>BAR!EU20*0.9</f>
        <v>80685</v>
      </c>
      <c r="GU20" s="90">
        <f>BAR!EV20*0.9</f>
        <v>85365</v>
      </c>
      <c r="GV20" s="90">
        <f>BAR!EW20*0.9</f>
        <v>85365</v>
      </c>
      <c r="GW20" s="90">
        <f>BAR!EX20*0.9</f>
        <v>85365</v>
      </c>
      <c r="GX20" s="90">
        <f>BAR!EY20*0.9</f>
        <v>85365</v>
      </c>
      <c r="GY20" s="90">
        <f>BAR!EZ20*0.9</f>
        <v>85365</v>
      </c>
      <c r="GZ20" s="90">
        <f>BAR!FA20*0.9</f>
        <v>85365</v>
      </c>
      <c r="HA20" s="90">
        <f>BAR!FB20*0.9</f>
        <v>85365</v>
      </c>
      <c r="HB20" s="90">
        <f>BAR!FC20*0.9</f>
        <v>85365</v>
      </c>
      <c r="HC20" s="90">
        <f>BAR!FD20*0.9</f>
        <v>85365</v>
      </c>
      <c r="HD20" s="90">
        <f>BAR!FE20*0.9</f>
        <v>85365</v>
      </c>
      <c r="HE20" s="90">
        <f>BAR!FF20*0.9</f>
        <v>85365</v>
      </c>
      <c r="HF20" s="90">
        <f>BAR!FG20*0.9</f>
        <v>85365</v>
      </c>
      <c r="HG20" s="90">
        <f>BAR!FH20*0.9</f>
        <v>85365</v>
      </c>
      <c r="HH20" s="90">
        <f>BAR!FI20*0.9</f>
        <v>85365</v>
      </c>
      <c r="HI20" s="90">
        <f>BAR!FJ20*0.9</f>
        <v>85365</v>
      </c>
      <c r="HJ20" s="90">
        <f>BAR!FK20*0.9</f>
        <v>85365</v>
      </c>
      <c r="HK20" s="90">
        <f>BAR!FL20*0.9</f>
        <v>85365</v>
      </c>
      <c r="HL20" s="90">
        <f>BAR!FM20*0.9</f>
        <v>85365</v>
      </c>
      <c r="HM20" s="89">
        <f>BAR!FN20*0.9</f>
        <v>99765</v>
      </c>
      <c r="HN20" s="89">
        <f>BAR!FO20*0.9</f>
        <v>99765</v>
      </c>
      <c r="HO20" s="89">
        <f>BAR!FP20*0.9</f>
        <v>99765</v>
      </c>
      <c r="HP20" s="89">
        <f>BAR!FQ20*0.9</f>
        <v>99765</v>
      </c>
      <c r="HQ20" s="89">
        <f>BAR!FR20*0.9</f>
        <v>99765</v>
      </c>
      <c r="HR20" s="89">
        <f>BAR!FS20*0.9</f>
        <v>87345</v>
      </c>
      <c r="HS20" s="89">
        <f>BAR!FT20*0.9</f>
        <v>87345</v>
      </c>
      <c r="HT20" s="89">
        <f>BAR!FU20*0.9</f>
        <v>99765</v>
      </c>
      <c r="HU20" s="89">
        <f>BAR!FV20*0.9</f>
        <v>99765</v>
      </c>
      <c r="HV20" s="90">
        <f>BAR!FW20*0.9</f>
        <v>99765</v>
      </c>
      <c r="HW20" s="90">
        <f>BAR!FX20*0.9</f>
        <v>85365</v>
      </c>
      <c r="HX20" s="90">
        <f>BAR!FY20*0.9</f>
        <v>84015</v>
      </c>
      <c r="HY20" s="90">
        <f>BAR!FZ20*0.9</f>
        <v>84015</v>
      </c>
      <c r="HZ20" s="90">
        <f>BAR!GA20*0.9</f>
        <v>84015</v>
      </c>
      <c r="IA20" s="90">
        <f>BAR!GB20*0.9</f>
        <v>84015</v>
      </c>
      <c r="IB20" s="90">
        <f>BAR!GC20*0.9</f>
        <v>84015</v>
      </c>
      <c r="IC20" s="90">
        <f>BAR!GD20*0.9</f>
        <v>84015</v>
      </c>
      <c r="ID20" s="90">
        <f>BAR!GE20*0.9</f>
        <v>84015</v>
      </c>
      <c r="IE20" s="90">
        <f>BAR!GF20*0.9</f>
        <v>79605</v>
      </c>
      <c r="IF20" s="90">
        <f>BAR!GG20*0.9</f>
        <v>79605</v>
      </c>
      <c r="IG20" s="90">
        <f>BAR!GH20*0.9</f>
        <v>79605</v>
      </c>
      <c r="IH20" s="90">
        <f>BAR!GI20*0.9</f>
        <v>79605</v>
      </c>
      <c r="II20" s="90">
        <f>BAR!GJ20*0.9</f>
        <v>79605</v>
      </c>
      <c r="IJ20" s="90">
        <f>BAR!GK20*0.9</f>
        <v>79605</v>
      </c>
      <c r="IK20" s="90">
        <f>BAR!GL20*0.9</f>
        <v>79605</v>
      </c>
      <c r="IL20" s="90">
        <f>BAR!GM20*0.9</f>
        <v>79605</v>
      </c>
      <c r="IM20" s="90">
        <f>BAR!GN20*0.9</f>
        <v>79605</v>
      </c>
      <c r="IN20" s="90">
        <f>BAR!GO20*0.9</f>
        <v>79605</v>
      </c>
      <c r="IO20" s="90">
        <f>BAR!GP20*0.9</f>
        <v>79605</v>
      </c>
      <c r="IP20" s="90">
        <f>BAR!GQ20*0.9</f>
        <v>79605</v>
      </c>
      <c r="IQ20" s="90">
        <f>BAR!GR20*0.9</f>
        <v>79605</v>
      </c>
      <c r="IR20" s="90">
        <f>BAR!GS20*0.9</f>
        <v>79605</v>
      </c>
      <c r="IS20" s="90">
        <f>BAR!GT20*0.9</f>
        <v>79605</v>
      </c>
      <c r="IT20" s="90">
        <f>BAR!GU20*0.9</f>
        <v>79605</v>
      </c>
      <c r="IU20" s="90">
        <f>BAR!GV20*0.9</f>
        <v>79605</v>
      </c>
      <c r="IV20" s="90">
        <f>BAR!GW20*0.9</f>
        <v>79605</v>
      </c>
      <c r="IW20" s="90">
        <f>BAR!GX20*0.9</f>
        <v>79605</v>
      </c>
      <c r="IX20" s="90">
        <f>BAR!GY20*0.9</f>
        <v>79605</v>
      </c>
      <c r="IY20" s="90">
        <f>BAR!GZ20*0.9</f>
        <v>79605</v>
      </c>
      <c r="IZ20" s="90">
        <f>BAR!HA20*0.9</f>
        <v>79605</v>
      </c>
      <c r="JA20" s="90">
        <f>BAR!HB20*0.9</f>
        <v>79605</v>
      </c>
    </row>
    <row r="21" spans="1:261" s="6" customFormat="1" ht="15" customHeight="1" x14ac:dyDescent="0.2">
      <c r="A21" s="29" t="s">
        <v>34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</row>
    <row r="22" spans="1:261" s="6" customFormat="1" x14ac:dyDescent="0.2">
      <c r="A22" s="93" t="s">
        <v>44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</row>
    <row r="23" spans="1:261" ht="15" customHeight="1" x14ac:dyDescent="0.2">
      <c r="A23" s="22" t="s">
        <v>16</v>
      </c>
    </row>
    <row r="24" spans="1:261" ht="24" x14ac:dyDescent="0.2">
      <c r="A24" s="94" t="s">
        <v>45</v>
      </c>
    </row>
    <row r="25" spans="1:261" s="6" customFormat="1" x14ac:dyDescent="0.2">
      <c r="A25" s="26" t="s">
        <v>46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</row>
    <row r="26" spans="1:261" s="6" customFormat="1" ht="36" x14ac:dyDescent="0.2">
      <c r="A26" s="28" t="s">
        <v>47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</row>
    <row r="27" spans="1:261" ht="15" customHeight="1" x14ac:dyDescent="0.2">
      <c r="A27" s="29" t="s">
        <v>18</v>
      </c>
    </row>
    <row r="28" spans="1:261" ht="120" x14ac:dyDescent="0.2">
      <c r="A28" s="67" t="s">
        <v>48</v>
      </c>
    </row>
    <row r="29" spans="1:261" x14ac:dyDescent="0.2">
      <c r="A29" s="22" t="s">
        <v>20</v>
      </c>
    </row>
    <row r="30" spans="1:261" ht="61.5" customHeight="1" x14ac:dyDescent="0.2">
      <c r="A30" s="56" t="s">
        <v>93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82299264503923"/>
  </sheetPr>
  <dimension ref="A1:JA32"/>
  <sheetViews>
    <sheetView topLeftCell="A16" workbookViewId="0">
      <pane xSplit="1" topLeftCell="B1" activePane="topRight" state="frozen"/>
      <selection pane="topRight" activeCell="A30" sqref="A30"/>
    </sheetView>
  </sheetViews>
  <sheetFormatPr defaultColWidth="9" defaultRowHeight="12" x14ac:dyDescent="0.2"/>
  <cols>
    <col min="1" max="1" width="67.140625" style="5" customWidth="1"/>
    <col min="2" max="79" width="8.28515625" style="7" hidden="1" customWidth="1"/>
    <col min="80" max="140" width="8.85546875" style="7" hidden="1" customWidth="1"/>
    <col min="141" max="164" width="8.85546875" style="5" customWidth="1"/>
    <col min="165" max="168" width="9.85546875" style="5"/>
    <col min="169" max="179" width="9" style="5" hidden="1" customWidth="1"/>
    <col min="180" max="220" width="9" style="5"/>
    <col min="221" max="229" width="9" style="5" hidden="1" customWidth="1"/>
    <col min="230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0" t="s">
        <v>50</v>
      </c>
    </row>
    <row r="3" spans="1:261" ht="15" customHeight="1" x14ac:dyDescent="0.2">
      <c r="A3" s="59" t="s">
        <v>2</v>
      </c>
    </row>
    <row r="4" spans="1:261" s="99" customFormat="1" ht="14.2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</row>
    <row r="5" spans="1:261" ht="36" x14ac:dyDescent="0.2">
      <c r="A5" s="15" t="s">
        <v>4</v>
      </c>
      <c r="HM5" s="7"/>
      <c r="HN5" s="7"/>
      <c r="HO5" s="7"/>
      <c r="HP5" s="7"/>
      <c r="HQ5" s="7"/>
      <c r="HR5" s="7"/>
      <c r="HS5" s="7"/>
      <c r="HT5" s="7"/>
      <c r="HU5" s="7"/>
    </row>
    <row r="6" spans="1:261" x14ac:dyDescent="0.2">
      <c r="A6" s="48">
        <v>1</v>
      </c>
      <c r="B6" s="89" t="e">
        <f>BAR!#REF!*0.85</f>
        <v>#REF!</v>
      </c>
      <c r="C6" s="89" t="e">
        <f>BAR!#REF!*0.85</f>
        <v>#REF!</v>
      </c>
      <c r="D6" s="89" t="e">
        <f>BAR!#REF!*0.85</f>
        <v>#REF!</v>
      </c>
      <c r="E6" s="89" t="e">
        <f>BAR!#REF!*0.85</f>
        <v>#REF!</v>
      </c>
      <c r="F6" s="89" t="e">
        <f>BAR!#REF!*0.85</f>
        <v>#REF!</v>
      </c>
      <c r="G6" s="89" t="e">
        <f>BAR!#REF!*0.85</f>
        <v>#REF!</v>
      </c>
      <c r="H6" s="89" t="e">
        <f>BAR!#REF!*0.85</f>
        <v>#REF!</v>
      </c>
      <c r="I6" s="89" t="e">
        <f>BAR!#REF!*0.85</f>
        <v>#REF!</v>
      </c>
      <c r="J6" s="89" t="e">
        <f>BAR!#REF!*0.85</f>
        <v>#REF!</v>
      </c>
      <c r="K6" s="89" t="e">
        <f>BAR!#REF!*0.85</f>
        <v>#REF!</v>
      </c>
      <c r="L6" s="89" t="e">
        <f>BAR!#REF!*0.85</f>
        <v>#REF!</v>
      </c>
      <c r="M6" s="89" t="e">
        <f>BAR!#REF!*0.85</f>
        <v>#REF!</v>
      </c>
      <c r="N6" s="89" t="e">
        <f>BAR!#REF!*0.85</f>
        <v>#REF!</v>
      </c>
      <c r="O6" s="89" t="e">
        <f>BAR!#REF!*0.85</f>
        <v>#REF!</v>
      </c>
      <c r="P6" s="89" t="e">
        <f>BAR!#REF!*0.85</f>
        <v>#REF!</v>
      </c>
      <c r="Q6" s="89" t="e">
        <f>BAR!#REF!*0.85</f>
        <v>#REF!</v>
      </c>
      <c r="R6" s="89" t="e">
        <f>BAR!#REF!*0.85</f>
        <v>#REF!</v>
      </c>
      <c r="S6" s="89" t="e">
        <f>BAR!#REF!*0.85</f>
        <v>#REF!</v>
      </c>
      <c r="T6" s="89" t="e">
        <f>BAR!#REF!*0.85</f>
        <v>#REF!</v>
      </c>
      <c r="U6" s="89" t="e">
        <f>BAR!#REF!*0.85</f>
        <v>#REF!</v>
      </c>
      <c r="V6" s="89" t="e">
        <f>BAR!#REF!*0.85</f>
        <v>#REF!</v>
      </c>
      <c r="W6" s="89" t="e">
        <f>BAR!#REF!*0.85</f>
        <v>#REF!</v>
      </c>
      <c r="X6" s="89" t="e">
        <f>BAR!#REF!*0.85</f>
        <v>#REF!</v>
      </c>
      <c r="Y6" s="89" t="e">
        <f>BAR!#REF!*0.85</f>
        <v>#REF!</v>
      </c>
      <c r="Z6" s="89" t="e">
        <f>BAR!#REF!*0.85</f>
        <v>#REF!</v>
      </c>
      <c r="AA6" s="89" t="e">
        <f>BAR!#REF!*0.85</f>
        <v>#REF!</v>
      </c>
      <c r="AB6" s="89" t="e">
        <f>BAR!#REF!*0.85</f>
        <v>#REF!</v>
      </c>
      <c r="AC6" s="89" t="e">
        <f>BAR!#REF!*0.85</f>
        <v>#REF!</v>
      </c>
      <c r="AD6" s="89" t="e">
        <f>BAR!#REF!*0.85</f>
        <v>#REF!</v>
      </c>
      <c r="AE6" s="89" t="e">
        <f>BAR!#REF!*0.85</f>
        <v>#REF!</v>
      </c>
      <c r="AF6" s="89" t="e">
        <f>BAR!#REF!*0.85</f>
        <v>#REF!</v>
      </c>
      <c r="AG6" s="89" t="e">
        <f>BAR!#REF!*0.85</f>
        <v>#REF!</v>
      </c>
      <c r="AH6" s="89" t="e">
        <f>BAR!#REF!*0.85</f>
        <v>#REF!</v>
      </c>
      <c r="AI6" s="89" t="e">
        <f>BAR!#REF!*0.85</f>
        <v>#REF!</v>
      </c>
      <c r="AJ6" s="89" t="e">
        <f>BAR!#REF!*0.85</f>
        <v>#REF!</v>
      </c>
      <c r="AK6" s="89" t="e">
        <f>BAR!#REF!*0.85</f>
        <v>#REF!</v>
      </c>
      <c r="AL6" s="89" t="e">
        <f>BAR!#REF!*0.85</f>
        <v>#REF!</v>
      </c>
      <c r="AM6" s="89" t="e">
        <f>BAR!#REF!*0.85</f>
        <v>#REF!</v>
      </c>
      <c r="AN6" s="89" t="e">
        <f>BAR!#REF!*0.85</f>
        <v>#REF!</v>
      </c>
      <c r="AO6" s="89" t="e">
        <f>BAR!#REF!*0.85</f>
        <v>#REF!</v>
      </c>
      <c r="AP6" s="89" t="e">
        <f>BAR!#REF!*0.85</f>
        <v>#REF!</v>
      </c>
      <c r="AQ6" s="89" t="e">
        <f>BAR!#REF!*0.85</f>
        <v>#REF!</v>
      </c>
      <c r="AR6" s="89" t="e">
        <f>BAR!#REF!*0.85</f>
        <v>#REF!</v>
      </c>
      <c r="AS6" s="89" t="e">
        <f>BAR!#REF!*0.85</f>
        <v>#REF!</v>
      </c>
      <c r="AT6" s="89" t="e">
        <f>BAR!#REF!*0.85</f>
        <v>#REF!</v>
      </c>
      <c r="AU6" s="89" t="e">
        <f>BAR!#REF!*0.85</f>
        <v>#REF!</v>
      </c>
      <c r="AV6" s="89" t="e">
        <f>BAR!#REF!*0.85</f>
        <v>#REF!</v>
      </c>
      <c r="AW6" s="89" t="e">
        <f>BAR!#REF!*0.85</f>
        <v>#REF!</v>
      </c>
      <c r="AX6" s="89" t="e">
        <f>BAR!#REF!*0.85</f>
        <v>#REF!</v>
      </c>
      <c r="AY6" s="89" t="e">
        <f>BAR!#REF!*0.85</f>
        <v>#REF!</v>
      </c>
      <c r="AZ6" s="89" t="e">
        <f>BAR!#REF!*0.85</f>
        <v>#REF!</v>
      </c>
      <c r="BA6" s="89">
        <f>BAR!B6*0.85</f>
        <v>12070</v>
      </c>
      <c r="BB6" s="89">
        <f>BAR!C6*0.85</f>
        <v>12070</v>
      </c>
      <c r="BC6" s="89">
        <f>BAR!D6*0.85</f>
        <v>12070</v>
      </c>
      <c r="BD6" s="89">
        <f>BAR!E6*0.85</f>
        <v>12070</v>
      </c>
      <c r="BE6" s="89">
        <f>BAR!F6*0.85</f>
        <v>12495</v>
      </c>
      <c r="BF6" s="89">
        <f>BAR!G6*0.85</f>
        <v>12495</v>
      </c>
      <c r="BG6" s="89">
        <f>BAR!H6*0.85</f>
        <v>12495</v>
      </c>
      <c r="BH6" s="89">
        <f>BAR!I6*0.85</f>
        <v>12495</v>
      </c>
      <c r="BI6" s="89">
        <f>BAR!J6*0.85</f>
        <v>12495</v>
      </c>
      <c r="BJ6" s="89">
        <f>BAR!K6*0.85</f>
        <v>12495</v>
      </c>
      <c r="BK6" s="89">
        <f>BAR!L6*0.85</f>
        <v>12495</v>
      </c>
      <c r="BL6" s="89">
        <f>BAR!M6*0.85</f>
        <v>13940</v>
      </c>
      <c r="BM6" s="89">
        <f>BAR!N6*0.85</f>
        <v>13940</v>
      </c>
      <c r="BN6" s="89">
        <f>BAR!O6*0.85</f>
        <v>13940</v>
      </c>
      <c r="BO6" s="89">
        <f>BAR!P6*0.85</f>
        <v>9945</v>
      </c>
      <c r="BP6" s="89">
        <f>BAR!Q6*0.85</f>
        <v>9945</v>
      </c>
      <c r="BQ6" s="89">
        <f>BAR!R6*0.85</f>
        <v>10200</v>
      </c>
      <c r="BR6" s="89">
        <f>BAR!S6*0.85</f>
        <v>10200</v>
      </c>
      <c r="BS6" s="89">
        <f>BAR!T6*0.85</f>
        <v>10200</v>
      </c>
      <c r="BT6" s="89">
        <f>BAR!U6*0.85</f>
        <v>10200</v>
      </c>
      <c r="BU6" s="89">
        <f>BAR!V6*0.85</f>
        <v>10200</v>
      </c>
      <c r="BV6" s="89">
        <f>BAR!W6*0.85</f>
        <v>10200</v>
      </c>
      <c r="BW6" s="89">
        <f>BAR!X6*0.85</f>
        <v>10200</v>
      </c>
      <c r="BX6" s="89">
        <f>BAR!Y6*0.85</f>
        <v>10200</v>
      </c>
      <c r="BY6" s="89">
        <f>BAR!Z6*0.85</f>
        <v>10200</v>
      </c>
      <c r="BZ6" s="89">
        <f>BAR!AA6*0.85</f>
        <v>10200</v>
      </c>
      <c r="CA6" s="89">
        <f>BAR!AB6*0.85</f>
        <v>10200</v>
      </c>
      <c r="CB6" s="89">
        <f>BAR!AC6*0.85</f>
        <v>9520</v>
      </c>
      <c r="CC6" s="89">
        <f>BAR!AD6*0.85</f>
        <v>9520</v>
      </c>
      <c r="CD6" s="89">
        <f>BAR!AE6*0.85</f>
        <v>9520</v>
      </c>
      <c r="CE6" s="89">
        <f>BAR!AF6*0.85</f>
        <v>9520</v>
      </c>
      <c r="CF6" s="89">
        <f>BAR!AG6*0.85</f>
        <v>9520</v>
      </c>
      <c r="CG6" s="89">
        <f>BAR!AH6*0.85</f>
        <v>9520</v>
      </c>
      <c r="CH6" s="89">
        <f>BAR!AI6*0.85</f>
        <v>9520</v>
      </c>
      <c r="CI6" s="89">
        <f>BAR!AJ6*0.85</f>
        <v>9520</v>
      </c>
      <c r="CJ6" s="89">
        <f>BAR!AK6*0.85</f>
        <v>9520</v>
      </c>
      <c r="CK6" s="89">
        <f>BAR!AL6*0.85</f>
        <v>9520</v>
      </c>
      <c r="CL6" s="89">
        <f>BAR!AM6*0.85</f>
        <v>7990</v>
      </c>
      <c r="CM6" s="89">
        <f>BAR!AN6*0.85</f>
        <v>7990</v>
      </c>
      <c r="CN6" s="89">
        <f>BAR!AO6*0.85</f>
        <v>7990</v>
      </c>
      <c r="CO6" s="89">
        <f>BAR!AP6*0.85</f>
        <v>7990</v>
      </c>
      <c r="CP6" s="89">
        <f>BAR!AQ6*0.85</f>
        <v>7990</v>
      </c>
      <c r="CQ6" s="89">
        <f>BAR!AR6*0.85</f>
        <v>8245</v>
      </c>
      <c r="CR6" s="89">
        <f>BAR!AS6*0.85</f>
        <v>8245</v>
      </c>
      <c r="CS6" s="89">
        <f>BAR!AT6*0.85</f>
        <v>7990</v>
      </c>
      <c r="CT6" s="89">
        <f>BAR!AU6*0.85</f>
        <v>7990</v>
      </c>
      <c r="CU6" s="89">
        <f>BAR!AV6*0.85</f>
        <v>7990</v>
      </c>
      <c r="CV6" s="89">
        <f>BAR!AW6*0.85</f>
        <v>7990</v>
      </c>
      <c r="CW6" s="89">
        <f>BAR!AX6*0.85</f>
        <v>7990</v>
      </c>
      <c r="CX6" s="89">
        <f>BAR!AY6*0.85</f>
        <v>8245</v>
      </c>
      <c r="CY6" s="89">
        <f>BAR!AZ6*0.85</f>
        <v>8245</v>
      </c>
      <c r="CZ6" s="89">
        <f>BAR!BA6*0.85</f>
        <v>7990</v>
      </c>
      <c r="DA6" s="89">
        <f>BAR!BB6*0.85</f>
        <v>7990</v>
      </c>
      <c r="DB6" s="89">
        <f>BAR!BC6*0.85</f>
        <v>7990</v>
      </c>
      <c r="DC6" s="89">
        <f>BAR!BD6*0.85</f>
        <v>7990</v>
      </c>
      <c r="DD6" s="89">
        <f>BAR!BE6*0.85</f>
        <v>7990</v>
      </c>
      <c r="DE6" s="89">
        <f>BAR!BF6*0.85</f>
        <v>8245</v>
      </c>
      <c r="DF6" s="89">
        <f>BAR!BG6*0.85</f>
        <v>8245</v>
      </c>
      <c r="DG6" s="89">
        <f>BAR!BH6*0.85</f>
        <v>7990</v>
      </c>
      <c r="DH6" s="89">
        <f>BAR!BI6*0.85</f>
        <v>7990</v>
      </c>
      <c r="DI6" s="89">
        <f>BAR!BJ6*0.85</f>
        <v>8245</v>
      </c>
      <c r="DJ6" s="89">
        <f>BAR!BK6*0.85</f>
        <v>8670</v>
      </c>
      <c r="DK6" s="89">
        <f>BAR!BL6*0.85</f>
        <v>6715</v>
      </c>
      <c r="DL6" s="89">
        <f>BAR!BM6*0.85</f>
        <v>7990</v>
      </c>
      <c r="DM6" s="89">
        <f>BAR!BN6*0.85</f>
        <v>7990</v>
      </c>
      <c r="DN6" s="89">
        <f>BAR!BO6*0.85</f>
        <v>6715</v>
      </c>
      <c r="DO6" s="89">
        <f>BAR!BP6*0.85</f>
        <v>6715</v>
      </c>
      <c r="DP6" s="89">
        <f>BAR!BQ6*0.85</f>
        <v>6715</v>
      </c>
      <c r="DQ6" s="89">
        <f>BAR!BR6*0.85</f>
        <v>6715</v>
      </c>
      <c r="DR6" s="89">
        <f>BAR!BS6*0.85</f>
        <v>6715</v>
      </c>
      <c r="DS6" s="89">
        <f>BAR!BT6*0.85</f>
        <v>7990</v>
      </c>
      <c r="DT6" s="89">
        <f>BAR!BU6*0.85</f>
        <v>7990</v>
      </c>
      <c r="DU6" s="89">
        <f>BAR!BV6*0.85</f>
        <v>6715</v>
      </c>
      <c r="DV6" s="89">
        <f>BAR!BW6*0.85</f>
        <v>6715</v>
      </c>
      <c r="DW6" s="89">
        <f>BAR!BX6*0.85</f>
        <v>6715</v>
      </c>
      <c r="DX6" s="89">
        <f>BAR!BY6*0.85</f>
        <v>6715</v>
      </c>
      <c r="DY6" s="89">
        <f>BAR!BZ6*0.85</f>
        <v>6715</v>
      </c>
      <c r="DZ6" s="89">
        <f>BAR!CA6*0.85</f>
        <v>7990</v>
      </c>
      <c r="EA6" s="89">
        <f>BAR!CB6*0.85</f>
        <v>7990</v>
      </c>
      <c r="EB6" s="89">
        <f>BAR!CC6*0.85</f>
        <v>6715</v>
      </c>
      <c r="EC6" s="89">
        <f>BAR!CD6*0.85</f>
        <v>6715</v>
      </c>
      <c r="ED6" s="89">
        <f>BAR!CE6*0.85</f>
        <v>6715</v>
      </c>
      <c r="EE6" s="89">
        <f>BAR!CF6*0.85</f>
        <v>6715</v>
      </c>
      <c r="EF6" s="89">
        <f>BAR!CG6*0.85</f>
        <v>6715</v>
      </c>
      <c r="EG6" s="89">
        <f>BAR!CH6*0.85</f>
        <v>7990</v>
      </c>
      <c r="EH6" s="89">
        <f>BAR!CI6*0.85</f>
        <v>7990</v>
      </c>
      <c r="EI6" s="89">
        <f>BAR!CJ6*0.85</f>
        <v>6715</v>
      </c>
      <c r="EJ6" s="89">
        <f>BAR!CK6*0.85</f>
        <v>6715</v>
      </c>
      <c r="EK6" s="90">
        <f>BAR!CL6*0.85</f>
        <v>8670</v>
      </c>
      <c r="EL6" s="90">
        <f>BAR!CM6*0.85</f>
        <v>8670</v>
      </c>
      <c r="EM6" s="90">
        <f>BAR!CN6*0.85</f>
        <v>8670</v>
      </c>
      <c r="EN6" s="90">
        <f>BAR!CO6*0.85</f>
        <v>8925</v>
      </c>
      <c r="EO6" s="90">
        <f>BAR!CP6*0.85</f>
        <v>8925</v>
      </c>
      <c r="EP6" s="90">
        <f>BAR!CQ6*0.85</f>
        <v>8670</v>
      </c>
      <c r="EQ6" s="90">
        <f>BAR!CR6*0.85</f>
        <v>8670</v>
      </c>
      <c r="ER6" s="90">
        <f>BAR!CS6*0.85</f>
        <v>8670</v>
      </c>
      <c r="ES6" s="90">
        <f>BAR!CT6*0.85</f>
        <v>8670</v>
      </c>
      <c r="ET6" s="90">
        <f>BAR!CU6*0.85</f>
        <v>8670</v>
      </c>
      <c r="EU6" s="90">
        <f>BAR!CV6*0.85</f>
        <v>10200</v>
      </c>
      <c r="EV6" s="90">
        <f>BAR!CW6*0.85</f>
        <v>10200</v>
      </c>
      <c r="EW6" s="90">
        <f>BAR!CX6*0.85</f>
        <v>8670</v>
      </c>
      <c r="EX6" s="90">
        <f>BAR!CY6*0.85</f>
        <v>8670</v>
      </c>
      <c r="EY6" s="90">
        <f>BAR!CZ6*0.85</f>
        <v>9520</v>
      </c>
      <c r="EZ6" s="90">
        <f>BAR!DA6*0.85</f>
        <v>9520</v>
      </c>
      <c r="FA6" s="90">
        <f>BAR!DB6*0.85</f>
        <v>8925</v>
      </c>
      <c r="FB6" s="90">
        <f>BAR!DC6*0.85</f>
        <v>9520</v>
      </c>
      <c r="FC6" s="90">
        <f>BAR!DD6*0.85</f>
        <v>9520</v>
      </c>
      <c r="FD6" s="90">
        <f>BAR!DE6*0.85</f>
        <v>9520</v>
      </c>
      <c r="FE6" s="90">
        <f>BAR!DF6*0.85</f>
        <v>9520</v>
      </c>
      <c r="FF6" s="90">
        <f>BAR!DG6*0.85</f>
        <v>9945</v>
      </c>
      <c r="FG6" s="90">
        <f>BAR!DH6*0.85</f>
        <v>9945</v>
      </c>
      <c r="FH6" s="90">
        <f>BAR!DI6*0.85</f>
        <v>10200</v>
      </c>
      <c r="FI6" s="90">
        <f>BAR!DJ6*0.85</f>
        <v>10200</v>
      </c>
      <c r="FJ6" s="90">
        <f>BAR!DK6*0.85</f>
        <v>10200</v>
      </c>
      <c r="FK6" s="90">
        <f>BAR!DL6*0.85</f>
        <v>10200</v>
      </c>
      <c r="FL6" s="90">
        <f>BAR!DM6*0.85</f>
        <v>10200</v>
      </c>
      <c r="FM6" s="89">
        <f>BAR!DN6*0.85</f>
        <v>32257.5</v>
      </c>
      <c r="FN6" s="89">
        <f>BAR!DO6*0.85</f>
        <v>43732.5</v>
      </c>
      <c r="FO6" s="89">
        <f>BAR!DP6*0.85</f>
        <v>43732.5</v>
      </c>
      <c r="FP6" s="89">
        <f>BAR!DQ6*0.85</f>
        <v>43732.5</v>
      </c>
      <c r="FQ6" s="89">
        <f>BAR!DR6*0.85</f>
        <v>43732.5</v>
      </c>
      <c r="FR6" s="89">
        <f>BAR!DS6*0.85</f>
        <v>43732.5</v>
      </c>
      <c r="FS6" s="89">
        <f>BAR!DT6*0.85</f>
        <v>43732.5</v>
      </c>
      <c r="FT6" s="89">
        <f>BAR!DU6*0.85</f>
        <v>43732.5</v>
      </c>
      <c r="FU6" s="89">
        <f>BAR!DV6*0.85</f>
        <v>43732.5</v>
      </c>
      <c r="FV6" s="89">
        <f>BAR!DW6*0.85</f>
        <v>43732.5</v>
      </c>
      <c r="FW6" s="89">
        <f>BAR!DX6*0.85</f>
        <v>43732.5</v>
      </c>
      <c r="FX6" s="90">
        <f>BAR!DY6*0.85</f>
        <v>22992.5</v>
      </c>
      <c r="FY6" s="90">
        <f>BAR!DZ6*0.85</f>
        <v>22992.5</v>
      </c>
      <c r="FZ6" s="90">
        <f>BAR!EA6*0.85</f>
        <v>22992.5</v>
      </c>
      <c r="GA6" s="90">
        <f>BAR!EB6*0.85</f>
        <v>18147.5</v>
      </c>
      <c r="GB6" s="90">
        <f>BAR!EC6*0.85</f>
        <v>18147.5</v>
      </c>
      <c r="GC6" s="90">
        <f>BAR!ED6*0.85</f>
        <v>18147.5</v>
      </c>
      <c r="GD6" s="90">
        <f>BAR!EE6*0.85</f>
        <v>18147.5</v>
      </c>
      <c r="GE6" s="90">
        <f>BAR!EF6*0.85</f>
        <v>18147.5</v>
      </c>
      <c r="GF6" s="90">
        <f>BAR!EG6*0.85</f>
        <v>17127.5</v>
      </c>
      <c r="GG6" s="90">
        <f>BAR!EH6*0.85</f>
        <v>17552.5</v>
      </c>
      <c r="GH6" s="90">
        <f>BAR!EI6*0.85</f>
        <v>17127.5</v>
      </c>
      <c r="GI6" s="90">
        <f>BAR!EJ6*0.85</f>
        <v>17552.5</v>
      </c>
      <c r="GJ6" s="90">
        <f>BAR!EK6*0.85</f>
        <v>17127.5</v>
      </c>
      <c r="GK6" s="90">
        <f>BAR!EL6*0.85</f>
        <v>17127.5</v>
      </c>
      <c r="GL6" s="90">
        <f>BAR!EM6*0.85</f>
        <v>18147.5</v>
      </c>
      <c r="GM6" s="90">
        <f>BAR!EN6*0.85</f>
        <v>18147.5</v>
      </c>
      <c r="GN6" s="90">
        <f>BAR!EO6*0.85</f>
        <v>18147.5</v>
      </c>
      <c r="GO6" s="90">
        <f>BAR!EP6*0.85</f>
        <v>18147.5</v>
      </c>
      <c r="GP6" s="90">
        <f>BAR!EQ6*0.85</f>
        <v>18147.5</v>
      </c>
      <c r="GQ6" s="90">
        <f>BAR!ER6*0.85</f>
        <v>18147.5</v>
      </c>
      <c r="GR6" s="90">
        <f>BAR!ES6*0.85</f>
        <v>18147.5</v>
      </c>
      <c r="GS6" s="90">
        <f>BAR!ET6*0.85</f>
        <v>18147.5</v>
      </c>
      <c r="GT6" s="90">
        <f>BAR!EU6*0.85</f>
        <v>16702.5</v>
      </c>
      <c r="GU6" s="90">
        <f>BAR!EV6*0.85</f>
        <v>21122.5</v>
      </c>
      <c r="GV6" s="90">
        <f>BAR!EW6*0.85</f>
        <v>21122.5</v>
      </c>
      <c r="GW6" s="90">
        <f>BAR!EX6*0.85</f>
        <v>21122.5</v>
      </c>
      <c r="GX6" s="90">
        <f>BAR!EY6*0.85</f>
        <v>21122.5</v>
      </c>
      <c r="GY6" s="90">
        <f>BAR!EZ6*0.85</f>
        <v>21122.5</v>
      </c>
      <c r="GZ6" s="90">
        <f>BAR!FA6*0.85</f>
        <v>21122.5</v>
      </c>
      <c r="HA6" s="90">
        <f>BAR!FB6*0.85</f>
        <v>21122.5</v>
      </c>
      <c r="HB6" s="90">
        <f>BAR!FC6*0.85</f>
        <v>21122.5</v>
      </c>
      <c r="HC6" s="90">
        <f>BAR!FD6*0.85</f>
        <v>21122.5</v>
      </c>
      <c r="HD6" s="90">
        <f>BAR!FE6*0.85</f>
        <v>21122.5</v>
      </c>
      <c r="HE6" s="90">
        <f>BAR!FF6*0.85</f>
        <v>21122.5</v>
      </c>
      <c r="HF6" s="90">
        <f>BAR!FG6*0.85</f>
        <v>21122.5</v>
      </c>
      <c r="HG6" s="90">
        <f>BAR!FH6*0.85</f>
        <v>21122.5</v>
      </c>
      <c r="HH6" s="90">
        <f>BAR!FI6*0.85</f>
        <v>21122.5</v>
      </c>
      <c r="HI6" s="90">
        <f>BAR!FJ6*0.85</f>
        <v>21122.5</v>
      </c>
      <c r="HJ6" s="90">
        <f>BAR!FK6*0.85</f>
        <v>21122.5</v>
      </c>
      <c r="HK6" s="90">
        <f>BAR!FL6*0.85</f>
        <v>21122.5</v>
      </c>
      <c r="HL6" s="90">
        <f>BAR!FM6*0.85</f>
        <v>21122.5</v>
      </c>
      <c r="HM6" s="89">
        <f>BAR!FN6*0.85</f>
        <v>34722.5</v>
      </c>
      <c r="HN6" s="89">
        <f>BAR!FO6*0.85</f>
        <v>34722.5</v>
      </c>
      <c r="HO6" s="89">
        <f>BAR!FP6*0.85</f>
        <v>34722.5</v>
      </c>
      <c r="HP6" s="89">
        <f>BAR!FQ6*0.85</f>
        <v>34722.5</v>
      </c>
      <c r="HQ6" s="89">
        <f>BAR!FR6*0.85</f>
        <v>34722.5</v>
      </c>
      <c r="HR6" s="89">
        <f>BAR!FS6*0.85</f>
        <v>22992.5</v>
      </c>
      <c r="HS6" s="89">
        <f>BAR!FT6*0.85</f>
        <v>22992.5</v>
      </c>
      <c r="HT6" s="89">
        <f>BAR!FU6*0.85</f>
        <v>34722.5</v>
      </c>
      <c r="HU6" s="89">
        <f>BAR!FV6*0.85</f>
        <v>34722.5</v>
      </c>
      <c r="HV6" s="90">
        <f>BAR!FW6*0.85</f>
        <v>34722.5</v>
      </c>
      <c r="HW6" s="90">
        <f>BAR!FX6*0.85</f>
        <v>21122.5</v>
      </c>
      <c r="HX6" s="90">
        <f>BAR!FY6*0.85</f>
        <v>19847.5</v>
      </c>
      <c r="HY6" s="90">
        <f>BAR!FZ6*0.85</f>
        <v>19847.5</v>
      </c>
      <c r="HZ6" s="90">
        <f>BAR!GA6*0.85</f>
        <v>19847.5</v>
      </c>
      <c r="IA6" s="90">
        <f>BAR!GB6*0.85</f>
        <v>19847.5</v>
      </c>
      <c r="IB6" s="90">
        <f>BAR!GC6*0.85</f>
        <v>19847.5</v>
      </c>
      <c r="IC6" s="90">
        <f>BAR!GD6*0.85</f>
        <v>19847.5</v>
      </c>
      <c r="ID6" s="90">
        <f>BAR!GE6*0.85</f>
        <v>19847.5</v>
      </c>
      <c r="IE6" s="90">
        <f>BAR!GF6*0.85</f>
        <v>15682.5</v>
      </c>
      <c r="IF6" s="90">
        <f>BAR!GG6*0.85</f>
        <v>15682.5</v>
      </c>
      <c r="IG6" s="90">
        <f>BAR!GH6*0.85</f>
        <v>15682.5</v>
      </c>
      <c r="IH6" s="90">
        <f>BAR!GI6*0.85</f>
        <v>15682.5</v>
      </c>
      <c r="II6" s="90">
        <f>BAR!GJ6*0.85</f>
        <v>15682.5</v>
      </c>
      <c r="IJ6" s="90">
        <f>BAR!GK6*0.85</f>
        <v>15682.5</v>
      </c>
      <c r="IK6" s="90">
        <f>BAR!GL6*0.85</f>
        <v>15682.5</v>
      </c>
      <c r="IL6" s="90">
        <f>BAR!GM6*0.85</f>
        <v>15682.5</v>
      </c>
      <c r="IM6" s="90">
        <f>BAR!GN6*0.85</f>
        <v>15682.5</v>
      </c>
      <c r="IN6" s="90">
        <f>BAR!GO6*0.85</f>
        <v>15682.5</v>
      </c>
      <c r="IO6" s="90">
        <f>BAR!GP6*0.85</f>
        <v>15682.5</v>
      </c>
      <c r="IP6" s="90">
        <f>BAR!GQ6*0.85</f>
        <v>15682.5</v>
      </c>
      <c r="IQ6" s="90">
        <f>BAR!GR6*0.85</f>
        <v>15682.5</v>
      </c>
      <c r="IR6" s="90">
        <f>BAR!GS6*0.85</f>
        <v>15682.5</v>
      </c>
      <c r="IS6" s="90">
        <f>BAR!GT6*0.85</f>
        <v>15682.5</v>
      </c>
      <c r="IT6" s="90">
        <f>BAR!GU6*0.85</f>
        <v>15682.5</v>
      </c>
      <c r="IU6" s="90">
        <f>BAR!GV6*0.85</f>
        <v>15682.5</v>
      </c>
      <c r="IV6" s="90">
        <f>BAR!GW6*0.85</f>
        <v>15682.5</v>
      </c>
      <c r="IW6" s="90">
        <f>BAR!GX6*0.85</f>
        <v>15682.5</v>
      </c>
      <c r="IX6" s="90">
        <f>BAR!GY6*0.85</f>
        <v>15682.5</v>
      </c>
      <c r="IY6" s="90">
        <f>BAR!GZ6*0.85</f>
        <v>15682.5</v>
      </c>
      <c r="IZ6" s="90">
        <f>BAR!HA6*0.85</f>
        <v>15682.5</v>
      </c>
      <c r="JA6" s="90">
        <f>BAR!HB6*0.85</f>
        <v>15682.5</v>
      </c>
    </row>
    <row r="7" spans="1:261" x14ac:dyDescent="0.2">
      <c r="A7" s="48">
        <v>2</v>
      </c>
      <c r="B7" s="89" t="e">
        <f>BAR!#REF!*0.85</f>
        <v>#REF!</v>
      </c>
      <c r="C7" s="89" t="e">
        <f>BAR!#REF!*0.85</f>
        <v>#REF!</v>
      </c>
      <c r="D7" s="89" t="e">
        <f>BAR!#REF!*0.85</f>
        <v>#REF!</v>
      </c>
      <c r="E7" s="89" t="e">
        <f>BAR!#REF!*0.85</f>
        <v>#REF!</v>
      </c>
      <c r="F7" s="89" t="e">
        <f>BAR!#REF!*0.85</f>
        <v>#REF!</v>
      </c>
      <c r="G7" s="89" t="e">
        <f>BAR!#REF!*0.85</f>
        <v>#REF!</v>
      </c>
      <c r="H7" s="89" t="e">
        <f>BAR!#REF!*0.85</f>
        <v>#REF!</v>
      </c>
      <c r="I7" s="89" t="e">
        <f>BAR!#REF!*0.85</f>
        <v>#REF!</v>
      </c>
      <c r="J7" s="89" t="e">
        <f>BAR!#REF!*0.85</f>
        <v>#REF!</v>
      </c>
      <c r="K7" s="89" t="e">
        <f>BAR!#REF!*0.85</f>
        <v>#REF!</v>
      </c>
      <c r="L7" s="89" t="e">
        <f>BAR!#REF!*0.85</f>
        <v>#REF!</v>
      </c>
      <c r="M7" s="89" t="e">
        <f>BAR!#REF!*0.85</f>
        <v>#REF!</v>
      </c>
      <c r="N7" s="89" t="e">
        <f>BAR!#REF!*0.85</f>
        <v>#REF!</v>
      </c>
      <c r="O7" s="89" t="e">
        <f>BAR!#REF!*0.85</f>
        <v>#REF!</v>
      </c>
      <c r="P7" s="89" t="e">
        <f>BAR!#REF!*0.85</f>
        <v>#REF!</v>
      </c>
      <c r="Q7" s="89" t="e">
        <f>BAR!#REF!*0.85</f>
        <v>#REF!</v>
      </c>
      <c r="R7" s="89" t="e">
        <f>BAR!#REF!*0.85</f>
        <v>#REF!</v>
      </c>
      <c r="S7" s="89" t="e">
        <f>BAR!#REF!*0.85</f>
        <v>#REF!</v>
      </c>
      <c r="T7" s="89" t="e">
        <f>BAR!#REF!*0.85</f>
        <v>#REF!</v>
      </c>
      <c r="U7" s="89" t="e">
        <f>BAR!#REF!*0.85</f>
        <v>#REF!</v>
      </c>
      <c r="V7" s="89" t="e">
        <f>BAR!#REF!*0.85</f>
        <v>#REF!</v>
      </c>
      <c r="W7" s="89" t="e">
        <f>BAR!#REF!*0.85</f>
        <v>#REF!</v>
      </c>
      <c r="X7" s="89" t="e">
        <f>BAR!#REF!*0.85</f>
        <v>#REF!</v>
      </c>
      <c r="Y7" s="89" t="e">
        <f>BAR!#REF!*0.85</f>
        <v>#REF!</v>
      </c>
      <c r="Z7" s="89" t="e">
        <f>BAR!#REF!*0.85</f>
        <v>#REF!</v>
      </c>
      <c r="AA7" s="89" t="e">
        <f>BAR!#REF!*0.85</f>
        <v>#REF!</v>
      </c>
      <c r="AB7" s="89" t="e">
        <f>BAR!#REF!*0.85</f>
        <v>#REF!</v>
      </c>
      <c r="AC7" s="89" t="e">
        <f>BAR!#REF!*0.85</f>
        <v>#REF!</v>
      </c>
      <c r="AD7" s="89" t="e">
        <f>BAR!#REF!*0.85</f>
        <v>#REF!</v>
      </c>
      <c r="AE7" s="89" t="e">
        <f>BAR!#REF!*0.85</f>
        <v>#REF!</v>
      </c>
      <c r="AF7" s="89" t="e">
        <f>BAR!#REF!*0.85</f>
        <v>#REF!</v>
      </c>
      <c r="AG7" s="89" t="e">
        <f>BAR!#REF!*0.85</f>
        <v>#REF!</v>
      </c>
      <c r="AH7" s="89" t="e">
        <f>BAR!#REF!*0.85</f>
        <v>#REF!</v>
      </c>
      <c r="AI7" s="89" t="e">
        <f>BAR!#REF!*0.85</f>
        <v>#REF!</v>
      </c>
      <c r="AJ7" s="89" t="e">
        <f>BAR!#REF!*0.85</f>
        <v>#REF!</v>
      </c>
      <c r="AK7" s="89" t="e">
        <f>BAR!#REF!*0.85</f>
        <v>#REF!</v>
      </c>
      <c r="AL7" s="89" t="e">
        <f>BAR!#REF!*0.85</f>
        <v>#REF!</v>
      </c>
      <c r="AM7" s="89" t="e">
        <f>BAR!#REF!*0.85</f>
        <v>#REF!</v>
      </c>
      <c r="AN7" s="89" t="e">
        <f>BAR!#REF!*0.85</f>
        <v>#REF!</v>
      </c>
      <c r="AO7" s="89" t="e">
        <f>BAR!#REF!*0.85</f>
        <v>#REF!</v>
      </c>
      <c r="AP7" s="89" t="e">
        <f>BAR!#REF!*0.85</f>
        <v>#REF!</v>
      </c>
      <c r="AQ7" s="89" t="e">
        <f>BAR!#REF!*0.85</f>
        <v>#REF!</v>
      </c>
      <c r="AR7" s="89" t="e">
        <f>BAR!#REF!*0.85</f>
        <v>#REF!</v>
      </c>
      <c r="AS7" s="89" t="e">
        <f>BAR!#REF!*0.85</f>
        <v>#REF!</v>
      </c>
      <c r="AT7" s="89" t="e">
        <f>BAR!#REF!*0.85</f>
        <v>#REF!</v>
      </c>
      <c r="AU7" s="89" t="e">
        <f>BAR!#REF!*0.85</f>
        <v>#REF!</v>
      </c>
      <c r="AV7" s="89" t="e">
        <f>BAR!#REF!*0.85</f>
        <v>#REF!</v>
      </c>
      <c r="AW7" s="89" t="e">
        <f>BAR!#REF!*0.85</f>
        <v>#REF!</v>
      </c>
      <c r="AX7" s="89" t="e">
        <f>BAR!#REF!*0.85</f>
        <v>#REF!</v>
      </c>
      <c r="AY7" s="89" t="e">
        <f>BAR!#REF!*0.85</f>
        <v>#REF!</v>
      </c>
      <c r="AZ7" s="89" t="e">
        <f>BAR!#REF!*0.85</f>
        <v>#REF!</v>
      </c>
      <c r="BA7" s="89">
        <f>BAR!B7*0.85</f>
        <v>13940</v>
      </c>
      <c r="BB7" s="89">
        <f>BAR!C7*0.85</f>
        <v>13940</v>
      </c>
      <c r="BC7" s="89">
        <f>BAR!D7*0.85</f>
        <v>13940</v>
      </c>
      <c r="BD7" s="89">
        <f>BAR!E7*0.85</f>
        <v>13940</v>
      </c>
      <c r="BE7" s="89">
        <f>BAR!F7*0.85</f>
        <v>14365</v>
      </c>
      <c r="BF7" s="89">
        <f>BAR!G7*0.85</f>
        <v>14365</v>
      </c>
      <c r="BG7" s="89">
        <f>BAR!H7*0.85</f>
        <v>14365</v>
      </c>
      <c r="BH7" s="89">
        <f>BAR!I7*0.85</f>
        <v>14365</v>
      </c>
      <c r="BI7" s="89">
        <f>BAR!J7*0.85</f>
        <v>14365</v>
      </c>
      <c r="BJ7" s="89">
        <f>BAR!K7*0.85</f>
        <v>14365</v>
      </c>
      <c r="BK7" s="89">
        <f>BAR!L7*0.85</f>
        <v>14365</v>
      </c>
      <c r="BL7" s="89">
        <f>BAR!M7*0.85</f>
        <v>15810</v>
      </c>
      <c r="BM7" s="89">
        <f>BAR!N7*0.85</f>
        <v>15810</v>
      </c>
      <c r="BN7" s="89">
        <f>BAR!O7*0.85</f>
        <v>15810</v>
      </c>
      <c r="BO7" s="89">
        <f>BAR!P7*0.85</f>
        <v>11815</v>
      </c>
      <c r="BP7" s="89">
        <f>BAR!Q7*0.85</f>
        <v>11815</v>
      </c>
      <c r="BQ7" s="89">
        <f>BAR!R7*0.85</f>
        <v>12070</v>
      </c>
      <c r="BR7" s="89">
        <f>BAR!S7*0.85</f>
        <v>12070</v>
      </c>
      <c r="BS7" s="89">
        <f>BAR!T7*0.85</f>
        <v>12070</v>
      </c>
      <c r="BT7" s="89">
        <f>BAR!U7*0.85</f>
        <v>12070</v>
      </c>
      <c r="BU7" s="89">
        <f>BAR!V7*0.85</f>
        <v>12070</v>
      </c>
      <c r="BV7" s="89">
        <f>BAR!W7*0.85</f>
        <v>12070</v>
      </c>
      <c r="BW7" s="89">
        <f>BAR!X7*0.85</f>
        <v>12070</v>
      </c>
      <c r="BX7" s="89">
        <f>BAR!Y7*0.85</f>
        <v>12070</v>
      </c>
      <c r="BY7" s="89">
        <f>BAR!Z7*0.85</f>
        <v>12070</v>
      </c>
      <c r="BZ7" s="89">
        <f>BAR!AA7*0.85</f>
        <v>12070</v>
      </c>
      <c r="CA7" s="89">
        <f>BAR!AB7*0.85</f>
        <v>12070</v>
      </c>
      <c r="CB7" s="89">
        <f>BAR!AC7*0.85</f>
        <v>11390</v>
      </c>
      <c r="CC7" s="89">
        <f>BAR!AD7*0.85</f>
        <v>11390</v>
      </c>
      <c r="CD7" s="89">
        <f>BAR!AE7*0.85</f>
        <v>11390</v>
      </c>
      <c r="CE7" s="89">
        <f>BAR!AF7*0.85</f>
        <v>11390</v>
      </c>
      <c r="CF7" s="89">
        <f>BAR!AG7*0.85</f>
        <v>11390</v>
      </c>
      <c r="CG7" s="89">
        <f>BAR!AH7*0.85</f>
        <v>11390</v>
      </c>
      <c r="CH7" s="89">
        <f>BAR!AI7*0.85</f>
        <v>11390</v>
      </c>
      <c r="CI7" s="89">
        <f>BAR!AJ7*0.85</f>
        <v>11390</v>
      </c>
      <c r="CJ7" s="89">
        <f>BAR!AK7*0.85</f>
        <v>11390</v>
      </c>
      <c r="CK7" s="89">
        <f>BAR!AL7*0.85</f>
        <v>11390</v>
      </c>
      <c r="CL7" s="89">
        <f>BAR!AM7*0.85</f>
        <v>9860</v>
      </c>
      <c r="CM7" s="89">
        <f>BAR!AN7*0.85</f>
        <v>9860</v>
      </c>
      <c r="CN7" s="89">
        <f>BAR!AO7*0.85</f>
        <v>9860</v>
      </c>
      <c r="CO7" s="89">
        <f>BAR!AP7*0.85</f>
        <v>9860</v>
      </c>
      <c r="CP7" s="89">
        <f>BAR!AQ7*0.85</f>
        <v>9860</v>
      </c>
      <c r="CQ7" s="89">
        <f>BAR!AR7*0.85</f>
        <v>10115</v>
      </c>
      <c r="CR7" s="89">
        <f>BAR!AS7*0.85</f>
        <v>10115</v>
      </c>
      <c r="CS7" s="89">
        <f>BAR!AT7*0.85</f>
        <v>9860</v>
      </c>
      <c r="CT7" s="89">
        <f>BAR!AU7*0.85</f>
        <v>9860</v>
      </c>
      <c r="CU7" s="89">
        <f>BAR!AV7*0.85</f>
        <v>9860</v>
      </c>
      <c r="CV7" s="89">
        <f>BAR!AW7*0.85</f>
        <v>9860</v>
      </c>
      <c r="CW7" s="89">
        <f>BAR!AX7*0.85</f>
        <v>9860</v>
      </c>
      <c r="CX7" s="89">
        <f>BAR!AY7*0.85</f>
        <v>10115</v>
      </c>
      <c r="CY7" s="89">
        <f>BAR!AZ7*0.85</f>
        <v>10115</v>
      </c>
      <c r="CZ7" s="89">
        <f>BAR!BA7*0.85</f>
        <v>9860</v>
      </c>
      <c r="DA7" s="89">
        <f>BAR!BB7*0.85</f>
        <v>9860</v>
      </c>
      <c r="DB7" s="89">
        <f>BAR!BC7*0.85</f>
        <v>9860</v>
      </c>
      <c r="DC7" s="89">
        <f>BAR!BD7*0.85</f>
        <v>9860</v>
      </c>
      <c r="DD7" s="89">
        <f>BAR!BE7*0.85</f>
        <v>9860</v>
      </c>
      <c r="DE7" s="89">
        <f>BAR!BF7*0.85</f>
        <v>10115</v>
      </c>
      <c r="DF7" s="89">
        <f>BAR!BG7*0.85</f>
        <v>10115</v>
      </c>
      <c r="DG7" s="89">
        <f>BAR!BH7*0.85</f>
        <v>9860</v>
      </c>
      <c r="DH7" s="89">
        <f>BAR!BI7*0.85</f>
        <v>9860</v>
      </c>
      <c r="DI7" s="89">
        <f>BAR!BJ7*0.85</f>
        <v>10115</v>
      </c>
      <c r="DJ7" s="89">
        <f>BAR!BK7*0.85</f>
        <v>10540</v>
      </c>
      <c r="DK7" s="89">
        <f>BAR!BL7*0.85</f>
        <v>8585</v>
      </c>
      <c r="DL7" s="89">
        <f>BAR!BM7*0.85</f>
        <v>9860</v>
      </c>
      <c r="DM7" s="89">
        <f>BAR!BN7*0.85</f>
        <v>9860</v>
      </c>
      <c r="DN7" s="89">
        <f>BAR!BO7*0.85</f>
        <v>8585</v>
      </c>
      <c r="DO7" s="89">
        <f>BAR!BP7*0.85</f>
        <v>8585</v>
      </c>
      <c r="DP7" s="89">
        <f>BAR!BQ7*0.85</f>
        <v>8585</v>
      </c>
      <c r="DQ7" s="89">
        <f>BAR!BR7*0.85</f>
        <v>8585</v>
      </c>
      <c r="DR7" s="89">
        <f>BAR!BS7*0.85</f>
        <v>8585</v>
      </c>
      <c r="DS7" s="89">
        <f>BAR!BT7*0.85</f>
        <v>9860</v>
      </c>
      <c r="DT7" s="89">
        <f>BAR!BU7*0.85</f>
        <v>9860</v>
      </c>
      <c r="DU7" s="89">
        <f>BAR!BV7*0.85</f>
        <v>8585</v>
      </c>
      <c r="DV7" s="89">
        <f>BAR!BW7*0.85</f>
        <v>8585</v>
      </c>
      <c r="DW7" s="89">
        <f>BAR!BX7*0.85</f>
        <v>8585</v>
      </c>
      <c r="DX7" s="89">
        <f>BAR!BY7*0.85</f>
        <v>8585</v>
      </c>
      <c r="DY7" s="89">
        <f>BAR!BZ7*0.85</f>
        <v>8585</v>
      </c>
      <c r="DZ7" s="89">
        <f>BAR!CA7*0.85</f>
        <v>9860</v>
      </c>
      <c r="EA7" s="89">
        <f>BAR!CB7*0.85</f>
        <v>9860</v>
      </c>
      <c r="EB7" s="89">
        <f>BAR!CC7*0.85</f>
        <v>8585</v>
      </c>
      <c r="EC7" s="89">
        <f>BAR!CD7*0.85</f>
        <v>8585</v>
      </c>
      <c r="ED7" s="89">
        <f>BAR!CE7*0.85</f>
        <v>8585</v>
      </c>
      <c r="EE7" s="89">
        <f>BAR!CF7*0.85</f>
        <v>8585</v>
      </c>
      <c r="EF7" s="89">
        <f>BAR!CG7*0.85</f>
        <v>8585</v>
      </c>
      <c r="EG7" s="89">
        <f>BAR!CH7*0.85</f>
        <v>9860</v>
      </c>
      <c r="EH7" s="89">
        <f>BAR!CI7*0.85</f>
        <v>9860</v>
      </c>
      <c r="EI7" s="89">
        <f>BAR!CJ7*0.85</f>
        <v>8585</v>
      </c>
      <c r="EJ7" s="89">
        <f>BAR!CK7*0.85</f>
        <v>8585</v>
      </c>
      <c r="EK7" s="90">
        <f>BAR!CL7*0.85</f>
        <v>10540</v>
      </c>
      <c r="EL7" s="90">
        <f>BAR!CM7*0.85</f>
        <v>10540</v>
      </c>
      <c r="EM7" s="90">
        <f>BAR!CN7*0.85</f>
        <v>10540</v>
      </c>
      <c r="EN7" s="90">
        <f>BAR!CO7*0.85</f>
        <v>10795</v>
      </c>
      <c r="EO7" s="90">
        <f>BAR!CP7*0.85</f>
        <v>10795</v>
      </c>
      <c r="EP7" s="90">
        <f>BAR!CQ7*0.85</f>
        <v>10540</v>
      </c>
      <c r="EQ7" s="90">
        <f>BAR!CR7*0.85</f>
        <v>10540</v>
      </c>
      <c r="ER7" s="90">
        <f>BAR!CS7*0.85</f>
        <v>10540</v>
      </c>
      <c r="ES7" s="90">
        <f>BAR!CT7*0.85</f>
        <v>10540</v>
      </c>
      <c r="ET7" s="90">
        <f>BAR!CU7*0.85</f>
        <v>10540</v>
      </c>
      <c r="EU7" s="90">
        <f>BAR!CV7*0.85</f>
        <v>12070</v>
      </c>
      <c r="EV7" s="90">
        <f>BAR!CW7*0.85</f>
        <v>12070</v>
      </c>
      <c r="EW7" s="90">
        <f>BAR!CX7*0.85</f>
        <v>10540</v>
      </c>
      <c r="EX7" s="90">
        <f>BAR!CY7*0.85</f>
        <v>10540</v>
      </c>
      <c r="EY7" s="90">
        <f>BAR!CZ7*0.85</f>
        <v>11390</v>
      </c>
      <c r="EZ7" s="90">
        <f>BAR!DA7*0.85</f>
        <v>11390</v>
      </c>
      <c r="FA7" s="90">
        <f>BAR!DB7*0.85</f>
        <v>10795</v>
      </c>
      <c r="FB7" s="90">
        <f>BAR!DC7*0.85</f>
        <v>11390</v>
      </c>
      <c r="FC7" s="90">
        <f>BAR!DD7*0.85</f>
        <v>11390</v>
      </c>
      <c r="FD7" s="90">
        <f>BAR!DE7*0.85</f>
        <v>11390</v>
      </c>
      <c r="FE7" s="90">
        <f>BAR!DF7*0.85</f>
        <v>11390</v>
      </c>
      <c r="FF7" s="90">
        <f>BAR!DG7*0.85</f>
        <v>11815</v>
      </c>
      <c r="FG7" s="90">
        <f>BAR!DH7*0.85</f>
        <v>11815</v>
      </c>
      <c r="FH7" s="90">
        <f>BAR!DI7*0.85</f>
        <v>12070</v>
      </c>
      <c r="FI7" s="90">
        <f>BAR!DJ7*0.85</f>
        <v>12070</v>
      </c>
      <c r="FJ7" s="90">
        <f>BAR!DK7*0.85</f>
        <v>12070</v>
      </c>
      <c r="FK7" s="90">
        <f>BAR!DL7*0.85</f>
        <v>12070</v>
      </c>
      <c r="FL7" s="90">
        <f>BAR!DM7*0.85</f>
        <v>12070</v>
      </c>
      <c r="FM7" s="89">
        <f>BAR!DN7*0.85</f>
        <v>34765</v>
      </c>
      <c r="FN7" s="89">
        <f>BAR!DO7*0.85</f>
        <v>46240</v>
      </c>
      <c r="FO7" s="89">
        <f>BAR!DP7*0.85</f>
        <v>46240</v>
      </c>
      <c r="FP7" s="89">
        <f>BAR!DQ7*0.85</f>
        <v>46240</v>
      </c>
      <c r="FQ7" s="89">
        <f>BAR!DR7*0.85</f>
        <v>46240</v>
      </c>
      <c r="FR7" s="89">
        <f>BAR!DS7*0.85</f>
        <v>46240</v>
      </c>
      <c r="FS7" s="89">
        <f>BAR!DT7*0.85</f>
        <v>46240</v>
      </c>
      <c r="FT7" s="89">
        <f>BAR!DU7*0.85</f>
        <v>46240</v>
      </c>
      <c r="FU7" s="89">
        <f>BAR!DV7*0.85</f>
        <v>46240</v>
      </c>
      <c r="FV7" s="89">
        <f>BAR!DW7*0.85</f>
        <v>46240</v>
      </c>
      <c r="FW7" s="89">
        <f>BAR!DX7*0.85</f>
        <v>46240</v>
      </c>
      <c r="FX7" s="90">
        <f>BAR!DY7*0.85</f>
        <v>25330</v>
      </c>
      <c r="FY7" s="90">
        <f>BAR!DZ7*0.85</f>
        <v>25330</v>
      </c>
      <c r="FZ7" s="90">
        <f>BAR!EA7*0.85</f>
        <v>25330</v>
      </c>
      <c r="GA7" s="90">
        <f>BAR!EB7*0.85</f>
        <v>20485</v>
      </c>
      <c r="GB7" s="90">
        <f>BAR!EC7*0.85</f>
        <v>20485</v>
      </c>
      <c r="GC7" s="90">
        <f>BAR!ED7*0.85</f>
        <v>20485</v>
      </c>
      <c r="GD7" s="90">
        <f>BAR!EE7*0.85</f>
        <v>20485</v>
      </c>
      <c r="GE7" s="90">
        <f>BAR!EF7*0.85</f>
        <v>20485</v>
      </c>
      <c r="GF7" s="90">
        <f>BAR!EG7*0.85</f>
        <v>19465</v>
      </c>
      <c r="GG7" s="90">
        <f>BAR!EH7*0.85</f>
        <v>19890</v>
      </c>
      <c r="GH7" s="90">
        <f>BAR!EI7*0.85</f>
        <v>19465</v>
      </c>
      <c r="GI7" s="90">
        <f>BAR!EJ7*0.85</f>
        <v>19890</v>
      </c>
      <c r="GJ7" s="90">
        <f>BAR!EK7*0.85</f>
        <v>19465</v>
      </c>
      <c r="GK7" s="90">
        <f>BAR!EL7*0.85</f>
        <v>19465</v>
      </c>
      <c r="GL7" s="90">
        <f>BAR!EM7*0.85</f>
        <v>20485</v>
      </c>
      <c r="GM7" s="90">
        <f>BAR!EN7*0.85</f>
        <v>20485</v>
      </c>
      <c r="GN7" s="90">
        <f>BAR!EO7*0.85</f>
        <v>20485</v>
      </c>
      <c r="GO7" s="90">
        <f>BAR!EP7*0.85</f>
        <v>20485</v>
      </c>
      <c r="GP7" s="90">
        <f>BAR!EQ7*0.85</f>
        <v>20485</v>
      </c>
      <c r="GQ7" s="90">
        <f>BAR!ER7*0.85</f>
        <v>20485</v>
      </c>
      <c r="GR7" s="90">
        <f>BAR!ES7*0.85</f>
        <v>20485</v>
      </c>
      <c r="GS7" s="90">
        <f>BAR!ET7*0.85</f>
        <v>20485</v>
      </c>
      <c r="GT7" s="90">
        <f>BAR!EU7*0.85</f>
        <v>19040</v>
      </c>
      <c r="GU7" s="90">
        <f>BAR!EV7*0.85</f>
        <v>23460</v>
      </c>
      <c r="GV7" s="90">
        <f>BAR!EW7*0.85</f>
        <v>23460</v>
      </c>
      <c r="GW7" s="90">
        <f>BAR!EX7*0.85</f>
        <v>23460</v>
      </c>
      <c r="GX7" s="90">
        <f>BAR!EY7*0.85</f>
        <v>23460</v>
      </c>
      <c r="GY7" s="90">
        <f>BAR!EZ7*0.85</f>
        <v>23460</v>
      </c>
      <c r="GZ7" s="90">
        <f>BAR!FA7*0.85</f>
        <v>23460</v>
      </c>
      <c r="HA7" s="90">
        <f>BAR!FB7*0.85</f>
        <v>23460</v>
      </c>
      <c r="HB7" s="90">
        <f>BAR!FC7*0.85</f>
        <v>23460</v>
      </c>
      <c r="HC7" s="90">
        <f>BAR!FD7*0.85</f>
        <v>23460</v>
      </c>
      <c r="HD7" s="90">
        <f>BAR!FE7*0.85</f>
        <v>23460</v>
      </c>
      <c r="HE7" s="90">
        <f>BAR!FF7*0.85</f>
        <v>23460</v>
      </c>
      <c r="HF7" s="90">
        <f>BAR!FG7*0.85</f>
        <v>23460</v>
      </c>
      <c r="HG7" s="90">
        <f>BAR!FH7*0.85</f>
        <v>23460</v>
      </c>
      <c r="HH7" s="90">
        <f>BAR!FI7*0.85</f>
        <v>23460</v>
      </c>
      <c r="HI7" s="90">
        <f>BAR!FJ7*0.85</f>
        <v>23460</v>
      </c>
      <c r="HJ7" s="90">
        <f>BAR!FK7*0.85</f>
        <v>23460</v>
      </c>
      <c r="HK7" s="90">
        <f>BAR!FL7*0.85</f>
        <v>23460</v>
      </c>
      <c r="HL7" s="90">
        <f>BAR!FM7*0.85</f>
        <v>23460</v>
      </c>
      <c r="HM7" s="89">
        <f>BAR!FN7*0.85</f>
        <v>37060</v>
      </c>
      <c r="HN7" s="89">
        <f>BAR!FO7*0.85</f>
        <v>37060</v>
      </c>
      <c r="HO7" s="89">
        <f>BAR!FP7*0.85</f>
        <v>37060</v>
      </c>
      <c r="HP7" s="89">
        <f>BAR!FQ7*0.85</f>
        <v>37060</v>
      </c>
      <c r="HQ7" s="89">
        <f>BAR!FR7*0.85</f>
        <v>37060</v>
      </c>
      <c r="HR7" s="89">
        <f>BAR!FS7*0.85</f>
        <v>25330</v>
      </c>
      <c r="HS7" s="89">
        <f>BAR!FT7*0.85</f>
        <v>25330</v>
      </c>
      <c r="HT7" s="89">
        <f>BAR!FU7*0.85</f>
        <v>37060</v>
      </c>
      <c r="HU7" s="89">
        <f>BAR!FV7*0.85</f>
        <v>37060</v>
      </c>
      <c r="HV7" s="90">
        <f>BAR!FW7*0.85</f>
        <v>37060</v>
      </c>
      <c r="HW7" s="90">
        <f>BAR!FX7*0.85</f>
        <v>23460</v>
      </c>
      <c r="HX7" s="90">
        <f>BAR!FY7*0.85</f>
        <v>22185</v>
      </c>
      <c r="HY7" s="90">
        <f>BAR!FZ7*0.85</f>
        <v>22185</v>
      </c>
      <c r="HZ7" s="90">
        <f>BAR!GA7*0.85</f>
        <v>22185</v>
      </c>
      <c r="IA7" s="90">
        <f>BAR!GB7*0.85</f>
        <v>22185</v>
      </c>
      <c r="IB7" s="90">
        <f>BAR!GC7*0.85</f>
        <v>22185</v>
      </c>
      <c r="IC7" s="90">
        <f>BAR!GD7*0.85</f>
        <v>22185</v>
      </c>
      <c r="ID7" s="90">
        <f>BAR!GE7*0.85</f>
        <v>22185</v>
      </c>
      <c r="IE7" s="90">
        <f>BAR!GF7*0.85</f>
        <v>18020</v>
      </c>
      <c r="IF7" s="90">
        <f>BAR!GG7*0.85</f>
        <v>18020</v>
      </c>
      <c r="IG7" s="90">
        <f>BAR!GH7*0.85</f>
        <v>18020</v>
      </c>
      <c r="IH7" s="90">
        <f>BAR!GI7*0.85</f>
        <v>18020</v>
      </c>
      <c r="II7" s="90">
        <f>BAR!GJ7*0.85</f>
        <v>18020</v>
      </c>
      <c r="IJ7" s="90">
        <f>BAR!GK7*0.85</f>
        <v>18020</v>
      </c>
      <c r="IK7" s="90">
        <f>BAR!GL7*0.85</f>
        <v>18020</v>
      </c>
      <c r="IL7" s="90">
        <f>BAR!GM7*0.85</f>
        <v>18020</v>
      </c>
      <c r="IM7" s="90">
        <f>BAR!GN7*0.85</f>
        <v>18020</v>
      </c>
      <c r="IN7" s="90">
        <f>BAR!GO7*0.85</f>
        <v>18020</v>
      </c>
      <c r="IO7" s="90">
        <f>BAR!GP7*0.85</f>
        <v>18020</v>
      </c>
      <c r="IP7" s="90">
        <f>BAR!GQ7*0.85</f>
        <v>18020</v>
      </c>
      <c r="IQ7" s="90">
        <f>BAR!GR7*0.85</f>
        <v>18020</v>
      </c>
      <c r="IR7" s="90">
        <f>BAR!GS7*0.85</f>
        <v>18020</v>
      </c>
      <c r="IS7" s="90">
        <f>BAR!GT7*0.85</f>
        <v>18020</v>
      </c>
      <c r="IT7" s="90">
        <f>BAR!GU7*0.85</f>
        <v>18020</v>
      </c>
      <c r="IU7" s="90">
        <f>BAR!GV7*0.85</f>
        <v>18020</v>
      </c>
      <c r="IV7" s="90">
        <f>BAR!GW7*0.85</f>
        <v>18020</v>
      </c>
      <c r="IW7" s="90">
        <f>BAR!GX7*0.85</f>
        <v>18020</v>
      </c>
      <c r="IX7" s="90">
        <f>BAR!GY7*0.85</f>
        <v>18020</v>
      </c>
      <c r="IY7" s="90">
        <f>BAR!GZ7*0.85</f>
        <v>18020</v>
      </c>
      <c r="IZ7" s="90">
        <f>BAR!HA7*0.85</f>
        <v>18020</v>
      </c>
      <c r="JA7" s="90">
        <f>BAR!HB7*0.85</f>
        <v>18020</v>
      </c>
    </row>
    <row r="8" spans="1:261" ht="24" x14ac:dyDescent="0.2">
      <c r="A8" s="19" t="s">
        <v>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HM8" s="7"/>
      <c r="HN8" s="7"/>
      <c r="HO8" s="7"/>
      <c r="HP8" s="7"/>
      <c r="HQ8" s="7"/>
      <c r="HR8" s="7"/>
      <c r="HS8" s="7"/>
      <c r="HT8" s="7"/>
      <c r="HU8" s="7"/>
    </row>
    <row r="9" spans="1:261" x14ac:dyDescent="0.2">
      <c r="A9" s="48">
        <v>1</v>
      </c>
      <c r="B9" s="89" t="e">
        <f>BAR!#REF!*0.85</f>
        <v>#REF!</v>
      </c>
      <c r="C9" s="89" t="e">
        <f>BAR!#REF!*0.85</f>
        <v>#REF!</v>
      </c>
      <c r="D9" s="89" t="e">
        <f>BAR!#REF!*0.85</f>
        <v>#REF!</v>
      </c>
      <c r="E9" s="89" t="e">
        <f>BAR!#REF!*0.85</f>
        <v>#REF!</v>
      </c>
      <c r="F9" s="89" t="e">
        <f>BAR!#REF!*0.85</f>
        <v>#REF!</v>
      </c>
      <c r="G9" s="89" t="e">
        <f>BAR!#REF!*0.85</f>
        <v>#REF!</v>
      </c>
      <c r="H9" s="89" t="e">
        <f>BAR!#REF!*0.85</f>
        <v>#REF!</v>
      </c>
      <c r="I9" s="89" t="e">
        <f>BAR!#REF!*0.85</f>
        <v>#REF!</v>
      </c>
      <c r="J9" s="89" t="e">
        <f>BAR!#REF!*0.85</f>
        <v>#REF!</v>
      </c>
      <c r="K9" s="89" t="e">
        <f>BAR!#REF!*0.85</f>
        <v>#REF!</v>
      </c>
      <c r="L9" s="89" t="e">
        <f>BAR!#REF!*0.85</f>
        <v>#REF!</v>
      </c>
      <c r="M9" s="89" t="e">
        <f>BAR!#REF!*0.85</f>
        <v>#REF!</v>
      </c>
      <c r="N9" s="89" t="e">
        <f>BAR!#REF!*0.85</f>
        <v>#REF!</v>
      </c>
      <c r="O9" s="89" t="e">
        <f>BAR!#REF!*0.85</f>
        <v>#REF!</v>
      </c>
      <c r="P9" s="89" t="e">
        <f>BAR!#REF!*0.85</f>
        <v>#REF!</v>
      </c>
      <c r="Q9" s="89" t="e">
        <f>BAR!#REF!*0.85</f>
        <v>#REF!</v>
      </c>
      <c r="R9" s="89" t="e">
        <f>BAR!#REF!*0.85</f>
        <v>#REF!</v>
      </c>
      <c r="S9" s="89" t="e">
        <f>BAR!#REF!*0.85</f>
        <v>#REF!</v>
      </c>
      <c r="T9" s="89" t="e">
        <f>BAR!#REF!*0.85</f>
        <v>#REF!</v>
      </c>
      <c r="U9" s="89" t="e">
        <f>BAR!#REF!*0.85</f>
        <v>#REF!</v>
      </c>
      <c r="V9" s="89" t="e">
        <f>BAR!#REF!*0.85</f>
        <v>#REF!</v>
      </c>
      <c r="W9" s="89" t="e">
        <f>BAR!#REF!*0.85</f>
        <v>#REF!</v>
      </c>
      <c r="X9" s="89" t="e">
        <f>BAR!#REF!*0.85</f>
        <v>#REF!</v>
      </c>
      <c r="Y9" s="89" t="e">
        <f>BAR!#REF!*0.85</f>
        <v>#REF!</v>
      </c>
      <c r="Z9" s="89" t="e">
        <f>BAR!#REF!*0.85</f>
        <v>#REF!</v>
      </c>
      <c r="AA9" s="89" t="e">
        <f>BAR!#REF!*0.85</f>
        <v>#REF!</v>
      </c>
      <c r="AB9" s="89" t="e">
        <f>BAR!#REF!*0.85</f>
        <v>#REF!</v>
      </c>
      <c r="AC9" s="89" t="e">
        <f>BAR!#REF!*0.85</f>
        <v>#REF!</v>
      </c>
      <c r="AD9" s="89" t="e">
        <f>BAR!#REF!*0.85</f>
        <v>#REF!</v>
      </c>
      <c r="AE9" s="89" t="e">
        <f>BAR!#REF!*0.85</f>
        <v>#REF!</v>
      </c>
      <c r="AF9" s="89" t="e">
        <f>BAR!#REF!*0.85</f>
        <v>#REF!</v>
      </c>
      <c r="AG9" s="89" t="e">
        <f>BAR!#REF!*0.85</f>
        <v>#REF!</v>
      </c>
      <c r="AH9" s="89" t="e">
        <f>BAR!#REF!*0.85</f>
        <v>#REF!</v>
      </c>
      <c r="AI9" s="89" t="e">
        <f>BAR!#REF!*0.85</f>
        <v>#REF!</v>
      </c>
      <c r="AJ9" s="89" t="e">
        <f>BAR!#REF!*0.85</f>
        <v>#REF!</v>
      </c>
      <c r="AK9" s="89" t="e">
        <f>BAR!#REF!*0.85</f>
        <v>#REF!</v>
      </c>
      <c r="AL9" s="89" t="e">
        <f>BAR!#REF!*0.85</f>
        <v>#REF!</v>
      </c>
      <c r="AM9" s="89" t="e">
        <f>BAR!#REF!*0.85</f>
        <v>#REF!</v>
      </c>
      <c r="AN9" s="89" t="e">
        <f>BAR!#REF!*0.85</f>
        <v>#REF!</v>
      </c>
      <c r="AO9" s="89" t="e">
        <f>BAR!#REF!*0.85</f>
        <v>#REF!</v>
      </c>
      <c r="AP9" s="89" t="e">
        <f>BAR!#REF!*0.85</f>
        <v>#REF!</v>
      </c>
      <c r="AQ9" s="89" t="e">
        <f>BAR!#REF!*0.85</f>
        <v>#REF!</v>
      </c>
      <c r="AR9" s="89" t="e">
        <f>BAR!#REF!*0.85</f>
        <v>#REF!</v>
      </c>
      <c r="AS9" s="89" t="e">
        <f>BAR!#REF!*0.85</f>
        <v>#REF!</v>
      </c>
      <c r="AT9" s="89" t="e">
        <f>BAR!#REF!*0.85</f>
        <v>#REF!</v>
      </c>
      <c r="AU9" s="89" t="e">
        <f>BAR!#REF!*0.85</f>
        <v>#REF!</v>
      </c>
      <c r="AV9" s="89" t="e">
        <f>BAR!#REF!*0.85</f>
        <v>#REF!</v>
      </c>
      <c r="AW9" s="89" t="e">
        <f>BAR!#REF!*0.85</f>
        <v>#REF!</v>
      </c>
      <c r="AX9" s="89" t="e">
        <f>BAR!#REF!*0.85</f>
        <v>#REF!</v>
      </c>
      <c r="AY9" s="89" t="e">
        <f>BAR!#REF!*0.85</f>
        <v>#REF!</v>
      </c>
      <c r="AZ9" s="89" t="e">
        <f>BAR!#REF!*0.85</f>
        <v>#REF!</v>
      </c>
      <c r="BA9" s="89">
        <f>BAR!B9*0.85</f>
        <v>14620</v>
      </c>
      <c r="BB9" s="89">
        <f>BAR!C9*0.85</f>
        <v>14620</v>
      </c>
      <c r="BC9" s="89">
        <f>BAR!D9*0.85</f>
        <v>14620</v>
      </c>
      <c r="BD9" s="89">
        <f>BAR!E9*0.85</f>
        <v>14620</v>
      </c>
      <c r="BE9" s="89">
        <f>BAR!F9*0.85</f>
        <v>15045</v>
      </c>
      <c r="BF9" s="89">
        <f>BAR!G9*0.85</f>
        <v>15045</v>
      </c>
      <c r="BG9" s="89">
        <f>BAR!H9*0.85</f>
        <v>15045</v>
      </c>
      <c r="BH9" s="89">
        <f>BAR!I9*0.85</f>
        <v>15045</v>
      </c>
      <c r="BI9" s="89">
        <f>BAR!J9*0.85</f>
        <v>15045</v>
      </c>
      <c r="BJ9" s="89">
        <f>BAR!K9*0.85</f>
        <v>15045</v>
      </c>
      <c r="BK9" s="89">
        <f>BAR!L9*0.85</f>
        <v>15045</v>
      </c>
      <c r="BL9" s="89">
        <f>BAR!M9*0.85</f>
        <v>16490</v>
      </c>
      <c r="BM9" s="89">
        <f>BAR!N9*0.85</f>
        <v>16490</v>
      </c>
      <c r="BN9" s="89">
        <f>BAR!O9*0.85</f>
        <v>16490</v>
      </c>
      <c r="BO9" s="89">
        <f>BAR!P9*0.85</f>
        <v>12495</v>
      </c>
      <c r="BP9" s="89">
        <f>BAR!Q9*0.85</f>
        <v>12495</v>
      </c>
      <c r="BQ9" s="89">
        <f>BAR!R9*0.85</f>
        <v>12750</v>
      </c>
      <c r="BR9" s="89">
        <f>BAR!S9*0.85</f>
        <v>12750</v>
      </c>
      <c r="BS9" s="89">
        <f>BAR!T9*0.85</f>
        <v>12750</v>
      </c>
      <c r="BT9" s="89">
        <f>BAR!U9*0.85</f>
        <v>12750</v>
      </c>
      <c r="BU9" s="89">
        <f>BAR!V9*0.85</f>
        <v>12750</v>
      </c>
      <c r="BV9" s="89">
        <f>BAR!W9*0.85</f>
        <v>12750</v>
      </c>
      <c r="BW9" s="89">
        <f>BAR!X9*0.85</f>
        <v>12750</v>
      </c>
      <c r="BX9" s="89">
        <f>BAR!Y9*0.85</f>
        <v>12750</v>
      </c>
      <c r="BY9" s="89">
        <f>BAR!Z9*0.85</f>
        <v>12750</v>
      </c>
      <c r="BZ9" s="89">
        <f>BAR!AA9*0.85</f>
        <v>12750</v>
      </c>
      <c r="CA9" s="89">
        <f>BAR!AB9*0.85</f>
        <v>12750</v>
      </c>
      <c r="CB9" s="89">
        <f>BAR!AC9*0.85</f>
        <v>12070</v>
      </c>
      <c r="CC9" s="89">
        <f>BAR!AD9*0.85</f>
        <v>12070</v>
      </c>
      <c r="CD9" s="89">
        <f>BAR!AE9*0.85</f>
        <v>12070</v>
      </c>
      <c r="CE9" s="89">
        <f>BAR!AF9*0.85</f>
        <v>12070</v>
      </c>
      <c r="CF9" s="89">
        <f>BAR!AG9*0.85</f>
        <v>12070</v>
      </c>
      <c r="CG9" s="89">
        <f>BAR!AH9*0.85</f>
        <v>12070</v>
      </c>
      <c r="CH9" s="89">
        <f>BAR!AI9*0.85</f>
        <v>12070</v>
      </c>
      <c r="CI9" s="89">
        <f>BAR!AJ9*0.85</f>
        <v>12070</v>
      </c>
      <c r="CJ9" s="89">
        <f>BAR!AK9*0.85</f>
        <v>12070</v>
      </c>
      <c r="CK9" s="89">
        <f>BAR!AL9*0.85</f>
        <v>12070</v>
      </c>
      <c r="CL9" s="89">
        <f>BAR!AM9*0.85</f>
        <v>10540</v>
      </c>
      <c r="CM9" s="89">
        <f>BAR!AN9*0.85</f>
        <v>10540</v>
      </c>
      <c r="CN9" s="89">
        <f>BAR!AO9*0.85</f>
        <v>10540</v>
      </c>
      <c r="CO9" s="89">
        <f>BAR!AP9*0.85</f>
        <v>10540</v>
      </c>
      <c r="CP9" s="89">
        <f>BAR!AQ9*0.85</f>
        <v>10540</v>
      </c>
      <c r="CQ9" s="89">
        <f>BAR!AR9*0.85</f>
        <v>10795</v>
      </c>
      <c r="CR9" s="89">
        <f>BAR!AS9*0.85</f>
        <v>10795</v>
      </c>
      <c r="CS9" s="89">
        <f>BAR!AT9*0.85</f>
        <v>10540</v>
      </c>
      <c r="CT9" s="89">
        <f>BAR!AU9*0.85</f>
        <v>10540</v>
      </c>
      <c r="CU9" s="89">
        <f>BAR!AV9*0.85</f>
        <v>10540</v>
      </c>
      <c r="CV9" s="89">
        <f>BAR!AW9*0.85</f>
        <v>10540</v>
      </c>
      <c r="CW9" s="89">
        <f>BAR!AX9*0.85</f>
        <v>10540</v>
      </c>
      <c r="CX9" s="89">
        <f>BAR!AY9*0.85</f>
        <v>10795</v>
      </c>
      <c r="CY9" s="89">
        <f>BAR!AZ9*0.85</f>
        <v>10795</v>
      </c>
      <c r="CZ9" s="89">
        <f>BAR!BA9*0.85</f>
        <v>10540</v>
      </c>
      <c r="DA9" s="89">
        <f>BAR!BB9*0.85</f>
        <v>10540</v>
      </c>
      <c r="DB9" s="89">
        <f>BAR!BC9*0.85</f>
        <v>10540</v>
      </c>
      <c r="DC9" s="89">
        <f>BAR!BD9*0.85</f>
        <v>10540</v>
      </c>
      <c r="DD9" s="89">
        <f>BAR!BE9*0.85</f>
        <v>10540</v>
      </c>
      <c r="DE9" s="89">
        <f>BAR!BF9*0.85</f>
        <v>10795</v>
      </c>
      <c r="DF9" s="89">
        <f>BAR!BG9*0.85</f>
        <v>10795</v>
      </c>
      <c r="DG9" s="89">
        <f>BAR!BH9*0.85</f>
        <v>10540</v>
      </c>
      <c r="DH9" s="89">
        <f>BAR!BI9*0.85</f>
        <v>10540</v>
      </c>
      <c r="DI9" s="89">
        <f>BAR!BJ9*0.85</f>
        <v>10795</v>
      </c>
      <c r="DJ9" s="89">
        <f>BAR!BK9*0.85</f>
        <v>11220</v>
      </c>
      <c r="DK9" s="89">
        <f>BAR!BL9*0.85</f>
        <v>9265</v>
      </c>
      <c r="DL9" s="89">
        <f>BAR!BM9*0.85</f>
        <v>10540</v>
      </c>
      <c r="DM9" s="89">
        <f>BAR!BN9*0.85</f>
        <v>10540</v>
      </c>
      <c r="DN9" s="89">
        <f>BAR!BO9*0.85</f>
        <v>9265</v>
      </c>
      <c r="DO9" s="89">
        <f>BAR!BP9*0.85</f>
        <v>9265</v>
      </c>
      <c r="DP9" s="89">
        <f>BAR!BQ9*0.85</f>
        <v>9265</v>
      </c>
      <c r="DQ9" s="89">
        <f>BAR!BR9*0.85</f>
        <v>9265</v>
      </c>
      <c r="DR9" s="89">
        <f>BAR!BS9*0.85</f>
        <v>9265</v>
      </c>
      <c r="DS9" s="89">
        <f>BAR!BT9*0.85</f>
        <v>10540</v>
      </c>
      <c r="DT9" s="89">
        <f>BAR!BU9*0.85</f>
        <v>10540</v>
      </c>
      <c r="DU9" s="89">
        <f>BAR!BV9*0.85</f>
        <v>9265</v>
      </c>
      <c r="DV9" s="89">
        <f>BAR!BW9*0.85</f>
        <v>9265</v>
      </c>
      <c r="DW9" s="89">
        <f>BAR!BX9*0.85</f>
        <v>9265</v>
      </c>
      <c r="DX9" s="89">
        <f>BAR!BY9*0.85</f>
        <v>9265</v>
      </c>
      <c r="DY9" s="89">
        <f>BAR!BZ9*0.85</f>
        <v>9265</v>
      </c>
      <c r="DZ9" s="89">
        <f>BAR!CA9*0.85</f>
        <v>10540</v>
      </c>
      <c r="EA9" s="89">
        <f>BAR!CB9*0.85</f>
        <v>10540</v>
      </c>
      <c r="EB9" s="89">
        <f>BAR!CC9*0.85</f>
        <v>9265</v>
      </c>
      <c r="EC9" s="89">
        <f>BAR!CD9*0.85</f>
        <v>9265</v>
      </c>
      <c r="ED9" s="89">
        <f>BAR!CE9*0.85</f>
        <v>9265</v>
      </c>
      <c r="EE9" s="89">
        <f>BAR!CF9*0.85</f>
        <v>9265</v>
      </c>
      <c r="EF9" s="89">
        <f>BAR!CG9*0.85</f>
        <v>9265</v>
      </c>
      <c r="EG9" s="89">
        <f>BAR!CH9*0.85</f>
        <v>10540</v>
      </c>
      <c r="EH9" s="89">
        <f>BAR!CI9*0.85</f>
        <v>10540</v>
      </c>
      <c r="EI9" s="89">
        <f>BAR!CJ9*0.85</f>
        <v>9265</v>
      </c>
      <c r="EJ9" s="89">
        <f>BAR!CK9*0.85</f>
        <v>9265</v>
      </c>
      <c r="EK9" s="90">
        <f>BAR!CL9*0.85</f>
        <v>11220</v>
      </c>
      <c r="EL9" s="90">
        <f>BAR!CM9*0.85</f>
        <v>11220</v>
      </c>
      <c r="EM9" s="90">
        <f>BAR!CN9*0.85</f>
        <v>11220</v>
      </c>
      <c r="EN9" s="90">
        <f>BAR!CO9*0.85</f>
        <v>11475</v>
      </c>
      <c r="EO9" s="90">
        <f>BAR!CP9*0.85</f>
        <v>11475</v>
      </c>
      <c r="EP9" s="90">
        <f>BAR!CQ9*0.85</f>
        <v>11220</v>
      </c>
      <c r="EQ9" s="90">
        <f>BAR!CR9*0.85</f>
        <v>11220</v>
      </c>
      <c r="ER9" s="90">
        <f>BAR!CS9*0.85</f>
        <v>11220</v>
      </c>
      <c r="ES9" s="90">
        <f>BAR!CT9*0.85</f>
        <v>11220</v>
      </c>
      <c r="ET9" s="90">
        <f>BAR!CU9*0.85</f>
        <v>11220</v>
      </c>
      <c r="EU9" s="90">
        <f>BAR!CV9*0.85</f>
        <v>12750</v>
      </c>
      <c r="EV9" s="90">
        <f>BAR!CW9*0.85</f>
        <v>12750</v>
      </c>
      <c r="EW9" s="90">
        <f>BAR!CX9*0.85</f>
        <v>11220</v>
      </c>
      <c r="EX9" s="90">
        <f>BAR!CY9*0.85</f>
        <v>11220</v>
      </c>
      <c r="EY9" s="90">
        <f>BAR!CZ9*0.85</f>
        <v>12070</v>
      </c>
      <c r="EZ9" s="90">
        <f>BAR!DA9*0.85</f>
        <v>12070</v>
      </c>
      <c r="FA9" s="90">
        <f>BAR!DB9*0.85</f>
        <v>11475</v>
      </c>
      <c r="FB9" s="90">
        <f>BAR!DC9*0.85</f>
        <v>12070</v>
      </c>
      <c r="FC9" s="90">
        <f>BAR!DD9*0.85</f>
        <v>12070</v>
      </c>
      <c r="FD9" s="90">
        <f>BAR!DE9*0.85</f>
        <v>12070</v>
      </c>
      <c r="FE9" s="90">
        <f>BAR!DF9*0.85</f>
        <v>12070</v>
      </c>
      <c r="FF9" s="90">
        <f>BAR!DG9*0.85</f>
        <v>12495</v>
      </c>
      <c r="FG9" s="90">
        <f>BAR!DH9*0.85</f>
        <v>12495</v>
      </c>
      <c r="FH9" s="90">
        <f>BAR!DI9*0.85</f>
        <v>12750</v>
      </c>
      <c r="FI9" s="90">
        <f>BAR!DJ9*0.85</f>
        <v>12750</v>
      </c>
      <c r="FJ9" s="90">
        <f>BAR!DK9*0.85</f>
        <v>12750</v>
      </c>
      <c r="FK9" s="90">
        <f>BAR!DL9*0.85</f>
        <v>12750</v>
      </c>
      <c r="FL9" s="90">
        <f>BAR!DM9*0.85</f>
        <v>12750</v>
      </c>
      <c r="FM9" s="89">
        <f>BAR!DN9*0.85</f>
        <v>36507.5</v>
      </c>
      <c r="FN9" s="89">
        <f>BAR!DO9*0.85</f>
        <v>47982.5</v>
      </c>
      <c r="FO9" s="89">
        <f>BAR!DP9*0.85</f>
        <v>47982.5</v>
      </c>
      <c r="FP9" s="89">
        <f>BAR!DQ9*0.85</f>
        <v>47982.5</v>
      </c>
      <c r="FQ9" s="89">
        <f>BAR!DR9*0.85</f>
        <v>47982.5</v>
      </c>
      <c r="FR9" s="89">
        <f>BAR!DS9*0.85</f>
        <v>47982.5</v>
      </c>
      <c r="FS9" s="89">
        <f>BAR!DT9*0.85</f>
        <v>47982.5</v>
      </c>
      <c r="FT9" s="89">
        <f>BAR!DU9*0.85</f>
        <v>47982.5</v>
      </c>
      <c r="FU9" s="89">
        <f>BAR!DV9*0.85</f>
        <v>47982.5</v>
      </c>
      <c r="FV9" s="89">
        <f>BAR!DW9*0.85</f>
        <v>47982.5</v>
      </c>
      <c r="FW9" s="89">
        <f>BAR!DX9*0.85</f>
        <v>47982.5</v>
      </c>
      <c r="FX9" s="90">
        <f>BAR!DY9*0.85</f>
        <v>26392.5</v>
      </c>
      <c r="FY9" s="90">
        <f>BAR!DZ9*0.85</f>
        <v>26392.5</v>
      </c>
      <c r="FZ9" s="90">
        <f>BAR!EA9*0.85</f>
        <v>26392.5</v>
      </c>
      <c r="GA9" s="90">
        <f>BAR!EB9*0.85</f>
        <v>21547.5</v>
      </c>
      <c r="GB9" s="90">
        <f>BAR!EC9*0.85</f>
        <v>21547.5</v>
      </c>
      <c r="GC9" s="90">
        <f>BAR!ED9*0.85</f>
        <v>21547.5</v>
      </c>
      <c r="GD9" s="90">
        <f>BAR!EE9*0.85</f>
        <v>21547.5</v>
      </c>
      <c r="GE9" s="90">
        <f>BAR!EF9*0.85</f>
        <v>21547.5</v>
      </c>
      <c r="GF9" s="90">
        <f>BAR!EG9*0.85</f>
        <v>20527.5</v>
      </c>
      <c r="GG9" s="90">
        <f>BAR!EH9*0.85</f>
        <v>20952.5</v>
      </c>
      <c r="GH9" s="90">
        <f>BAR!EI9*0.85</f>
        <v>20527.5</v>
      </c>
      <c r="GI9" s="90">
        <f>BAR!EJ9*0.85</f>
        <v>20952.5</v>
      </c>
      <c r="GJ9" s="90">
        <f>BAR!EK9*0.85</f>
        <v>20527.5</v>
      </c>
      <c r="GK9" s="90">
        <f>BAR!EL9*0.85</f>
        <v>20527.5</v>
      </c>
      <c r="GL9" s="90">
        <f>BAR!EM9*0.85</f>
        <v>21547.5</v>
      </c>
      <c r="GM9" s="90">
        <f>BAR!EN9*0.85</f>
        <v>21547.5</v>
      </c>
      <c r="GN9" s="90">
        <f>BAR!EO9*0.85</f>
        <v>21547.5</v>
      </c>
      <c r="GO9" s="90">
        <f>BAR!EP9*0.85</f>
        <v>21547.5</v>
      </c>
      <c r="GP9" s="90">
        <f>BAR!EQ9*0.85</f>
        <v>21547.5</v>
      </c>
      <c r="GQ9" s="90">
        <f>BAR!ER9*0.85</f>
        <v>21547.5</v>
      </c>
      <c r="GR9" s="90">
        <f>BAR!ES9*0.85</f>
        <v>21547.5</v>
      </c>
      <c r="GS9" s="90">
        <f>BAR!ET9*0.85</f>
        <v>21547.5</v>
      </c>
      <c r="GT9" s="90">
        <f>BAR!EU9*0.85</f>
        <v>20102.5</v>
      </c>
      <c r="GU9" s="90">
        <f>BAR!EV9*0.85</f>
        <v>24522.5</v>
      </c>
      <c r="GV9" s="90">
        <f>BAR!EW9*0.85</f>
        <v>24522.5</v>
      </c>
      <c r="GW9" s="90">
        <f>BAR!EX9*0.85</f>
        <v>24522.5</v>
      </c>
      <c r="GX9" s="90">
        <f>BAR!EY9*0.85</f>
        <v>24522.5</v>
      </c>
      <c r="GY9" s="90">
        <f>BAR!EZ9*0.85</f>
        <v>24522.5</v>
      </c>
      <c r="GZ9" s="90">
        <f>BAR!FA9*0.85</f>
        <v>24522.5</v>
      </c>
      <c r="HA9" s="90">
        <f>BAR!FB9*0.85</f>
        <v>24522.5</v>
      </c>
      <c r="HB9" s="90">
        <f>BAR!FC9*0.85</f>
        <v>24522.5</v>
      </c>
      <c r="HC9" s="90">
        <f>BAR!FD9*0.85</f>
        <v>24522.5</v>
      </c>
      <c r="HD9" s="90">
        <f>BAR!FE9*0.85</f>
        <v>24522.5</v>
      </c>
      <c r="HE9" s="90">
        <f>BAR!FF9*0.85</f>
        <v>24522.5</v>
      </c>
      <c r="HF9" s="90">
        <f>BAR!FG9*0.85</f>
        <v>24522.5</v>
      </c>
      <c r="HG9" s="90">
        <f>BAR!FH9*0.85</f>
        <v>24522.5</v>
      </c>
      <c r="HH9" s="90">
        <f>BAR!FI9*0.85</f>
        <v>24522.5</v>
      </c>
      <c r="HI9" s="90">
        <f>BAR!FJ9*0.85</f>
        <v>24522.5</v>
      </c>
      <c r="HJ9" s="90">
        <f>BAR!FK9*0.85</f>
        <v>24522.5</v>
      </c>
      <c r="HK9" s="90">
        <f>BAR!FL9*0.85</f>
        <v>24522.5</v>
      </c>
      <c r="HL9" s="90">
        <f>BAR!FM9*0.85</f>
        <v>24522.5</v>
      </c>
      <c r="HM9" s="89">
        <f>BAR!FN9*0.85</f>
        <v>38122.5</v>
      </c>
      <c r="HN9" s="89">
        <f>BAR!FO9*0.85</f>
        <v>38122.5</v>
      </c>
      <c r="HO9" s="89">
        <f>BAR!FP9*0.85</f>
        <v>38122.5</v>
      </c>
      <c r="HP9" s="89">
        <f>BAR!FQ9*0.85</f>
        <v>38122.5</v>
      </c>
      <c r="HQ9" s="89">
        <f>BAR!FR9*0.85</f>
        <v>38122.5</v>
      </c>
      <c r="HR9" s="89">
        <f>BAR!FS9*0.85</f>
        <v>26392.5</v>
      </c>
      <c r="HS9" s="89">
        <f>BAR!FT9*0.85</f>
        <v>26392.5</v>
      </c>
      <c r="HT9" s="89">
        <f>BAR!FU9*0.85</f>
        <v>38122.5</v>
      </c>
      <c r="HU9" s="89">
        <f>BAR!FV9*0.85</f>
        <v>38122.5</v>
      </c>
      <c r="HV9" s="90">
        <f>BAR!FW9*0.85</f>
        <v>38122.5</v>
      </c>
      <c r="HW9" s="90">
        <f>BAR!FX9*0.85</f>
        <v>24522.5</v>
      </c>
      <c r="HX9" s="90">
        <f>BAR!FY9*0.85</f>
        <v>23247.5</v>
      </c>
      <c r="HY9" s="90">
        <f>BAR!FZ9*0.85</f>
        <v>23247.5</v>
      </c>
      <c r="HZ9" s="90">
        <f>BAR!GA9*0.85</f>
        <v>23247.5</v>
      </c>
      <c r="IA9" s="90">
        <f>BAR!GB9*0.85</f>
        <v>23247.5</v>
      </c>
      <c r="IB9" s="90">
        <f>BAR!GC9*0.85</f>
        <v>23247.5</v>
      </c>
      <c r="IC9" s="90">
        <f>BAR!GD9*0.85</f>
        <v>23247.5</v>
      </c>
      <c r="ID9" s="90">
        <f>BAR!GE9*0.85</f>
        <v>23247.5</v>
      </c>
      <c r="IE9" s="90">
        <f>BAR!GF9*0.85</f>
        <v>19082.5</v>
      </c>
      <c r="IF9" s="90">
        <f>BAR!GG9*0.85</f>
        <v>19082.5</v>
      </c>
      <c r="IG9" s="90">
        <f>BAR!GH9*0.85</f>
        <v>19082.5</v>
      </c>
      <c r="IH9" s="90">
        <f>BAR!GI9*0.85</f>
        <v>19082.5</v>
      </c>
      <c r="II9" s="90">
        <f>BAR!GJ9*0.85</f>
        <v>19082.5</v>
      </c>
      <c r="IJ9" s="90">
        <f>BAR!GK9*0.85</f>
        <v>19082.5</v>
      </c>
      <c r="IK9" s="90">
        <f>BAR!GL9*0.85</f>
        <v>19082.5</v>
      </c>
      <c r="IL9" s="90">
        <f>BAR!GM9*0.85</f>
        <v>19082.5</v>
      </c>
      <c r="IM9" s="90">
        <f>BAR!GN9*0.85</f>
        <v>19082.5</v>
      </c>
      <c r="IN9" s="90">
        <f>BAR!GO9*0.85</f>
        <v>19082.5</v>
      </c>
      <c r="IO9" s="90">
        <f>BAR!GP9*0.85</f>
        <v>19082.5</v>
      </c>
      <c r="IP9" s="90">
        <f>BAR!GQ9*0.85</f>
        <v>19082.5</v>
      </c>
      <c r="IQ9" s="90">
        <f>BAR!GR9*0.85</f>
        <v>19082.5</v>
      </c>
      <c r="IR9" s="90">
        <f>BAR!GS9*0.85</f>
        <v>19082.5</v>
      </c>
      <c r="IS9" s="90">
        <f>BAR!GT9*0.85</f>
        <v>19082.5</v>
      </c>
      <c r="IT9" s="90">
        <f>BAR!GU9*0.85</f>
        <v>19082.5</v>
      </c>
      <c r="IU9" s="90">
        <f>BAR!GV9*0.85</f>
        <v>19082.5</v>
      </c>
      <c r="IV9" s="90">
        <f>BAR!GW9*0.85</f>
        <v>19082.5</v>
      </c>
      <c r="IW9" s="90">
        <f>BAR!GX9*0.85</f>
        <v>19082.5</v>
      </c>
      <c r="IX9" s="90">
        <f>BAR!GY9*0.85</f>
        <v>19082.5</v>
      </c>
      <c r="IY9" s="90">
        <f>BAR!GZ9*0.85</f>
        <v>19082.5</v>
      </c>
      <c r="IZ9" s="90">
        <f>BAR!HA9*0.85</f>
        <v>19082.5</v>
      </c>
      <c r="JA9" s="90">
        <f>BAR!HB9*0.85</f>
        <v>19082.5</v>
      </c>
    </row>
    <row r="10" spans="1:261" x14ac:dyDescent="0.2">
      <c r="A10" s="48">
        <v>2</v>
      </c>
      <c r="B10" s="89" t="e">
        <f>BAR!#REF!*0.85</f>
        <v>#REF!</v>
      </c>
      <c r="C10" s="89" t="e">
        <f>BAR!#REF!*0.85</f>
        <v>#REF!</v>
      </c>
      <c r="D10" s="89" t="e">
        <f>BAR!#REF!*0.85</f>
        <v>#REF!</v>
      </c>
      <c r="E10" s="89" t="e">
        <f>BAR!#REF!*0.85</f>
        <v>#REF!</v>
      </c>
      <c r="F10" s="89" t="e">
        <f>BAR!#REF!*0.85</f>
        <v>#REF!</v>
      </c>
      <c r="G10" s="89" t="e">
        <f>BAR!#REF!*0.85</f>
        <v>#REF!</v>
      </c>
      <c r="H10" s="89" t="e">
        <f>BAR!#REF!*0.85</f>
        <v>#REF!</v>
      </c>
      <c r="I10" s="89" t="e">
        <f>BAR!#REF!*0.85</f>
        <v>#REF!</v>
      </c>
      <c r="J10" s="89" t="e">
        <f>BAR!#REF!*0.85</f>
        <v>#REF!</v>
      </c>
      <c r="K10" s="89" t="e">
        <f>BAR!#REF!*0.85</f>
        <v>#REF!</v>
      </c>
      <c r="L10" s="89" t="e">
        <f>BAR!#REF!*0.85</f>
        <v>#REF!</v>
      </c>
      <c r="M10" s="89" t="e">
        <f>BAR!#REF!*0.85</f>
        <v>#REF!</v>
      </c>
      <c r="N10" s="89" t="e">
        <f>BAR!#REF!*0.85</f>
        <v>#REF!</v>
      </c>
      <c r="O10" s="89" t="e">
        <f>BAR!#REF!*0.85</f>
        <v>#REF!</v>
      </c>
      <c r="P10" s="89" t="e">
        <f>BAR!#REF!*0.85</f>
        <v>#REF!</v>
      </c>
      <c r="Q10" s="89" t="e">
        <f>BAR!#REF!*0.85</f>
        <v>#REF!</v>
      </c>
      <c r="R10" s="89" t="e">
        <f>BAR!#REF!*0.85</f>
        <v>#REF!</v>
      </c>
      <c r="S10" s="89" t="e">
        <f>BAR!#REF!*0.85</f>
        <v>#REF!</v>
      </c>
      <c r="T10" s="89" t="e">
        <f>BAR!#REF!*0.85</f>
        <v>#REF!</v>
      </c>
      <c r="U10" s="89" t="e">
        <f>BAR!#REF!*0.85</f>
        <v>#REF!</v>
      </c>
      <c r="V10" s="89" t="e">
        <f>BAR!#REF!*0.85</f>
        <v>#REF!</v>
      </c>
      <c r="W10" s="89" t="e">
        <f>BAR!#REF!*0.85</f>
        <v>#REF!</v>
      </c>
      <c r="X10" s="89" t="e">
        <f>BAR!#REF!*0.85</f>
        <v>#REF!</v>
      </c>
      <c r="Y10" s="89" t="e">
        <f>BAR!#REF!*0.85</f>
        <v>#REF!</v>
      </c>
      <c r="Z10" s="89" t="e">
        <f>BAR!#REF!*0.85</f>
        <v>#REF!</v>
      </c>
      <c r="AA10" s="89" t="e">
        <f>BAR!#REF!*0.85</f>
        <v>#REF!</v>
      </c>
      <c r="AB10" s="89" t="e">
        <f>BAR!#REF!*0.85</f>
        <v>#REF!</v>
      </c>
      <c r="AC10" s="89" t="e">
        <f>BAR!#REF!*0.85</f>
        <v>#REF!</v>
      </c>
      <c r="AD10" s="89" t="e">
        <f>BAR!#REF!*0.85</f>
        <v>#REF!</v>
      </c>
      <c r="AE10" s="89" t="e">
        <f>BAR!#REF!*0.85</f>
        <v>#REF!</v>
      </c>
      <c r="AF10" s="89" t="e">
        <f>BAR!#REF!*0.85</f>
        <v>#REF!</v>
      </c>
      <c r="AG10" s="89" t="e">
        <f>BAR!#REF!*0.85</f>
        <v>#REF!</v>
      </c>
      <c r="AH10" s="89" t="e">
        <f>BAR!#REF!*0.85</f>
        <v>#REF!</v>
      </c>
      <c r="AI10" s="89" t="e">
        <f>BAR!#REF!*0.85</f>
        <v>#REF!</v>
      </c>
      <c r="AJ10" s="89" t="e">
        <f>BAR!#REF!*0.85</f>
        <v>#REF!</v>
      </c>
      <c r="AK10" s="89" t="e">
        <f>BAR!#REF!*0.85</f>
        <v>#REF!</v>
      </c>
      <c r="AL10" s="89" t="e">
        <f>BAR!#REF!*0.85</f>
        <v>#REF!</v>
      </c>
      <c r="AM10" s="89" t="e">
        <f>BAR!#REF!*0.85</f>
        <v>#REF!</v>
      </c>
      <c r="AN10" s="89" t="e">
        <f>BAR!#REF!*0.85</f>
        <v>#REF!</v>
      </c>
      <c r="AO10" s="89" t="e">
        <f>BAR!#REF!*0.85</f>
        <v>#REF!</v>
      </c>
      <c r="AP10" s="89" t="e">
        <f>BAR!#REF!*0.85</f>
        <v>#REF!</v>
      </c>
      <c r="AQ10" s="89" t="e">
        <f>BAR!#REF!*0.85</f>
        <v>#REF!</v>
      </c>
      <c r="AR10" s="89" t="e">
        <f>BAR!#REF!*0.85</f>
        <v>#REF!</v>
      </c>
      <c r="AS10" s="89" t="e">
        <f>BAR!#REF!*0.85</f>
        <v>#REF!</v>
      </c>
      <c r="AT10" s="89" t="e">
        <f>BAR!#REF!*0.85</f>
        <v>#REF!</v>
      </c>
      <c r="AU10" s="89" t="e">
        <f>BAR!#REF!*0.85</f>
        <v>#REF!</v>
      </c>
      <c r="AV10" s="89" t="e">
        <f>BAR!#REF!*0.85</f>
        <v>#REF!</v>
      </c>
      <c r="AW10" s="89" t="e">
        <f>BAR!#REF!*0.85</f>
        <v>#REF!</v>
      </c>
      <c r="AX10" s="89" t="e">
        <f>BAR!#REF!*0.85</f>
        <v>#REF!</v>
      </c>
      <c r="AY10" s="89" t="e">
        <f>BAR!#REF!*0.85</f>
        <v>#REF!</v>
      </c>
      <c r="AZ10" s="89" t="e">
        <f>BAR!#REF!*0.85</f>
        <v>#REF!</v>
      </c>
      <c r="BA10" s="89">
        <f>BAR!B10*0.85</f>
        <v>16490</v>
      </c>
      <c r="BB10" s="89">
        <f>BAR!C10*0.85</f>
        <v>16490</v>
      </c>
      <c r="BC10" s="89">
        <f>BAR!D10*0.85</f>
        <v>16490</v>
      </c>
      <c r="BD10" s="89">
        <f>BAR!E10*0.85</f>
        <v>16490</v>
      </c>
      <c r="BE10" s="89">
        <f>BAR!F10*0.85</f>
        <v>16915</v>
      </c>
      <c r="BF10" s="89">
        <f>BAR!G10*0.85</f>
        <v>16915</v>
      </c>
      <c r="BG10" s="89">
        <f>BAR!H10*0.85</f>
        <v>16915</v>
      </c>
      <c r="BH10" s="89">
        <f>BAR!I10*0.85</f>
        <v>16915</v>
      </c>
      <c r="BI10" s="89">
        <f>BAR!J10*0.85</f>
        <v>16915</v>
      </c>
      <c r="BJ10" s="89">
        <f>BAR!K10*0.85</f>
        <v>16915</v>
      </c>
      <c r="BK10" s="89">
        <f>BAR!L10*0.85</f>
        <v>16915</v>
      </c>
      <c r="BL10" s="89">
        <f>BAR!M10*0.85</f>
        <v>18360</v>
      </c>
      <c r="BM10" s="89">
        <f>BAR!N10*0.85</f>
        <v>18360</v>
      </c>
      <c r="BN10" s="89">
        <f>BAR!O10*0.85</f>
        <v>18360</v>
      </c>
      <c r="BO10" s="89">
        <f>BAR!P10*0.85</f>
        <v>14365</v>
      </c>
      <c r="BP10" s="89">
        <f>BAR!Q10*0.85</f>
        <v>14365</v>
      </c>
      <c r="BQ10" s="89">
        <f>BAR!R10*0.85</f>
        <v>14620</v>
      </c>
      <c r="BR10" s="89">
        <f>BAR!S10*0.85</f>
        <v>14620</v>
      </c>
      <c r="BS10" s="89">
        <f>BAR!T10*0.85</f>
        <v>14620</v>
      </c>
      <c r="BT10" s="89">
        <f>BAR!U10*0.85</f>
        <v>14620</v>
      </c>
      <c r="BU10" s="89">
        <f>BAR!V10*0.85</f>
        <v>14620</v>
      </c>
      <c r="BV10" s="89">
        <f>BAR!W10*0.85</f>
        <v>14620</v>
      </c>
      <c r="BW10" s="89">
        <f>BAR!X10*0.85</f>
        <v>14620</v>
      </c>
      <c r="BX10" s="89">
        <f>BAR!Y10*0.85</f>
        <v>14620</v>
      </c>
      <c r="BY10" s="89">
        <f>BAR!Z10*0.85</f>
        <v>14620</v>
      </c>
      <c r="BZ10" s="89">
        <f>BAR!AA10*0.85</f>
        <v>14620</v>
      </c>
      <c r="CA10" s="89">
        <f>BAR!AB10*0.85</f>
        <v>14620</v>
      </c>
      <c r="CB10" s="89">
        <f>BAR!AC10*0.85</f>
        <v>13940</v>
      </c>
      <c r="CC10" s="89">
        <f>BAR!AD10*0.85</f>
        <v>13940</v>
      </c>
      <c r="CD10" s="89">
        <f>BAR!AE10*0.85</f>
        <v>13940</v>
      </c>
      <c r="CE10" s="89">
        <f>BAR!AF10*0.85</f>
        <v>13940</v>
      </c>
      <c r="CF10" s="89">
        <f>BAR!AG10*0.85</f>
        <v>13940</v>
      </c>
      <c r="CG10" s="89">
        <f>BAR!AH10*0.85</f>
        <v>13940</v>
      </c>
      <c r="CH10" s="89">
        <f>BAR!AI10*0.85</f>
        <v>13940</v>
      </c>
      <c r="CI10" s="89">
        <f>BAR!AJ10*0.85</f>
        <v>13940</v>
      </c>
      <c r="CJ10" s="89">
        <f>BAR!AK10*0.85</f>
        <v>13940</v>
      </c>
      <c r="CK10" s="89">
        <f>BAR!AL10*0.85</f>
        <v>13940</v>
      </c>
      <c r="CL10" s="89">
        <f>BAR!AM10*0.85</f>
        <v>12410</v>
      </c>
      <c r="CM10" s="89">
        <f>BAR!AN10*0.85</f>
        <v>12410</v>
      </c>
      <c r="CN10" s="89">
        <f>BAR!AO10*0.85</f>
        <v>12410</v>
      </c>
      <c r="CO10" s="89">
        <f>BAR!AP10*0.85</f>
        <v>12410</v>
      </c>
      <c r="CP10" s="89">
        <f>BAR!AQ10*0.85</f>
        <v>12410</v>
      </c>
      <c r="CQ10" s="89">
        <f>BAR!AR10*0.85</f>
        <v>12665</v>
      </c>
      <c r="CR10" s="89">
        <f>BAR!AS10*0.85</f>
        <v>12665</v>
      </c>
      <c r="CS10" s="89">
        <f>BAR!AT10*0.85</f>
        <v>12410</v>
      </c>
      <c r="CT10" s="89">
        <f>BAR!AU10*0.85</f>
        <v>12410</v>
      </c>
      <c r="CU10" s="89">
        <f>BAR!AV10*0.85</f>
        <v>12410</v>
      </c>
      <c r="CV10" s="89">
        <f>BAR!AW10*0.85</f>
        <v>12410</v>
      </c>
      <c r="CW10" s="89">
        <f>BAR!AX10*0.85</f>
        <v>12410</v>
      </c>
      <c r="CX10" s="89">
        <f>BAR!AY10*0.85</f>
        <v>12665</v>
      </c>
      <c r="CY10" s="89">
        <f>BAR!AZ10*0.85</f>
        <v>12665</v>
      </c>
      <c r="CZ10" s="89">
        <f>BAR!BA10*0.85</f>
        <v>12410</v>
      </c>
      <c r="DA10" s="89">
        <f>BAR!BB10*0.85</f>
        <v>12410</v>
      </c>
      <c r="DB10" s="89">
        <f>BAR!BC10*0.85</f>
        <v>12410</v>
      </c>
      <c r="DC10" s="89">
        <f>BAR!BD10*0.85</f>
        <v>12410</v>
      </c>
      <c r="DD10" s="89">
        <f>BAR!BE10*0.85</f>
        <v>12410</v>
      </c>
      <c r="DE10" s="89">
        <f>BAR!BF10*0.85</f>
        <v>12665</v>
      </c>
      <c r="DF10" s="89">
        <f>BAR!BG10*0.85</f>
        <v>12665</v>
      </c>
      <c r="DG10" s="89">
        <f>BAR!BH10*0.85</f>
        <v>12410</v>
      </c>
      <c r="DH10" s="89">
        <f>BAR!BI10*0.85</f>
        <v>12410</v>
      </c>
      <c r="DI10" s="89">
        <f>BAR!BJ10*0.85</f>
        <v>12665</v>
      </c>
      <c r="DJ10" s="89">
        <f>BAR!BK10*0.85</f>
        <v>13090</v>
      </c>
      <c r="DK10" s="89">
        <f>BAR!BL10*0.85</f>
        <v>11135</v>
      </c>
      <c r="DL10" s="89">
        <f>BAR!BM10*0.85</f>
        <v>12410</v>
      </c>
      <c r="DM10" s="89">
        <f>BAR!BN10*0.85</f>
        <v>12410</v>
      </c>
      <c r="DN10" s="89">
        <f>BAR!BO10*0.85</f>
        <v>11135</v>
      </c>
      <c r="DO10" s="89">
        <f>BAR!BP10*0.85</f>
        <v>11135</v>
      </c>
      <c r="DP10" s="89">
        <f>BAR!BQ10*0.85</f>
        <v>11135</v>
      </c>
      <c r="DQ10" s="89">
        <f>BAR!BR10*0.85</f>
        <v>11135</v>
      </c>
      <c r="DR10" s="89">
        <f>BAR!BS10*0.85</f>
        <v>11135</v>
      </c>
      <c r="DS10" s="89">
        <f>BAR!BT10*0.85</f>
        <v>12410</v>
      </c>
      <c r="DT10" s="89">
        <f>BAR!BU10*0.85</f>
        <v>12410</v>
      </c>
      <c r="DU10" s="89">
        <f>BAR!BV10*0.85</f>
        <v>11135</v>
      </c>
      <c r="DV10" s="89">
        <f>BAR!BW10*0.85</f>
        <v>11135</v>
      </c>
      <c r="DW10" s="89">
        <f>BAR!BX10*0.85</f>
        <v>11135</v>
      </c>
      <c r="DX10" s="89">
        <f>BAR!BY10*0.85</f>
        <v>11135</v>
      </c>
      <c r="DY10" s="89">
        <f>BAR!BZ10*0.85</f>
        <v>11135</v>
      </c>
      <c r="DZ10" s="89">
        <f>BAR!CA10*0.85</f>
        <v>12410</v>
      </c>
      <c r="EA10" s="89">
        <f>BAR!CB10*0.85</f>
        <v>12410</v>
      </c>
      <c r="EB10" s="89">
        <f>BAR!CC10*0.85</f>
        <v>11135</v>
      </c>
      <c r="EC10" s="89">
        <f>BAR!CD10*0.85</f>
        <v>11135</v>
      </c>
      <c r="ED10" s="89">
        <f>BAR!CE10*0.85</f>
        <v>11135</v>
      </c>
      <c r="EE10" s="89">
        <f>BAR!CF10*0.85</f>
        <v>11135</v>
      </c>
      <c r="EF10" s="89">
        <f>BAR!CG10*0.85</f>
        <v>11135</v>
      </c>
      <c r="EG10" s="89">
        <f>BAR!CH10*0.85</f>
        <v>12410</v>
      </c>
      <c r="EH10" s="89">
        <f>BAR!CI10*0.85</f>
        <v>12410</v>
      </c>
      <c r="EI10" s="89">
        <f>BAR!CJ10*0.85</f>
        <v>11135</v>
      </c>
      <c r="EJ10" s="89">
        <f>BAR!CK10*0.85</f>
        <v>11135</v>
      </c>
      <c r="EK10" s="90">
        <f>BAR!CL10*0.85</f>
        <v>13090</v>
      </c>
      <c r="EL10" s="90">
        <f>BAR!CM10*0.85</f>
        <v>13090</v>
      </c>
      <c r="EM10" s="90">
        <f>BAR!CN10*0.85</f>
        <v>13090</v>
      </c>
      <c r="EN10" s="90">
        <f>BAR!CO10*0.85</f>
        <v>13345</v>
      </c>
      <c r="EO10" s="90">
        <f>BAR!CP10*0.85</f>
        <v>13345</v>
      </c>
      <c r="EP10" s="90">
        <f>BAR!CQ10*0.85</f>
        <v>13090</v>
      </c>
      <c r="EQ10" s="90">
        <f>BAR!CR10*0.85</f>
        <v>13090</v>
      </c>
      <c r="ER10" s="90">
        <f>BAR!CS10*0.85</f>
        <v>13090</v>
      </c>
      <c r="ES10" s="90">
        <f>BAR!CT10*0.85</f>
        <v>13090</v>
      </c>
      <c r="ET10" s="90">
        <f>BAR!CU10*0.85</f>
        <v>13090</v>
      </c>
      <c r="EU10" s="90">
        <f>BAR!CV10*0.85</f>
        <v>14620</v>
      </c>
      <c r="EV10" s="90">
        <f>BAR!CW10*0.85</f>
        <v>14620</v>
      </c>
      <c r="EW10" s="90">
        <f>BAR!CX10*0.85</f>
        <v>13090</v>
      </c>
      <c r="EX10" s="90">
        <f>BAR!CY10*0.85</f>
        <v>13090</v>
      </c>
      <c r="EY10" s="90">
        <f>BAR!CZ10*0.85</f>
        <v>13940</v>
      </c>
      <c r="EZ10" s="90">
        <f>BAR!DA10*0.85</f>
        <v>13940</v>
      </c>
      <c r="FA10" s="90">
        <f>BAR!DB10*0.85</f>
        <v>13345</v>
      </c>
      <c r="FB10" s="90">
        <f>BAR!DC10*0.85</f>
        <v>13940</v>
      </c>
      <c r="FC10" s="90">
        <f>BAR!DD10*0.85</f>
        <v>13940</v>
      </c>
      <c r="FD10" s="90">
        <f>BAR!DE10*0.85</f>
        <v>13940</v>
      </c>
      <c r="FE10" s="90">
        <f>BAR!DF10*0.85</f>
        <v>13940</v>
      </c>
      <c r="FF10" s="90">
        <f>BAR!DG10*0.85</f>
        <v>14365</v>
      </c>
      <c r="FG10" s="90">
        <f>BAR!DH10*0.85</f>
        <v>14365</v>
      </c>
      <c r="FH10" s="90">
        <f>BAR!DI10*0.85</f>
        <v>14620</v>
      </c>
      <c r="FI10" s="90">
        <f>BAR!DJ10*0.85</f>
        <v>14620</v>
      </c>
      <c r="FJ10" s="90">
        <f>BAR!DK10*0.85</f>
        <v>14620</v>
      </c>
      <c r="FK10" s="90">
        <f>BAR!DL10*0.85</f>
        <v>14620</v>
      </c>
      <c r="FL10" s="90">
        <f>BAR!DM10*0.85</f>
        <v>14620</v>
      </c>
      <c r="FM10" s="89">
        <f>BAR!DN10*0.85</f>
        <v>39015</v>
      </c>
      <c r="FN10" s="89">
        <f>BAR!DO10*0.85</f>
        <v>50490</v>
      </c>
      <c r="FO10" s="89">
        <f>BAR!DP10*0.85</f>
        <v>50490</v>
      </c>
      <c r="FP10" s="89">
        <f>BAR!DQ10*0.85</f>
        <v>50490</v>
      </c>
      <c r="FQ10" s="89">
        <f>BAR!DR10*0.85</f>
        <v>50490</v>
      </c>
      <c r="FR10" s="89">
        <f>BAR!DS10*0.85</f>
        <v>50490</v>
      </c>
      <c r="FS10" s="89">
        <f>BAR!DT10*0.85</f>
        <v>50490</v>
      </c>
      <c r="FT10" s="89">
        <f>BAR!DU10*0.85</f>
        <v>50490</v>
      </c>
      <c r="FU10" s="89">
        <f>BAR!DV10*0.85</f>
        <v>50490</v>
      </c>
      <c r="FV10" s="89">
        <f>BAR!DW10*0.85</f>
        <v>50490</v>
      </c>
      <c r="FW10" s="89">
        <f>BAR!DX10*0.85</f>
        <v>50490</v>
      </c>
      <c r="FX10" s="90">
        <f>BAR!DY10*0.85</f>
        <v>28730</v>
      </c>
      <c r="FY10" s="90">
        <f>BAR!DZ10*0.85</f>
        <v>28730</v>
      </c>
      <c r="FZ10" s="90">
        <f>BAR!EA10*0.85</f>
        <v>28730</v>
      </c>
      <c r="GA10" s="90">
        <f>BAR!EB10*0.85</f>
        <v>23885</v>
      </c>
      <c r="GB10" s="90">
        <f>BAR!EC10*0.85</f>
        <v>23885</v>
      </c>
      <c r="GC10" s="90">
        <f>BAR!ED10*0.85</f>
        <v>23885</v>
      </c>
      <c r="GD10" s="90">
        <f>BAR!EE10*0.85</f>
        <v>23885</v>
      </c>
      <c r="GE10" s="90">
        <f>BAR!EF10*0.85</f>
        <v>23885</v>
      </c>
      <c r="GF10" s="90">
        <f>BAR!EG10*0.85</f>
        <v>22865</v>
      </c>
      <c r="GG10" s="90">
        <f>BAR!EH10*0.85</f>
        <v>23290</v>
      </c>
      <c r="GH10" s="90">
        <f>BAR!EI10*0.85</f>
        <v>22865</v>
      </c>
      <c r="GI10" s="90">
        <f>BAR!EJ10*0.85</f>
        <v>23290</v>
      </c>
      <c r="GJ10" s="90">
        <f>BAR!EK10*0.85</f>
        <v>22865</v>
      </c>
      <c r="GK10" s="90">
        <f>BAR!EL10*0.85</f>
        <v>22865</v>
      </c>
      <c r="GL10" s="90">
        <f>BAR!EM10*0.85</f>
        <v>23885</v>
      </c>
      <c r="GM10" s="90">
        <f>BAR!EN10*0.85</f>
        <v>23885</v>
      </c>
      <c r="GN10" s="90">
        <f>BAR!EO10*0.85</f>
        <v>23885</v>
      </c>
      <c r="GO10" s="90">
        <f>BAR!EP10*0.85</f>
        <v>23885</v>
      </c>
      <c r="GP10" s="90">
        <f>BAR!EQ10*0.85</f>
        <v>23885</v>
      </c>
      <c r="GQ10" s="90">
        <f>BAR!ER10*0.85</f>
        <v>23885</v>
      </c>
      <c r="GR10" s="90">
        <f>BAR!ES10*0.85</f>
        <v>23885</v>
      </c>
      <c r="GS10" s="90">
        <f>BAR!ET10*0.85</f>
        <v>23885</v>
      </c>
      <c r="GT10" s="90">
        <f>BAR!EU10*0.85</f>
        <v>22440</v>
      </c>
      <c r="GU10" s="90">
        <f>BAR!EV10*0.85</f>
        <v>26860</v>
      </c>
      <c r="GV10" s="90">
        <f>BAR!EW10*0.85</f>
        <v>26860</v>
      </c>
      <c r="GW10" s="90">
        <f>BAR!EX10*0.85</f>
        <v>26860</v>
      </c>
      <c r="GX10" s="90">
        <f>BAR!EY10*0.85</f>
        <v>26860</v>
      </c>
      <c r="GY10" s="90">
        <f>BAR!EZ10*0.85</f>
        <v>26860</v>
      </c>
      <c r="GZ10" s="90">
        <f>BAR!FA10*0.85</f>
        <v>26860</v>
      </c>
      <c r="HA10" s="90">
        <f>BAR!FB10*0.85</f>
        <v>26860</v>
      </c>
      <c r="HB10" s="90">
        <f>BAR!FC10*0.85</f>
        <v>26860</v>
      </c>
      <c r="HC10" s="90">
        <f>BAR!FD10*0.85</f>
        <v>26860</v>
      </c>
      <c r="HD10" s="90">
        <f>BAR!FE10*0.85</f>
        <v>26860</v>
      </c>
      <c r="HE10" s="90">
        <f>BAR!FF10*0.85</f>
        <v>26860</v>
      </c>
      <c r="HF10" s="90">
        <f>BAR!FG10*0.85</f>
        <v>26860</v>
      </c>
      <c r="HG10" s="90">
        <f>BAR!FH10*0.85</f>
        <v>26860</v>
      </c>
      <c r="HH10" s="90">
        <f>BAR!FI10*0.85</f>
        <v>26860</v>
      </c>
      <c r="HI10" s="90">
        <f>BAR!FJ10*0.85</f>
        <v>26860</v>
      </c>
      <c r="HJ10" s="90">
        <f>BAR!FK10*0.85</f>
        <v>26860</v>
      </c>
      <c r="HK10" s="90">
        <f>BAR!FL10*0.85</f>
        <v>26860</v>
      </c>
      <c r="HL10" s="90">
        <f>BAR!FM10*0.85</f>
        <v>26860</v>
      </c>
      <c r="HM10" s="89">
        <f>BAR!FN10*0.85</f>
        <v>40460</v>
      </c>
      <c r="HN10" s="89">
        <f>BAR!FO10*0.85</f>
        <v>40460</v>
      </c>
      <c r="HO10" s="89">
        <f>BAR!FP10*0.85</f>
        <v>40460</v>
      </c>
      <c r="HP10" s="89">
        <f>BAR!FQ10*0.85</f>
        <v>40460</v>
      </c>
      <c r="HQ10" s="89">
        <f>BAR!FR10*0.85</f>
        <v>40460</v>
      </c>
      <c r="HR10" s="89">
        <f>BAR!FS10*0.85</f>
        <v>28730</v>
      </c>
      <c r="HS10" s="89">
        <f>BAR!FT10*0.85</f>
        <v>28730</v>
      </c>
      <c r="HT10" s="89">
        <f>BAR!FU10*0.85</f>
        <v>40460</v>
      </c>
      <c r="HU10" s="89">
        <f>BAR!FV10*0.85</f>
        <v>40460</v>
      </c>
      <c r="HV10" s="90">
        <f>BAR!FW10*0.85</f>
        <v>40460</v>
      </c>
      <c r="HW10" s="90">
        <f>BAR!FX10*0.85</f>
        <v>26860</v>
      </c>
      <c r="HX10" s="90">
        <f>BAR!FY10*0.85</f>
        <v>25585</v>
      </c>
      <c r="HY10" s="90">
        <f>BAR!FZ10*0.85</f>
        <v>25585</v>
      </c>
      <c r="HZ10" s="90">
        <f>BAR!GA10*0.85</f>
        <v>25585</v>
      </c>
      <c r="IA10" s="90">
        <f>BAR!GB10*0.85</f>
        <v>25585</v>
      </c>
      <c r="IB10" s="90">
        <f>BAR!GC10*0.85</f>
        <v>25585</v>
      </c>
      <c r="IC10" s="90">
        <f>BAR!GD10*0.85</f>
        <v>25585</v>
      </c>
      <c r="ID10" s="90">
        <f>BAR!GE10*0.85</f>
        <v>25585</v>
      </c>
      <c r="IE10" s="90">
        <f>BAR!GF10*0.85</f>
        <v>21420</v>
      </c>
      <c r="IF10" s="90">
        <f>BAR!GG10*0.85</f>
        <v>21420</v>
      </c>
      <c r="IG10" s="90">
        <f>BAR!GH10*0.85</f>
        <v>21420</v>
      </c>
      <c r="IH10" s="90">
        <f>BAR!GI10*0.85</f>
        <v>21420</v>
      </c>
      <c r="II10" s="90">
        <f>BAR!GJ10*0.85</f>
        <v>21420</v>
      </c>
      <c r="IJ10" s="90">
        <f>BAR!GK10*0.85</f>
        <v>21420</v>
      </c>
      <c r="IK10" s="90">
        <f>BAR!GL10*0.85</f>
        <v>21420</v>
      </c>
      <c r="IL10" s="90">
        <f>BAR!GM10*0.85</f>
        <v>21420</v>
      </c>
      <c r="IM10" s="90">
        <f>BAR!GN10*0.85</f>
        <v>21420</v>
      </c>
      <c r="IN10" s="90">
        <f>BAR!GO10*0.85</f>
        <v>21420</v>
      </c>
      <c r="IO10" s="90">
        <f>BAR!GP10*0.85</f>
        <v>21420</v>
      </c>
      <c r="IP10" s="90">
        <f>BAR!GQ10*0.85</f>
        <v>21420</v>
      </c>
      <c r="IQ10" s="90">
        <f>BAR!GR10*0.85</f>
        <v>21420</v>
      </c>
      <c r="IR10" s="90">
        <f>BAR!GS10*0.85</f>
        <v>21420</v>
      </c>
      <c r="IS10" s="90">
        <f>BAR!GT10*0.85</f>
        <v>21420</v>
      </c>
      <c r="IT10" s="90">
        <f>BAR!GU10*0.85</f>
        <v>21420</v>
      </c>
      <c r="IU10" s="90">
        <f>BAR!GV10*0.85</f>
        <v>21420</v>
      </c>
      <c r="IV10" s="90">
        <f>BAR!GW10*0.85</f>
        <v>21420</v>
      </c>
      <c r="IW10" s="90">
        <f>BAR!GX10*0.85</f>
        <v>21420</v>
      </c>
      <c r="IX10" s="90">
        <f>BAR!GY10*0.85</f>
        <v>21420</v>
      </c>
      <c r="IY10" s="90">
        <f>BAR!GZ10*0.85</f>
        <v>21420</v>
      </c>
      <c r="IZ10" s="90">
        <f>BAR!HA10*0.85</f>
        <v>21420</v>
      </c>
      <c r="JA10" s="90">
        <f>BAR!HB10*0.85</f>
        <v>21420</v>
      </c>
    </row>
    <row r="11" spans="1:261" x14ac:dyDescent="0.2">
      <c r="A11" s="20" t="s">
        <v>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HM11" s="7"/>
      <c r="HN11" s="7"/>
      <c r="HO11" s="7"/>
      <c r="HP11" s="7"/>
      <c r="HQ11" s="7"/>
      <c r="HR11" s="7"/>
      <c r="HS11" s="7"/>
      <c r="HT11" s="7"/>
      <c r="HU11" s="7"/>
    </row>
    <row r="12" spans="1:261" x14ac:dyDescent="0.2">
      <c r="A12" s="17">
        <v>1</v>
      </c>
      <c r="B12" s="89" t="e">
        <f>BAR!#REF!*0.85</f>
        <v>#REF!</v>
      </c>
      <c r="C12" s="89" t="e">
        <f>BAR!#REF!*0.85</f>
        <v>#REF!</v>
      </c>
      <c r="D12" s="89" t="e">
        <f>BAR!#REF!*0.85</f>
        <v>#REF!</v>
      </c>
      <c r="E12" s="89" t="e">
        <f>BAR!#REF!*0.85</f>
        <v>#REF!</v>
      </c>
      <c r="F12" s="89" t="e">
        <f>BAR!#REF!*0.85</f>
        <v>#REF!</v>
      </c>
      <c r="G12" s="89" t="e">
        <f>BAR!#REF!*0.85</f>
        <v>#REF!</v>
      </c>
      <c r="H12" s="89" t="e">
        <f>BAR!#REF!*0.85</f>
        <v>#REF!</v>
      </c>
      <c r="I12" s="89" t="e">
        <f>BAR!#REF!*0.85</f>
        <v>#REF!</v>
      </c>
      <c r="J12" s="89" t="e">
        <f>BAR!#REF!*0.85</f>
        <v>#REF!</v>
      </c>
      <c r="K12" s="89" t="e">
        <f>BAR!#REF!*0.85</f>
        <v>#REF!</v>
      </c>
      <c r="L12" s="89" t="e">
        <f>BAR!#REF!*0.85</f>
        <v>#REF!</v>
      </c>
      <c r="M12" s="89" t="e">
        <f>BAR!#REF!*0.85</f>
        <v>#REF!</v>
      </c>
      <c r="N12" s="89" t="e">
        <f>BAR!#REF!*0.85</f>
        <v>#REF!</v>
      </c>
      <c r="O12" s="89" t="e">
        <f>BAR!#REF!*0.85</f>
        <v>#REF!</v>
      </c>
      <c r="P12" s="89" t="e">
        <f>BAR!#REF!*0.85</f>
        <v>#REF!</v>
      </c>
      <c r="Q12" s="89" t="e">
        <f>BAR!#REF!*0.85</f>
        <v>#REF!</v>
      </c>
      <c r="R12" s="89" t="e">
        <f>BAR!#REF!*0.85</f>
        <v>#REF!</v>
      </c>
      <c r="S12" s="89" t="e">
        <f>BAR!#REF!*0.85</f>
        <v>#REF!</v>
      </c>
      <c r="T12" s="89" t="e">
        <f>BAR!#REF!*0.85</f>
        <v>#REF!</v>
      </c>
      <c r="U12" s="89" t="e">
        <f>BAR!#REF!*0.85</f>
        <v>#REF!</v>
      </c>
      <c r="V12" s="89" t="e">
        <f>BAR!#REF!*0.85</f>
        <v>#REF!</v>
      </c>
      <c r="W12" s="89" t="e">
        <f>BAR!#REF!*0.85</f>
        <v>#REF!</v>
      </c>
      <c r="X12" s="89" t="e">
        <f>BAR!#REF!*0.85</f>
        <v>#REF!</v>
      </c>
      <c r="Y12" s="89" t="e">
        <f>BAR!#REF!*0.85</f>
        <v>#REF!</v>
      </c>
      <c r="Z12" s="89" t="e">
        <f>BAR!#REF!*0.85</f>
        <v>#REF!</v>
      </c>
      <c r="AA12" s="89" t="e">
        <f>BAR!#REF!*0.85</f>
        <v>#REF!</v>
      </c>
      <c r="AB12" s="89" t="e">
        <f>BAR!#REF!*0.85</f>
        <v>#REF!</v>
      </c>
      <c r="AC12" s="89" t="e">
        <f>BAR!#REF!*0.85</f>
        <v>#REF!</v>
      </c>
      <c r="AD12" s="89" t="e">
        <f>BAR!#REF!*0.85</f>
        <v>#REF!</v>
      </c>
      <c r="AE12" s="89" t="e">
        <f>BAR!#REF!*0.85</f>
        <v>#REF!</v>
      </c>
      <c r="AF12" s="89" t="e">
        <f>BAR!#REF!*0.85</f>
        <v>#REF!</v>
      </c>
      <c r="AG12" s="89" t="e">
        <f>BAR!#REF!*0.85</f>
        <v>#REF!</v>
      </c>
      <c r="AH12" s="89" t="e">
        <f>BAR!#REF!*0.85</f>
        <v>#REF!</v>
      </c>
      <c r="AI12" s="89" t="e">
        <f>BAR!#REF!*0.85</f>
        <v>#REF!</v>
      </c>
      <c r="AJ12" s="89" t="e">
        <f>BAR!#REF!*0.85</f>
        <v>#REF!</v>
      </c>
      <c r="AK12" s="89" t="e">
        <f>BAR!#REF!*0.85</f>
        <v>#REF!</v>
      </c>
      <c r="AL12" s="89" t="e">
        <f>BAR!#REF!*0.85</f>
        <v>#REF!</v>
      </c>
      <c r="AM12" s="89" t="e">
        <f>BAR!#REF!*0.85</f>
        <v>#REF!</v>
      </c>
      <c r="AN12" s="89" t="e">
        <f>BAR!#REF!*0.85</f>
        <v>#REF!</v>
      </c>
      <c r="AO12" s="89" t="e">
        <f>BAR!#REF!*0.85</f>
        <v>#REF!</v>
      </c>
      <c r="AP12" s="89" t="e">
        <f>BAR!#REF!*0.85</f>
        <v>#REF!</v>
      </c>
      <c r="AQ12" s="89" t="e">
        <f>BAR!#REF!*0.85</f>
        <v>#REF!</v>
      </c>
      <c r="AR12" s="89" t="e">
        <f>BAR!#REF!*0.85</f>
        <v>#REF!</v>
      </c>
      <c r="AS12" s="89" t="e">
        <f>BAR!#REF!*0.85</f>
        <v>#REF!</v>
      </c>
      <c r="AT12" s="89" t="e">
        <f>BAR!#REF!*0.85</f>
        <v>#REF!</v>
      </c>
      <c r="AU12" s="89" t="e">
        <f>BAR!#REF!*0.85</f>
        <v>#REF!</v>
      </c>
      <c r="AV12" s="89" t="e">
        <f>BAR!#REF!*0.85</f>
        <v>#REF!</v>
      </c>
      <c r="AW12" s="89" t="e">
        <f>BAR!#REF!*0.85</f>
        <v>#REF!</v>
      </c>
      <c r="AX12" s="89" t="e">
        <f>BAR!#REF!*0.85</f>
        <v>#REF!</v>
      </c>
      <c r="AY12" s="89" t="e">
        <f>BAR!#REF!*0.85</f>
        <v>#REF!</v>
      </c>
      <c r="AZ12" s="89" t="e">
        <f>BAR!#REF!*0.85</f>
        <v>#REF!</v>
      </c>
      <c r="BA12" s="89">
        <f>BAR!B12*0.85</f>
        <v>19720</v>
      </c>
      <c r="BB12" s="89">
        <f>BAR!C12*0.85</f>
        <v>19720</v>
      </c>
      <c r="BC12" s="89">
        <f>BAR!D12*0.85</f>
        <v>19720</v>
      </c>
      <c r="BD12" s="89">
        <f>BAR!E12*0.85</f>
        <v>19720</v>
      </c>
      <c r="BE12" s="89">
        <f>BAR!F12*0.85</f>
        <v>20145</v>
      </c>
      <c r="BF12" s="89">
        <f>BAR!G12*0.85</f>
        <v>20145</v>
      </c>
      <c r="BG12" s="89">
        <f>BAR!H12*0.85</f>
        <v>20145</v>
      </c>
      <c r="BH12" s="89">
        <f>BAR!I12*0.85</f>
        <v>20145</v>
      </c>
      <c r="BI12" s="89">
        <f>BAR!J12*0.85</f>
        <v>20145</v>
      </c>
      <c r="BJ12" s="89">
        <f>BAR!K12*0.85</f>
        <v>20145</v>
      </c>
      <c r="BK12" s="89">
        <f>BAR!L12*0.85</f>
        <v>20145</v>
      </c>
      <c r="BL12" s="89">
        <f>BAR!M12*0.85</f>
        <v>21590</v>
      </c>
      <c r="BM12" s="89">
        <f>BAR!N12*0.85</f>
        <v>21590</v>
      </c>
      <c r="BN12" s="89">
        <f>BAR!O12*0.85</f>
        <v>21590</v>
      </c>
      <c r="BO12" s="89">
        <f>BAR!P12*0.85</f>
        <v>17595</v>
      </c>
      <c r="BP12" s="89">
        <f>BAR!Q12*0.85</f>
        <v>17595</v>
      </c>
      <c r="BQ12" s="89">
        <f>BAR!R12*0.85</f>
        <v>17850</v>
      </c>
      <c r="BR12" s="89">
        <f>BAR!S12*0.85</f>
        <v>17850</v>
      </c>
      <c r="BS12" s="89">
        <f>BAR!T12*0.85</f>
        <v>17850</v>
      </c>
      <c r="BT12" s="89">
        <f>BAR!U12*0.85</f>
        <v>17850</v>
      </c>
      <c r="BU12" s="89">
        <f>BAR!V12*0.85</f>
        <v>17850</v>
      </c>
      <c r="BV12" s="89">
        <f>BAR!W12*0.85</f>
        <v>17850</v>
      </c>
      <c r="BW12" s="89">
        <f>BAR!X12*0.85</f>
        <v>17850</v>
      </c>
      <c r="BX12" s="89">
        <f>BAR!Y12*0.85</f>
        <v>17850</v>
      </c>
      <c r="BY12" s="89">
        <f>BAR!Z12*0.85</f>
        <v>17850</v>
      </c>
      <c r="BZ12" s="89">
        <f>BAR!AA12*0.85</f>
        <v>17850</v>
      </c>
      <c r="CA12" s="89">
        <f>BAR!AB12*0.85</f>
        <v>17850</v>
      </c>
      <c r="CB12" s="89">
        <f>BAR!AC12*0.85</f>
        <v>17170</v>
      </c>
      <c r="CC12" s="89">
        <f>BAR!AD12*0.85</f>
        <v>17170</v>
      </c>
      <c r="CD12" s="89">
        <f>BAR!AE12*0.85</f>
        <v>17170</v>
      </c>
      <c r="CE12" s="89">
        <f>BAR!AF12*0.85</f>
        <v>17170</v>
      </c>
      <c r="CF12" s="89">
        <f>BAR!AG12*0.85</f>
        <v>17170</v>
      </c>
      <c r="CG12" s="89">
        <f>BAR!AH12*0.85</f>
        <v>17170</v>
      </c>
      <c r="CH12" s="89">
        <f>BAR!AI12*0.85</f>
        <v>17170</v>
      </c>
      <c r="CI12" s="89">
        <f>BAR!AJ12*0.85</f>
        <v>17170</v>
      </c>
      <c r="CJ12" s="89">
        <f>BAR!AK12*0.85</f>
        <v>17170</v>
      </c>
      <c r="CK12" s="89">
        <f>BAR!AL12*0.85</f>
        <v>17170</v>
      </c>
      <c r="CL12" s="89">
        <f>BAR!AM12*0.85</f>
        <v>15640</v>
      </c>
      <c r="CM12" s="89">
        <f>BAR!AN12*0.85</f>
        <v>15640</v>
      </c>
      <c r="CN12" s="89">
        <f>BAR!AO12*0.85</f>
        <v>15640</v>
      </c>
      <c r="CO12" s="89">
        <f>BAR!AP12*0.85</f>
        <v>15640</v>
      </c>
      <c r="CP12" s="89">
        <f>BAR!AQ12*0.85</f>
        <v>15640</v>
      </c>
      <c r="CQ12" s="89">
        <f>BAR!AR12*0.85</f>
        <v>15895</v>
      </c>
      <c r="CR12" s="89">
        <f>BAR!AS12*0.85</f>
        <v>15895</v>
      </c>
      <c r="CS12" s="89">
        <f>BAR!AT12*0.85</f>
        <v>15640</v>
      </c>
      <c r="CT12" s="89">
        <f>BAR!AU12*0.85</f>
        <v>15640</v>
      </c>
      <c r="CU12" s="89">
        <f>BAR!AV12*0.85</f>
        <v>15640</v>
      </c>
      <c r="CV12" s="89">
        <f>BAR!AW12*0.85</f>
        <v>15640</v>
      </c>
      <c r="CW12" s="89">
        <f>BAR!AX12*0.85</f>
        <v>15640</v>
      </c>
      <c r="CX12" s="89">
        <f>BAR!AY12*0.85</f>
        <v>15895</v>
      </c>
      <c r="CY12" s="89">
        <f>BAR!AZ12*0.85</f>
        <v>15895</v>
      </c>
      <c r="CZ12" s="89">
        <f>BAR!BA12*0.85</f>
        <v>15640</v>
      </c>
      <c r="DA12" s="89">
        <f>BAR!BB12*0.85</f>
        <v>15640</v>
      </c>
      <c r="DB12" s="89">
        <f>BAR!BC12*0.85</f>
        <v>15640</v>
      </c>
      <c r="DC12" s="89">
        <f>BAR!BD12*0.85</f>
        <v>15640</v>
      </c>
      <c r="DD12" s="89">
        <f>BAR!BE12*0.85</f>
        <v>15640</v>
      </c>
      <c r="DE12" s="89">
        <f>BAR!BF12*0.85</f>
        <v>15895</v>
      </c>
      <c r="DF12" s="89">
        <f>BAR!BG12*0.85</f>
        <v>15895</v>
      </c>
      <c r="DG12" s="89">
        <f>BAR!BH12*0.85</f>
        <v>15640</v>
      </c>
      <c r="DH12" s="89">
        <f>BAR!BI12*0.85</f>
        <v>15640</v>
      </c>
      <c r="DI12" s="89">
        <f>BAR!BJ12*0.85</f>
        <v>15895</v>
      </c>
      <c r="DJ12" s="89">
        <f>BAR!BK12*0.85</f>
        <v>16320</v>
      </c>
      <c r="DK12" s="89">
        <f>BAR!BL12*0.85</f>
        <v>14365</v>
      </c>
      <c r="DL12" s="89">
        <f>BAR!BM12*0.85</f>
        <v>15640</v>
      </c>
      <c r="DM12" s="89">
        <f>BAR!BN12*0.85</f>
        <v>15640</v>
      </c>
      <c r="DN12" s="89">
        <f>BAR!BO12*0.85</f>
        <v>14365</v>
      </c>
      <c r="DO12" s="89">
        <f>BAR!BP12*0.85</f>
        <v>14365</v>
      </c>
      <c r="DP12" s="89">
        <f>BAR!BQ12*0.85</f>
        <v>14365</v>
      </c>
      <c r="DQ12" s="89">
        <f>BAR!BR12*0.85</f>
        <v>14365</v>
      </c>
      <c r="DR12" s="89">
        <f>BAR!BS12*0.85</f>
        <v>14365</v>
      </c>
      <c r="DS12" s="89">
        <f>BAR!BT12*0.85</f>
        <v>15640</v>
      </c>
      <c r="DT12" s="89">
        <f>BAR!BU12*0.85</f>
        <v>15640</v>
      </c>
      <c r="DU12" s="89">
        <f>BAR!BV12*0.85</f>
        <v>14365</v>
      </c>
      <c r="DV12" s="89">
        <f>BAR!BW12*0.85</f>
        <v>14365</v>
      </c>
      <c r="DW12" s="89">
        <f>BAR!BX12*0.85</f>
        <v>14365</v>
      </c>
      <c r="DX12" s="89">
        <f>BAR!BY12*0.85</f>
        <v>14365</v>
      </c>
      <c r="DY12" s="89">
        <f>BAR!BZ12*0.85</f>
        <v>14365</v>
      </c>
      <c r="DZ12" s="89">
        <f>BAR!CA12*0.85</f>
        <v>15640</v>
      </c>
      <c r="EA12" s="89">
        <f>BAR!CB12*0.85</f>
        <v>15640</v>
      </c>
      <c r="EB12" s="89">
        <f>BAR!CC12*0.85</f>
        <v>14365</v>
      </c>
      <c r="EC12" s="89">
        <f>BAR!CD12*0.85</f>
        <v>14365</v>
      </c>
      <c r="ED12" s="89">
        <f>BAR!CE12*0.85</f>
        <v>14365</v>
      </c>
      <c r="EE12" s="89">
        <f>BAR!CF12*0.85</f>
        <v>14365</v>
      </c>
      <c r="EF12" s="89">
        <f>BAR!CG12*0.85</f>
        <v>14365</v>
      </c>
      <c r="EG12" s="89">
        <f>BAR!CH12*0.85</f>
        <v>15640</v>
      </c>
      <c r="EH12" s="89">
        <f>BAR!CI12*0.85</f>
        <v>15640</v>
      </c>
      <c r="EI12" s="89">
        <f>BAR!CJ12*0.85</f>
        <v>14365</v>
      </c>
      <c r="EJ12" s="89">
        <f>BAR!CK12*0.85</f>
        <v>14365</v>
      </c>
      <c r="EK12" s="90">
        <f>BAR!CL12*0.85</f>
        <v>16320</v>
      </c>
      <c r="EL12" s="90">
        <f>BAR!CM12*0.85</f>
        <v>16320</v>
      </c>
      <c r="EM12" s="90">
        <f>BAR!CN12*0.85</f>
        <v>16320</v>
      </c>
      <c r="EN12" s="90">
        <f>BAR!CO12*0.85</f>
        <v>16575</v>
      </c>
      <c r="EO12" s="90">
        <f>BAR!CP12*0.85</f>
        <v>16575</v>
      </c>
      <c r="EP12" s="90">
        <f>BAR!CQ12*0.85</f>
        <v>16320</v>
      </c>
      <c r="EQ12" s="90">
        <f>BAR!CR12*0.85</f>
        <v>16320</v>
      </c>
      <c r="ER12" s="90">
        <f>BAR!CS12*0.85</f>
        <v>16320</v>
      </c>
      <c r="ES12" s="90">
        <f>BAR!CT12*0.85</f>
        <v>16320</v>
      </c>
      <c r="ET12" s="90">
        <f>BAR!CU12*0.85</f>
        <v>16320</v>
      </c>
      <c r="EU12" s="90">
        <f>BAR!CV12*0.85</f>
        <v>17850</v>
      </c>
      <c r="EV12" s="90">
        <f>BAR!CW12*0.85</f>
        <v>17850</v>
      </c>
      <c r="EW12" s="90">
        <f>BAR!CX12*0.85</f>
        <v>16320</v>
      </c>
      <c r="EX12" s="90">
        <f>BAR!CY12*0.85</f>
        <v>16320</v>
      </c>
      <c r="EY12" s="90">
        <f>BAR!CZ12*0.85</f>
        <v>17170</v>
      </c>
      <c r="EZ12" s="90">
        <f>BAR!DA12*0.85</f>
        <v>17170</v>
      </c>
      <c r="FA12" s="90">
        <f>BAR!DB12*0.85</f>
        <v>16575</v>
      </c>
      <c r="FB12" s="90">
        <f>BAR!DC12*0.85</f>
        <v>17170</v>
      </c>
      <c r="FC12" s="90">
        <f>BAR!DD12*0.85</f>
        <v>17170</v>
      </c>
      <c r="FD12" s="90">
        <f>BAR!DE12*0.85</f>
        <v>17170</v>
      </c>
      <c r="FE12" s="90">
        <f>BAR!DF12*0.85</f>
        <v>17170</v>
      </c>
      <c r="FF12" s="90">
        <f>BAR!DG12*0.85</f>
        <v>17595</v>
      </c>
      <c r="FG12" s="90">
        <f>BAR!DH12*0.85</f>
        <v>17595</v>
      </c>
      <c r="FH12" s="90">
        <f>BAR!DI12*0.85</f>
        <v>17850</v>
      </c>
      <c r="FI12" s="90">
        <f>BAR!DJ12*0.85</f>
        <v>17850</v>
      </c>
      <c r="FJ12" s="90">
        <f>BAR!DK12*0.85</f>
        <v>17850</v>
      </c>
      <c r="FK12" s="90">
        <f>BAR!DL12*0.85</f>
        <v>17850</v>
      </c>
      <c r="FL12" s="90">
        <f>BAR!DM12*0.85</f>
        <v>17850</v>
      </c>
      <c r="FM12" s="89">
        <f>BAR!DN12*0.85</f>
        <v>45857.5</v>
      </c>
      <c r="FN12" s="89">
        <f>BAR!DO12*0.85</f>
        <v>57332.5</v>
      </c>
      <c r="FO12" s="89">
        <f>BAR!DP12*0.85</f>
        <v>57332.5</v>
      </c>
      <c r="FP12" s="89">
        <f>BAR!DQ12*0.85</f>
        <v>57332.5</v>
      </c>
      <c r="FQ12" s="89">
        <f>BAR!DR12*0.85</f>
        <v>57332.5</v>
      </c>
      <c r="FR12" s="89">
        <f>BAR!DS12*0.85</f>
        <v>57332.5</v>
      </c>
      <c r="FS12" s="89">
        <f>BAR!DT12*0.85</f>
        <v>57332.5</v>
      </c>
      <c r="FT12" s="89">
        <f>BAR!DU12*0.85</f>
        <v>57332.5</v>
      </c>
      <c r="FU12" s="89">
        <f>BAR!DV12*0.85</f>
        <v>57332.5</v>
      </c>
      <c r="FV12" s="89">
        <f>BAR!DW12*0.85</f>
        <v>57332.5</v>
      </c>
      <c r="FW12" s="89">
        <f>BAR!DX12*0.85</f>
        <v>57332.5</v>
      </c>
      <c r="FX12" s="90">
        <f>BAR!DY12*0.85</f>
        <v>34892.5</v>
      </c>
      <c r="FY12" s="90">
        <f>BAR!DZ12*0.85</f>
        <v>34892.5</v>
      </c>
      <c r="FZ12" s="90">
        <f>BAR!EA12*0.85</f>
        <v>34892.5</v>
      </c>
      <c r="GA12" s="90">
        <f>BAR!EB12*0.85</f>
        <v>30047.5</v>
      </c>
      <c r="GB12" s="90">
        <f>BAR!EC12*0.85</f>
        <v>30047.5</v>
      </c>
      <c r="GC12" s="90">
        <f>BAR!ED12*0.85</f>
        <v>30047.5</v>
      </c>
      <c r="GD12" s="90">
        <f>BAR!EE12*0.85</f>
        <v>30047.5</v>
      </c>
      <c r="GE12" s="90">
        <f>BAR!EF12*0.85</f>
        <v>30047.5</v>
      </c>
      <c r="GF12" s="90">
        <f>BAR!EG12*0.85</f>
        <v>29027.5</v>
      </c>
      <c r="GG12" s="90">
        <f>BAR!EH12*0.85</f>
        <v>29452.5</v>
      </c>
      <c r="GH12" s="90">
        <f>BAR!EI12*0.85</f>
        <v>29027.5</v>
      </c>
      <c r="GI12" s="90">
        <f>BAR!EJ12*0.85</f>
        <v>29452.5</v>
      </c>
      <c r="GJ12" s="90">
        <f>BAR!EK12*0.85</f>
        <v>29027.5</v>
      </c>
      <c r="GK12" s="90">
        <f>BAR!EL12*0.85</f>
        <v>29027.5</v>
      </c>
      <c r="GL12" s="90">
        <f>BAR!EM12*0.85</f>
        <v>30047.5</v>
      </c>
      <c r="GM12" s="90">
        <f>BAR!EN12*0.85</f>
        <v>30047.5</v>
      </c>
      <c r="GN12" s="90">
        <f>BAR!EO12*0.85</f>
        <v>30047.5</v>
      </c>
      <c r="GO12" s="90">
        <f>BAR!EP12*0.85</f>
        <v>30047.5</v>
      </c>
      <c r="GP12" s="90">
        <f>BAR!EQ12*0.85</f>
        <v>30047.5</v>
      </c>
      <c r="GQ12" s="90">
        <f>BAR!ER12*0.85</f>
        <v>30047.5</v>
      </c>
      <c r="GR12" s="90">
        <f>BAR!ES12*0.85</f>
        <v>30047.5</v>
      </c>
      <c r="GS12" s="90">
        <f>BAR!ET12*0.85</f>
        <v>30047.5</v>
      </c>
      <c r="GT12" s="90">
        <f>BAR!EU12*0.85</f>
        <v>28602.5</v>
      </c>
      <c r="GU12" s="90">
        <f>BAR!EV12*0.85</f>
        <v>33022.5</v>
      </c>
      <c r="GV12" s="90">
        <f>BAR!EW12*0.85</f>
        <v>33022.5</v>
      </c>
      <c r="GW12" s="90">
        <f>BAR!EX12*0.85</f>
        <v>33022.5</v>
      </c>
      <c r="GX12" s="90">
        <f>BAR!EY12*0.85</f>
        <v>33022.5</v>
      </c>
      <c r="GY12" s="90">
        <f>BAR!EZ12*0.85</f>
        <v>33022.5</v>
      </c>
      <c r="GZ12" s="90">
        <f>BAR!FA12*0.85</f>
        <v>33022.5</v>
      </c>
      <c r="HA12" s="90">
        <f>BAR!FB12*0.85</f>
        <v>33022.5</v>
      </c>
      <c r="HB12" s="90">
        <f>BAR!FC12*0.85</f>
        <v>33022.5</v>
      </c>
      <c r="HC12" s="90">
        <f>BAR!FD12*0.85</f>
        <v>33022.5</v>
      </c>
      <c r="HD12" s="90">
        <f>BAR!FE12*0.85</f>
        <v>33022.5</v>
      </c>
      <c r="HE12" s="90">
        <f>BAR!FF12*0.85</f>
        <v>33022.5</v>
      </c>
      <c r="HF12" s="90">
        <f>BAR!FG12*0.85</f>
        <v>33022.5</v>
      </c>
      <c r="HG12" s="90">
        <f>BAR!FH12*0.85</f>
        <v>33022.5</v>
      </c>
      <c r="HH12" s="90">
        <f>BAR!FI12*0.85</f>
        <v>33022.5</v>
      </c>
      <c r="HI12" s="90">
        <f>BAR!FJ12*0.85</f>
        <v>33022.5</v>
      </c>
      <c r="HJ12" s="90">
        <f>BAR!FK12*0.85</f>
        <v>33022.5</v>
      </c>
      <c r="HK12" s="90">
        <f>BAR!FL12*0.85</f>
        <v>33022.5</v>
      </c>
      <c r="HL12" s="90">
        <f>BAR!FM12*0.85</f>
        <v>33022.5</v>
      </c>
      <c r="HM12" s="89">
        <f>BAR!FN12*0.85</f>
        <v>46622.5</v>
      </c>
      <c r="HN12" s="89">
        <f>BAR!FO12*0.85</f>
        <v>46622.5</v>
      </c>
      <c r="HO12" s="89">
        <f>BAR!FP12*0.85</f>
        <v>46622.5</v>
      </c>
      <c r="HP12" s="89">
        <f>BAR!FQ12*0.85</f>
        <v>46622.5</v>
      </c>
      <c r="HQ12" s="89">
        <f>BAR!FR12*0.85</f>
        <v>46622.5</v>
      </c>
      <c r="HR12" s="89">
        <f>BAR!FS12*0.85</f>
        <v>34892.5</v>
      </c>
      <c r="HS12" s="89">
        <f>BAR!FT12*0.85</f>
        <v>34892.5</v>
      </c>
      <c r="HT12" s="89">
        <f>BAR!FU12*0.85</f>
        <v>46622.5</v>
      </c>
      <c r="HU12" s="89">
        <f>BAR!FV12*0.85</f>
        <v>46622.5</v>
      </c>
      <c r="HV12" s="90">
        <f>BAR!FW12*0.85</f>
        <v>46622.5</v>
      </c>
      <c r="HW12" s="90">
        <f>BAR!FX12*0.85</f>
        <v>33022.5</v>
      </c>
      <c r="HX12" s="90">
        <f>BAR!FY12*0.85</f>
        <v>31747.5</v>
      </c>
      <c r="HY12" s="90">
        <f>BAR!FZ12*0.85</f>
        <v>31747.5</v>
      </c>
      <c r="HZ12" s="90">
        <f>BAR!GA12*0.85</f>
        <v>31747.5</v>
      </c>
      <c r="IA12" s="90">
        <f>BAR!GB12*0.85</f>
        <v>31747.5</v>
      </c>
      <c r="IB12" s="90">
        <f>BAR!GC12*0.85</f>
        <v>31747.5</v>
      </c>
      <c r="IC12" s="90">
        <f>BAR!GD12*0.85</f>
        <v>31747.5</v>
      </c>
      <c r="ID12" s="90">
        <f>BAR!GE12*0.85</f>
        <v>31747.5</v>
      </c>
      <c r="IE12" s="90">
        <f>BAR!GF12*0.85</f>
        <v>27582.5</v>
      </c>
      <c r="IF12" s="90">
        <f>BAR!GG12*0.85</f>
        <v>27582.5</v>
      </c>
      <c r="IG12" s="90">
        <f>BAR!GH12*0.85</f>
        <v>27582.5</v>
      </c>
      <c r="IH12" s="90">
        <f>BAR!GI12*0.85</f>
        <v>27582.5</v>
      </c>
      <c r="II12" s="90">
        <f>BAR!GJ12*0.85</f>
        <v>27582.5</v>
      </c>
      <c r="IJ12" s="90">
        <f>BAR!GK12*0.85</f>
        <v>27582.5</v>
      </c>
      <c r="IK12" s="90">
        <f>BAR!GL12*0.85</f>
        <v>27582.5</v>
      </c>
      <c r="IL12" s="90">
        <f>BAR!GM12*0.85</f>
        <v>27582.5</v>
      </c>
      <c r="IM12" s="90">
        <f>BAR!GN12*0.85</f>
        <v>27582.5</v>
      </c>
      <c r="IN12" s="90">
        <f>BAR!GO12*0.85</f>
        <v>27582.5</v>
      </c>
      <c r="IO12" s="90">
        <f>BAR!GP12*0.85</f>
        <v>27582.5</v>
      </c>
      <c r="IP12" s="90">
        <f>BAR!GQ12*0.85</f>
        <v>27582.5</v>
      </c>
      <c r="IQ12" s="90">
        <f>BAR!GR12*0.85</f>
        <v>27582.5</v>
      </c>
      <c r="IR12" s="90">
        <f>BAR!GS12*0.85</f>
        <v>27582.5</v>
      </c>
      <c r="IS12" s="90">
        <f>BAR!GT12*0.85</f>
        <v>27582.5</v>
      </c>
      <c r="IT12" s="90">
        <f>BAR!GU12*0.85</f>
        <v>27582.5</v>
      </c>
      <c r="IU12" s="90">
        <f>BAR!GV12*0.85</f>
        <v>27582.5</v>
      </c>
      <c r="IV12" s="90">
        <f>BAR!GW12*0.85</f>
        <v>27582.5</v>
      </c>
      <c r="IW12" s="90">
        <f>BAR!GX12*0.85</f>
        <v>27582.5</v>
      </c>
      <c r="IX12" s="90">
        <f>BAR!GY12*0.85</f>
        <v>27582.5</v>
      </c>
      <c r="IY12" s="90">
        <f>BAR!GZ12*0.85</f>
        <v>27582.5</v>
      </c>
      <c r="IZ12" s="90">
        <f>BAR!HA12*0.85</f>
        <v>27582.5</v>
      </c>
      <c r="JA12" s="90">
        <f>BAR!HB12*0.85</f>
        <v>27582.5</v>
      </c>
    </row>
    <row r="13" spans="1:261" x14ac:dyDescent="0.2">
      <c r="A13" s="17">
        <v>2</v>
      </c>
      <c r="B13" s="89" t="e">
        <f>BAR!#REF!*0.85</f>
        <v>#REF!</v>
      </c>
      <c r="C13" s="89" t="e">
        <f>BAR!#REF!*0.85</f>
        <v>#REF!</v>
      </c>
      <c r="D13" s="89" t="e">
        <f>BAR!#REF!*0.85</f>
        <v>#REF!</v>
      </c>
      <c r="E13" s="89" t="e">
        <f>BAR!#REF!*0.85</f>
        <v>#REF!</v>
      </c>
      <c r="F13" s="89" t="e">
        <f>BAR!#REF!*0.85</f>
        <v>#REF!</v>
      </c>
      <c r="G13" s="89" t="e">
        <f>BAR!#REF!*0.85</f>
        <v>#REF!</v>
      </c>
      <c r="H13" s="89" t="e">
        <f>BAR!#REF!*0.85</f>
        <v>#REF!</v>
      </c>
      <c r="I13" s="89" t="e">
        <f>BAR!#REF!*0.85</f>
        <v>#REF!</v>
      </c>
      <c r="J13" s="89" t="e">
        <f>BAR!#REF!*0.85</f>
        <v>#REF!</v>
      </c>
      <c r="K13" s="89" t="e">
        <f>BAR!#REF!*0.85</f>
        <v>#REF!</v>
      </c>
      <c r="L13" s="89" t="e">
        <f>BAR!#REF!*0.85</f>
        <v>#REF!</v>
      </c>
      <c r="M13" s="89" t="e">
        <f>BAR!#REF!*0.85</f>
        <v>#REF!</v>
      </c>
      <c r="N13" s="89" t="e">
        <f>BAR!#REF!*0.85</f>
        <v>#REF!</v>
      </c>
      <c r="O13" s="89" t="e">
        <f>BAR!#REF!*0.85</f>
        <v>#REF!</v>
      </c>
      <c r="P13" s="89" t="e">
        <f>BAR!#REF!*0.85</f>
        <v>#REF!</v>
      </c>
      <c r="Q13" s="89" t="e">
        <f>BAR!#REF!*0.85</f>
        <v>#REF!</v>
      </c>
      <c r="R13" s="89" t="e">
        <f>BAR!#REF!*0.85</f>
        <v>#REF!</v>
      </c>
      <c r="S13" s="89" t="e">
        <f>BAR!#REF!*0.85</f>
        <v>#REF!</v>
      </c>
      <c r="T13" s="89" t="e">
        <f>BAR!#REF!*0.85</f>
        <v>#REF!</v>
      </c>
      <c r="U13" s="89" t="e">
        <f>BAR!#REF!*0.85</f>
        <v>#REF!</v>
      </c>
      <c r="V13" s="89" t="e">
        <f>BAR!#REF!*0.85</f>
        <v>#REF!</v>
      </c>
      <c r="W13" s="89" t="e">
        <f>BAR!#REF!*0.85</f>
        <v>#REF!</v>
      </c>
      <c r="X13" s="89" t="e">
        <f>BAR!#REF!*0.85</f>
        <v>#REF!</v>
      </c>
      <c r="Y13" s="89" t="e">
        <f>BAR!#REF!*0.85</f>
        <v>#REF!</v>
      </c>
      <c r="Z13" s="89" t="e">
        <f>BAR!#REF!*0.85</f>
        <v>#REF!</v>
      </c>
      <c r="AA13" s="89" t="e">
        <f>BAR!#REF!*0.85</f>
        <v>#REF!</v>
      </c>
      <c r="AB13" s="89" t="e">
        <f>BAR!#REF!*0.85</f>
        <v>#REF!</v>
      </c>
      <c r="AC13" s="89" t="e">
        <f>BAR!#REF!*0.85</f>
        <v>#REF!</v>
      </c>
      <c r="AD13" s="89" t="e">
        <f>BAR!#REF!*0.85</f>
        <v>#REF!</v>
      </c>
      <c r="AE13" s="89" t="e">
        <f>BAR!#REF!*0.85</f>
        <v>#REF!</v>
      </c>
      <c r="AF13" s="89" t="e">
        <f>BAR!#REF!*0.85</f>
        <v>#REF!</v>
      </c>
      <c r="AG13" s="89" t="e">
        <f>BAR!#REF!*0.85</f>
        <v>#REF!</v>
      </c>
      <c r="AH13" s="89" t="e">
        <f>BAR!#REF!*0.85</f>
        <v>#REF!</v>
      </c>
      <c r="AI13" s="89" t="e">
        <f>BAR!#REF!*0.85</f>
        <v>#REF!</v>
      </c>
      <c r="AJ13" s="89" t="e">
        <f>BAR!#REF!*0.85</f>
        <v>#REF!</v>
      </c>
      <c r="AK13" s="89" t="e">
        <f>BAR!#REF!*0.85</f>
        <v>#REF!</v>
      </c>
      <c r="AL13" s="89" t="e">
        <f>BAR!#REF!*0.85</f>
        <v>#REF!</v>
      </c>
      <c r="AM13" s="89" t="e">
        <f>BAR!#REF!*0.85</f>
        <v>#REF!</v>
      </c>
      <c r="AN13" s="89" t="e">
        <f>BAR!#REF!*0.85</f>
        <v>#REF!</v>
      </c>
      <c r="AO13" s="89" t="e">
        <f>BAR!#REF!*0.85</f>
        <v>#REF!</v>
      </c>
      <c r="AP13" s="89" t="e">
        <f>BAR!#REF!*0.85</f>
        <v>#REF!</v>
      </c>
      <c r="AQ13" s="89" t="e">
        <f>BAR!#REF!*0.85</f>
        <v>#REF!</v>
      </c>
      <c r="AR13" s="89" t="e">
        <f>BAR!#REF!*0.85</f>
        <v>#REF!</v>
      </c>
      <c r="AS13" s="89" t="e">
        <f>BAR!#REF!*0.85</f>
        <v>#REF!</v>
      </c>
      <c r="AT13" s="89" t="e">
        <f>BAR!#REF!*0.85</f>
        <v>#REF!</v>
      </c>
      <c r="AU13" s="89" t="e">
        <f>BAR!#REF!*0.85</f>
        <v>#REF!</v>
      </c>
      <c r="AV13" s="89" t="e">
        <f>BAR!#REF!*0.85</f>
        <v>#REF!</v>
      </c>
      <c r="AW13" s="89" t="e">
        <f>BAR!#REF!*0.85</f>
        <v>#REF!</v>
      </c>
      <c r="AX13" s="89" t="e">
        <f>BAR!#REF!*0.85</f>
        <v>#REF!</v>
      </c>
      <c r="AY13" s="89" t="e">
        <f>BAR!#REF!*0.85</f>
        <v>#REF!</v>
      </c>
      <c r="AZ13" s="89" t="e">
        <f>BAR!#REF!*0.85</f>
        <v>#REF!</v>
      </c>
      <c r="BA13" s="89">
        <f>BAR!B13*0.85</f>
        <v>21590</v>
      </c>
      <c r="BB13" s="89">
        <f>BAR!C13*0.85</f>
        <v>21590</v>
      </c>
      <c r="BC13" s="89">
        <f>BAR!D13*0.85</f>
        <v>21590</v>
      </c>
      <c r="BD13" s="89">
        <f>BAR!E13*0.85</f>
        <v>21590</v>
      </c>
      <c r="BE13" s="89">
        <f>BAR!F13*0.85</f>
        <v>22015</v>
      </c>
      <c r="BF13" s="89">
        <f>BAR!G13*0.85</f>
        <v>22015</v>
      </c>
      <c r="BG13" s="89">
        <f>BAR!H13*0.85</f>
        <v>22015</v>
      </c>
      <c r="BH13" s="89">
        <f>BAR!I13*0.85</f>
        <v>22015</v>
      </c>
      <c r="BI13" s="89">
        <f>BAR!J13*0.85</f>
        <v>22015</v>
      </c>
      <c r="BJ13" s="89">
        <f>BAR!K13*0.85</f>
        <v>22015</v>
      </c>
      <c r="BK13" s="89">
        <f>BAR!L13*0.85</f>
        <v>22015</v>
      </c>
      <c r="BL13" s="89">
        <f>BAR!M13*0.85</f>
        <v>23460</v>
      </c>
      <c r="BM13" s="89">
        <f>BAR!N13*0.85</f>
        <v>23460</v>
      </c>
      <c r="BN13" s="89">
        <f>BAR!O13*0.85</f>
        <v>23460</v>
      </c>
      <c r="BO13" s="89">
        <f>BAR!P13*0.85</f>
        <v>19465</v>
      </c>
      <c r="BP13" s="89">
        <f>BAR!Q13*0.85</f>
        <v>19465</v>
      </c>
      <c r="BQ13" s="89">
        <f>BAR!R13*0.85</f>
        <v>19720</v>
      </c>
      <c r="BR13" s="89">
        <f>BAR!S13*0.85</f>
        <v>19720</v>
      </c>
      <c r="BS13" s="89">
        <f>BAR!T13*0.85</f>
        <v>19720</v>
      </c>
      <c r="BT13" s="89">
        <f>BAR!U13*0.85</f>
        <v>19720</v>
      </c>
      <c r="BU13" s="89">
        <f>BAR!V13*0.85</f>
        <v>19720</v>
      </c>
      <c r="BV13" s="89">
        <f>BAR!W13*0.85</f>
        <v>19720</v>
      </c>
      <c r="BW13" s="89">
        <f>BAR!X13*0.85</f>
        <v>19720</v>
      </c>
      <c r="BX13" s="89">
        <f>BAR!Y13*0.85</f>
        <v>19720</v>
      </c>
      <c r="BY13" s="89">
        <f>BAR!Z13*0.85</f>
        <v>19720</v>
      </c>
      <c r="BZ13" s="89">
        <f>BAR!AA13*0.85</f>
        <v>19720</v>
      </c>
      <c r="CA13" s="89">
        <f>BAR!AB13*0.85</f>
        <v>19720</v>
      </c>
      <c r="CB13" s="89">
        <f>BAR!AC13*0.85</f>
        <v>19040</v>
      </c>
      <c r="CC13" s="89">
        <f>BAR!AD13*0.85</f>
        <v>19040</v>
      </c>
      <c r="CD13" s="89">
        <f>BAR!AE13*0.85</f>
        <v>19040</v>
      </c>
      <c r="CE13" s="89">
        <f>BAR!AF13*0.85</f>
        <v>19040</v>
      </c>
      <c r="CF13" s="89">
        <f>BAR!AG13*0.85</f>
        <v>19040</v>
      </c>
      <c r="CG13" s="89">
        <f>BAR!AH13*0.85</f>
        <v>19040</v>
      </c>
      <c r="CH13" s="89">
        <f>BAR!AI13*0.85</f>
        <v>19040</v>
      </c>
      <c r="CI13" s="89">
        <f>BAR!AJ13*0.85</f>
        <v>19040</v>
      </c>
      <c r="CJ13" s="89">
        <f>BAR!AK13*0.85</f>
        <v>19040</v>
      </c>
      <c r="CK13" s="89">
        <f>BAR!AL13*0.85</f>
        <v>19040</v>
      </c>
      <c r="CL13" s="89">
        <f>BAR!AM13*0.85</f>
        <v>17510</v>
      </c>
      <c r="CM13" s="89">
        <f>BAR!AN13*0.85</f>
        <v>17510</v>
      </c>
      <c r="CN13" s="89">
        <f>BAR!AO13*0.85</f>
        <v>17510</v>
      </c>
      <c r="CO13" s="89">
        <f>BAR!AP13*0.85</f>
        <v>17510</v>
      </c>
      <c r="CP13" s="89">
        <f>BAR!AQ13*0.85</f>
        <v>17510</v>
      </c>
      <c r="CQ13" s="89">
        <f>BAR!AR13*0.85</f>
        <v>17765</v>
      </c>
      <c r="CR13" s="89">
        <f>BAR!AS13*0.85</f>
        <v>17765</v>
      </c>
      <c r="CS13" s="89">
        <f>BAR!AT13*0.85</f>
        <v>17510</v>
      </c>
      <c r="CT13" s="89">
        <f>BAR!AU13*0.85</f>
        <v>17510</v>
      </c>
      <c r="CU13" s="89">
        <f>BAR!AV13*0.85</f>
        <v>17510</v>
      </c>
      <c r="CV13" s="89">
        <f>BAR!AW13*0.85</f>
        <v>17510</v>
      </c>
      <c r="CW13" s="89">
        <f>BAR!AX13*0.85</f>
        <v>17510</v>
      </c>
      <c r="CX13" s="89">
        <f>BAR!AY13*0.85</f>
        <v>17765</v>
      </c>
      <c r="CY13" s="89">
        <f>BAR!AZ13*0.85</f>
        <v>17765</v>
      </c>
      <c r="CZ13" s="89">
        <f>BAR!BA13*0.85</f>
        <v>17510</v>
      </c>
      <c r="DA13" s="89">
        <f>BAR!BB13*0.85</f>
        <v>17510</v>
      </c>
      <c r="DB13" s="89">
        <f>BAR!BC13*0.85</f>
        <v>17510</v>
      </c>
      <c r="DC13" s="89">
        <f>BAR!BD13*0.85</f>
        <v>17510</v>
      </c>
      <c r="DD13" s="89">
        <f>BAR!BE13*0.85</f>
        <v>17510</v>
      </c>
      <c r="DE13" s="89">
        <f>BAR!BF13*0.85</f>
        <v>17765</v>
      </c>
      <c r="DF13" s="89">
        <f>BAR!BG13*0.85</f>
        <v>17765</v>
      </c>
      <c r="DG13" s="89">
        <f>BAR!BH13*0.85</f>
        <v>17510</v>
      </c>
      <c r="DH13" s="89">
        <f>BAR!BI13*0.85</f>
        <v>17510</v>
      </c>
      <c r="DI13" s="89">
        <f>BAR!BJ13*0.85</f>
        <v>17765</v>
      </c>
      <c r="DJ13" s="89">
        <f>BAR!BK13*0.85</f>
        <v>18190</v>
      </c>
      <c r="DK13" s="89">
        <f>BAR!BL13*0.85</f>
        <v>16235</v>
      </c>
      <c r="DL13" s="89">
        <f>BAR!BM13*0.85</f>
        <v>17510</v>
      </c>
      <c r="DM13" s="89">
        <f>BAR!BN13*0.85</f>
        <v>17510</v>
      </c>
      <c r="DN13" s="89">
        <f>BAR!BO13*0.85</f>
        <v>16235</v>
      </c>
      <c r="DO13" s="89">
        <f>BAR!BP13*0.85</f>
        <v>16235</v>
      </c>
      <c r="DP13" s="89">
        <f>BAR!BQ13*0.85</f>
        <v>16235</v>
      </c>
      <c r="DQ13" s="89">
        <f>BAR!BR13*0.85</f>
        <v>16235</v>
      </c>
      <c r="DR13" s="89">
        <f>BAR!BS13*0.85</f>
        <v>16235</v>
      </c>
      <c r="DS13" s="89">
        <f>BAR!BT13*0.85</f>
        <v>17510</v>
      </c>
      <c r="DT13" s="89">
        <f>BAR!BU13*0.85</f>
        <v>17510</v>
      </c>
      <c r="DU13" s="89">
        <f>BAR!BV13*0.85</f>
        <v>16235</v>
      </c>
      <c r="DV13" s="89">
        <f>BAR!BW13*0.85</f>
        <v>16235</v>
      </c>
      <c r="DW13" s="89">
        <f>BAR!BX13*0.85</f>
        <v>16235</v>
      </c>
      <c r="DX13" s="89">
        <f>BAR!BY13*0.85</f>
        <v>16235</v>
      </c>
      <c r="DY13" s="89">
        <f>BAR!BZ13*0.85</f>
        <v>16235</v>
      </c>
      <c r="DZ13" s="89">
        <f>BAR!CA13*0.85</f>
        <v>17510</v>
      </c>
      <c r="EA13" s="89">
        <f>BAR!CB13*0.85</f>
        <v>17510</v>
      </c>
      <c r="EB13" s="89">
        <f>BAR!CC13*0.85</f>
        <v>16235</v>
      </c>
      <c r="EC13" s="89">
        <f>BAR!CD13*0.85</f>
        <v>16235</v>
      </c>
      <c r="ED13" s="89">
        <f>BAR!CE13*0.85</f>
        <v>16235</v>
      </c>
      <c r="EE13" s="89">
        <f>BAR!CF13*0.85</f>
        <v>16235</v>
      </c>
      <c r="EF13" s="89">
        <f>BAR!CG13*0.85</f>
        <v>16235</v>
      </c>
      <c r="EG13" s="89">
        <f>BAR!CH13*0.85</f>
        <v>17510</v>
      </c>
      <c r="EH13" s="89">
        <f>BAR!CI13*0.85</f>
        <v>17510</v>
      </c>
      <c r="EI13" s="89">
        <f>BAR!CJ13*0.85</f>
        <v>16235</v>
      </c>
      <c r="EJ13" s="89">
        <f>BAR!CK13*0.85</f>
        <v>16235</v>
      </c>
      <c r="EK13" s="90">
        <f>BAR!CL13*0.85</f>
        <v>18190</v>
      </c>
      <c r="EL13" s="90">
        <f>BAR!CM13*0.85</f>
        <v>18190</v>
      </c>
      <c r="EM13" s="90">
        <f>BAR!CN13*0.85</f>
        <v>18190</v>
      </c>
      <c r="EN13" s="90">
        <f>BAR!CO13*0.85</f>
        <v>18445</v>
      </c>
      <c r="EO13" s="90">
        <f>BAR!CP13*0.85</f>
        <v>18445</v>
      </c>
      <c r="EP13" s="90">
        <f>BAR!CQ13*0.85</f>
        <v>18190</v>
      </c>
      <c r="EQ13" s="90">
        <f>BAR!CR13*0.85</f>
        <v>18190</v>
      </c>
      <c r="ER13" s="90">
        <f>BAR!CS13*0.85</f>
        <v>18190</v>
      </c>
      <c r="ES13" s="90">
        <f>BAR!CT13*0.85</f>
        <v>18190</v>
      </c>
      <c r="ET13" s="90">
        <f>BAR!CU13*0.85</f>
        <v>18190</v>
      </c>
      <c r="EU13" s="90">
        <f>BAR!CV13*0.85</f>
        <v>19720</v>
      </c>
      <c r="EV13" s="90">
        <f>BAR!CW13*0.85</f>
        <v>19720</v>
      </c>
      <c r="EW13" s="90">
        <f>BAR!CX13*0.85</f>
        <v>18190</v>
      </c>
      <c r="EX13" s="90">
        <f>BAR!CY13*0.85</f>
        <v>18190</v>
      </c>
      <c r="EY13" s="90">
        <f>BAR!CZ13*0.85</f>
        <v>19040</v>
      </c>
      <c r="EZ13" s="90">
        <f>BAR!DA13*0.85</f>
        <v>19040</v>
      </c>
      <c r="FA13" s="90">
        <f>BAR!DB13*0.85</f>
        <v>18445</v>
      </c>
      <c r="FB13" s="90">
        <f>BAR!DC13*0.85</f>
        <v>19040</v>
      </c>
      <c r="FC13" s="90">
        <f>BAR!DD13*0.85</f>
        <v>19040</v>
      </c>
      <c r="FD13" s="90">
        <f>BAR!DE13*0.85</f>
        <v>19040</v>
      </c>
      <c r="FE13" s="90">
        <f>BAR!DF13*0.85</f>
        <v>19040</v>
      </c>
      <c r="FF13" s="90">
        <f>BAR!DG13*0.85</f>
        <v>19465</v>
      </c>
      <c r="FG13" s="90">
        <f>BAR!DH13*0.85</f>
        <v>19465</v>
      </c>
      <c r="FH13" s="90">
        <f>BAR!DI13*0.85</f>
        <v>19720</v>
      </c>
      <c r="FI13" s="90">
        <f>BAR!DJ13*0.85</f>
        <v>19720</v>
      </c>
      <c r="FJ13" s="90">
        <f>BAR!DK13*0.85</f>
        <v>19720</v>
      </c>
      <c r="FK13" s="90">
        <f>BAR!DL13*0.85</f>
        <v>19720</v>
      </c>
      <c r="FL13" s="90">
        <f>BAR!DM13*0.85</f>
        <v>19720</v>
      </c>
      <c r="FM13" s="89">
        <f>BAR!DN13*0.85</f>
        <v>48365</v>
      </c>
      <c r="FN13" s="89">
        <f>BAR!DO13*0.85</f>
        <v>59840</v>
      </c>
      <c r="FO13" s="89">
        <f>BAR!DP13*0.85</f>
        <v>59840</v>
      </c>
      <c r="FP13" s="89">
        <f>BAR!DQ13*0.85</f>
        <v>59840</v>
      </c>
      <c r="FQ13" s="89">
        <f>BAR!DR13*0.85</f>
        <v>59840</v>
      </c>
      <c r="FR13" s="89">
        <f>BAR!DS13*0.85</f>
        <v>59840</v>
      </c>
      <c r="FS13" s="89">
        <f>BAR!DT13*0.85</f>
        <v>59840</v>
      </c>
      <c r="FT13" s="89">
        <f>BAR!DU13*0.85</f>
        <v>59840</v>
      </c>
      <c r="FU13" s="89">
        <f>BAR!DV13*0.85</f>
        <v>59840</v>
      </c>
      <c r="FV13" s="89">
        <f>BAR!DW13*0.85</f>
        <v>59840</v>
      </c>
      <c r="FW13" s="89">
        <f>BAR!DX13*0.85</f>
        <v>59840</v>
      </c>
      <c r="FX13" s="90">
        <f>BAR!DY13*0.85</f>
        <v>37230</v>
      </c>
      <c r="FY13" s="90">
        <f>BAR!DZ13*0.85</f>
        <v>37230</v>
      </c>
      <c r="FZ13" s="90">
        <f>BAR!EA13*0.85</f>
        <v>37230</v>
      </c>
      <c r="GA13" s="90">
        <f>BAR!EB13*0.85</f>
        <v>32385</v>
      </c>
      <c r="GB13" s="90">
        <f>BAR!EC13*0.85</f>
        <v>32385</v>
      </c>
      <c r="GC13" s="90">
        <f>BAR!ED13*0.85</f>
        <v>32385</v>
      </c>
      <c r="GD13" s="90">
        <f>BAR!EE13*0.85</f>
        <v>32385</v>
      </c>
      <c r="GE13" s="90">
        <f>BAR!EF13*0.85</f>
        <v>32385</v>
      </c>
      <c r="GF13" s="90">
        <f>BAR!EG13*0.85</f>
        <v>31365</v>
      </c>
      <c r="GG13" s="90">
        <f>BAR!EH13*0.85</f>
        <v>31790</v>
      </c>
      <c r="GH13" s="90">
        <f>BAR!EI13*0.85</f>
        <v>31365</v>
      </c>
      <c r="GI13" s="90">
        <f>BAR!EJ13*0.85</f>
        <v>31790</v>
      </c>
      <c r="GJ13" s="90">
        <f>BAR!EK13*0.85</f>
        <v>31365</v>
      </c>
      <c r="GK13" s="90">
        <f>BAR!EL13*0.85</f>
        <v>31365</v>
      </c>
      <c r="GL13" s="90">
        <f>BAR!EM13*0.85</f>
        <v>32385</v>
      </c>
      <c r="GM13" s="90">
        <f>BAR!EN13*0.85</f>
        <v>32385</v>
      </c>
      <c r="GN13" s="90">
        <f>BAR!EO13*0.85</f>
        <v>32385</v>
      </c>
      <c r="GO13" s="90">
        <f>BAR!EP13*0.85</f>
        <v>32385</v>
      </c>
      <c r="GP13" s="90">
        <f>BAR!EQ13*0.85</f>
        <v>32385</v>
      </c>
      <c r="GQ13" s="90">
        <f>BAR!ER13*0.85</f>
        <v>32385</v>
      </c>
      <c r="GR13" s="90">
        <f>BAR!ES13*0.85</f>
        <v>32385</v>
      </c>
      <c r="GS13" s="90">
        <f>BAR!ET13*0.85</f>
        <v>32385</v>
      </c>
      <c r="GT13" s="90">
        <f>BAR!EU13*0.85</f>
        <v>30940</v>
      </c>
      <c r="GU13" s="90">
        <f>BAR!EV13*0.85</f>
        <v>35360</v>
      </c>
      <c r="GV13" s="90">
        <f>BAR!EW13*0.85</f>
        <v>35360</v>
      </c>
      <c r="GW13" s="90">
        <f>BAR!EX13*0.85</f>
        <v>35360</v>
      </c>
      <c r="GX13" s="90">
        <f>BAR!EY13*0.85</f>
        <v>35360</v>
      </c>
      <c r="GY13" s="90">
        <f>BAR!EZ13*0.85</f>
        <v>35360</v>
      </c>
      <c r="GZ13" s="90">
        <f>BAR!FA13*0.85</f>
        <v>35360</v>
      </c>
      <c r="HA13" s="90">
        <f>BAR!FB13*0.85</f>
        <v>35360</v>
      </c>
      <c r="HB13" s="90">
        <f>BAR!FC13*0.85</f>
        <v>35360</v>
      </c>
      <c r="HC13" s="90">
        <f>BAR!FD13*0.85</f>
        <v>35360</v>
      </c>
      <c r="HD13" s="90">
        <f>BAR!FE13*0.85</f>
        <v>35360</v>
      </c>
      <c r="HE13" s="90">
        <f>BAR!FF13*0.85</f>
        <v>35360</v>
      </c>
      <c r="HF13" s="90">
        <f>BAR!FG13*0.85</f>
        <v>35360</v>
      </c>
      <c r="HG13" s="90">
        <f>BAR!FH13*0.85</f>
        <v>35360</v>
      </c>
      <c r="HH13" s="90">
        <f>BAR!FI13*0.85</f>
        <v>35360</v>
      </c>
      <c r="HI13" s="90">
        <f>BAR!FJ13*0.85</f>
        <v>35360</v>
      </c>
      <c r="HJ13" s="90">
        <f>BAR!FK13*0.85</f>
        <v>35360</v>
      </c>
      <c r="HK13" s="90">
        <f>BAR!FL13*0.85</f>
        <v>35360</v>
      </c>
      <c r="HL13" s="90">
        <f>BAR!FM13*0.85</f>
        <v>35360</v>
      </c>
      <c r="HM13" s="89">
        <f>BAR!FN13*0.85</f>
        <v>48960</v>
      </c>
      <c r="HN13" s="89">
        <f>BAR!FO13*0.85</f>
        <v>48960</v>
      </c>
      <c r="HO13" s="89">
        <f>BAR!FP13*0.85</f>
        <v>48960</v>
      </c>
      <c r="HP13" s="89">
        <f>BAR!FQ13*0.85</f>
        <v>48960</v>
      </c>
      <c r="HQ13" s="89">
        <f>BAR!FR13*0.85</f>
        <v>48960</v>
      </c>
      <c r="HR13" s="89">
        <f>BAR!FS13*0.85</f>
        <v>37230</v>
      </c>
      <c r="HS13" s="89">
        <f>BAR!FT13*0.85</f>
        <v>37230</v>
      </c>
      <c r="HT13" s="89">
        <f>BAR!FU13*0.85</f>
        <v>48960</v>
      </c>
      <c r="HU13" s="89">
        <f>BAR!FV13*0.85</f>
        <v>48960</v>
      </c>
      <c r="HV13" s="90">
        <f>BAR!FW13*0.85</f>
        <v>48960</v>
      </c>
      <c r="HW13" s="90">
        <f>BAR!FX13*0.85</f>
        <v>35360</v>
      </c>
      <c r="HX13" s="90">
        <f>BAR!FY13*0.85</f>
        <v>34085</v>
      </c>
      <c r="HY13" s="90">
        <f>BAR!FZ13*0.85</f>
        <v>34085</v>
      </c>
      <c r="HZ13" s="90">
        <f>BAR!GA13*0.85</f>
        <v>34085</v>
      </c>
      <c r="IA13" s="90">
        <f>BAR!GB13*0.85</f>
        <v>34085</v>
      </c>
      <c r="IB13" s="90">
        <f>BAR!GC13*0.85</f>
        <v>34085</v>
      </c>
      <c r="IC13" s="90">
        <f>BAR!GD13*0.85</f>
        <v>34085</v>
      </c>
      <c r="ID13" s="90">
        <f>BAR!GE13*0.85</f>
        <v>34085</v>
      </c>
      <c r="IE13" s="90">
        <f>BAR!GF13*0.85</f>
        <v>29920</v>
      </c>
      <c r="IF13" s="90">
        <f>BAR!GG13*0.85</f>
        <v>29920</v>
      </c>
      <c r="IG13" s="90">
        <f>BAR!GH13*0.85</f>
        <v>29920</v>
      </c>
      <c r="IH13" s="90">
        <f>BAR!GI13*0.85</f>
        <v>29920</v>
      </c>
      <c r="II13" s="90">
        <f>BAR!GJ13*0.85</f>
        <v>29920</v>
      </c>
      <c r="IJ13" s="90">
        <f>BAR!GK13*0.85</f>
        <v>29920</v>
      </c>
      <c r="IK13" s="90">
        <f>BAR!GL13*0.85</f>
        <v>29920</v>
      </c>
      <c r="IL13" s="90">
        <f>BAR!GM13*0.85</f>
        <v>29920</v>
      </c>
      <c r="IM13" s="90">
        <f>BAR!GN13*0.85</f>
        <v>29920</v>
      </c>
      <c r="IN13" s="90">
        <f>BAR!GO13*0.85</f>
        <v>29920</v>
      </c>
      <c r="IO13" s="90">
        <f>BAR!GP13*0.85</f>
        <v>29920</v>
      </c>
      <c r="IP13" s="90">
        <f>BAR!GQ13*0.85</f>
        <v>29920</v>
      </c>
      <c r="IQ13" s="90">
        <f>BAR!GR13*0.85</f>
        <v>29920</v>
      </c>
      <c r="IR13" s="90">
        <f>BAR!GS13*0.85</f>
        <v>29920</v>
      </c>
      <c r="IS13" s="90">
        <f>BAR!GT13*0.85</f>
        <v>29920</v>
      </c>
      <c r="IT13" s="90">
        <f>BAR!GU13*0.85</f>
        <v>29920</v>
      </c>
      <c r="IU13" s="90">
        <f>BAR!GV13*0.85</f>
        <v>29920</v>
      </c>
      <c r="IV13" s="90">
        <f>BAR!GW13*0.85</f>
        <v>29920</v>
      </c>
      <c r="IW13" s="90">
        <f>BAR!GX13*0.85</f>
        <v>29920</v>
      </c>
      <c r="IX13" s="90">
        <f>BAR!GY13*0.85</f>
        <v>29920</v>
      </c>
      <c r="IY13" s="90">
        <f>BAR!GZ13*0.85</f>
        <v>29920</v>
      </c>
      <c r="IZ13" s="90">
        <f>BAR!HA13*0.85</f>
        <v>29920</v>
      </c>
      <c r="JA13" s="90">
        <f>BAR!HB13*0.85</f>
        <v>29920</v>
      </c>
    </row>
    <row r="14" spans="1:261" s="69" customFormat="1" x14ac:dyDescent="0.2">
      <c r="A14" s="20" t="s">
        <v>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147"/>
      <c r="CC14" s="147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47"/>
      <c r="CQ14" s="147"/>
      <c r="CR14" s="147"/>
      <c r="CS14" s="147"/>
      <c r="CT14" s="147"/>
      <c r="CU14" s="147"/>
      <c r="CV14" s="147"/>
      <c r="CW14" s="147"/>
      <c r="CX14" s="147"/>
      <c r="CY14" s="147"/>
      <c r="CZ14" s="147"/>
      <c r="DA14" s="147"/>
      <c r="DB14" s="147"/>
      <c r="DC14" s="147"/>
      <c r="DD14" s="147"/>
      <c r="DE14" s="147"/>
      <c r="DF14" s="147"/>
      <c r="DG14" s="147"/>
      <c r="DH14" s="147"/>
      <c r="DI14" s="147"/>
      <c r="DJ14" s="147"/>
      <c r="DK14" s="147"/>
      <c r="DL14" s="147"/>
      <c r="DM14" s="147"/>
      <c r="DN14" s="147"/>
      <c r="DO14" s="147"/>
      <c r="DP14" s="147"/>
      <c r="DQ14" s="147"/>
      <c r="DR14" s="147"/>
      <c r="DS14" s="147"/>
      <c r="DT14" s="147"/>
      <c r="DU14" s="147"/>
      <c r="DV14" s="147"/>
      <c r="DW14" s="147"/>
      <c r="DX14" s="147"/>
      <c r="DY14" s="147"/>
      <c r="DZ14" s="147"/>
      <c r="EA14" s="147"/>
      <c r="EB14" s="147"/>
      <c r="EC14" s="147"/>
      <c r="ED14" s="147"/>
      <c r="EE14" s="147"/>
      <c r="EF14" s="147"/>
      <c r="EG14" s="147"/>
      <c r="EH14" s="147"/>
      <c r="EI14" s="147"/>
      <c r="EJ14" s="147"/>
      <c r="FM14" s="147"/>
      <c r="FN14" s="147"/>
      <c r="FO14" s="147"/>
      <c r="FP14" s="147"/>
      <c r="FQ14" s="147"/>
      <c r="FR14" s="147"/>
      <c r="FS14" s="147"/>
      <c r="FT14" s="147"/>
      <c r="FU14" s="147"/>
      <c r="FV14" s="147"/>
      <c r="FW14" s="147"/>
      <c r="HM14" s="147"/>
      <c r="HN14" s="147"/>
      <c r="HO14" s="147"/>
      <c r="HP14" s="147"/>
      <c r="HQ14" s="147"/>
      <c r="HR14" s="147"/>
      <c r="HS14" s="147"/>
      <c r="HT14" s="147"/>
      <c r="HU14" s="147"/>
    </row>
    <row r="15" spans="1:261" s="69" customFormat="1" x14ac:dyDescent="0.2">
      <c r="A15" s="17">
        <v>1</v>
      </c>
      <c r="B15" s="91" t="e">
        <f>BAR!#REF!*0.85</f>
        <v>#REF!</v>
      </c>
      <c r="C15" s="91" t="e">
        <f>BAR!#REF!*0.85</f>
        <v>#REF!</v>
      </c>
      <c r="D15" s="91" t="e">
        <f>BAR!#REF!*0.85</f>
        <v>#REF!</v>
      </c>
      <c r="E15" s="91" t="e">
        <f>BAR!#REF!*0.85</f>
        <v>#REF!</v>
      </c>
      <c r="F15" s="91" t="e">
        <f>BAR!#REF!*0.85</f>
        <v>#REF!</v>
      </c>
      <c r="G15" s="91" t="e">
        <f>BAR!#REF!*0.85</f>
        <v>#REF!</v>
      </c>
      <c r="H15" s="91" t="e">
        <f>BAR!#REF!*0.85</f>
        <v>#REF!</v>
      </c>
      <c r="I15" s="91" t="e">
        <f>BAR!#REF!*0.85</f>
        <v>#REF!</v>
      </c>
      <c r="J15" s="91" t="e">
        <f>BAR!#REF!*0.85</f>
        <v>#REF!</v>
      </c>
      <c r="K15" s="91" t="e">
        <f>BAR!#REF!*0.85</f>
        <v>#REF!</v>
      </c>
      <c r="L15" s="91" t="e">
        <f>BAR!#REF!*0.85</f>
        <v>#REF!</v>
      </c>
      <c r="M15" s="91" t="e">
        <f>BAR!#REF!*0.85</f>
        <v>#REF!</v>
      </c>
      <c r="N15" s="91" t="e">
        <f>BAR!#REF!*0.85</f>
        <v>#REF!</v>
      </c>
      <c r="O15" s="91" t="e">
        <f>BAR!#REF!*0.85</f>
        <v>#REF!</v>
      </c>
      <c r="P15" s="91" t="e">
        <f>BAR!#REF!*0.85</f>
        <v>#REF!</v>
      </c>
      <c r="Q15" s="91" t="e">
        <f>BAR!#REF!*0.85</f>
        <v>#REF!</v>
      </c>
      <c r="R15" s="91" t="e">
        <f>BAR!#REF!*0.85</f>
        <v>#REF!</v>
      </c>
      <c r="S15" s="91" t="e">
        <f>BAR!#REF!*0.85</f>
        <v>#REF!</v>
      </c>
      <c r="T15" s="91" t="e">
        <f>BAR!#REF!*0.85</f>
        <v>#REF!</v>
      </c>
      <c r="U15" s="91" t="e">
        <f>BAR!#REF!*0.85</f>
        <v>#REF!</v>
      </c>
      <c r="V15" s="91" t="e">
        <f>BAR!#REF!*0.85</f>
        <v>#REF!</v>
      </c>
      <c r="W15" s="91" t="e">
        <f>BAR!#REF!*0.85</f>
        <v>#REF!</v>
      </c>
      <c r="X15" s="91" t="e">
        <f>BAR!#REF!*0.85</f>
        <v>#REF!</v>
      </c>
      <c r="Y15" s="91" t="e">
        <f>BAR!#REF!*0.85</f>
        <v>#REF!</v>
      </c>
      <c r="Z15" s="91" t="e">
        <f>BAR!#REF!*0.85</f>
        <v>#REF!</v>
      </c>
      <c r="AA15" s="91" t="e">
        <f>BAR!#REF!*0.85</f>
        <v>#REF!</v>
      </c>
      <c r="AB15" s="91" t="e">
        <f>BAR!#REF!*0.85</f>
        <v>#REF!</v>
      </c>
      <c r="AC15" s="91" t="e">
        <f>BAR!#REF!*0.85</f>
        <v>#REF!</v>
      </c>
      <c r="AD15" s="91" t="e">
        <f>BAR!#REF!*0.85</f>
        <v>#REF!</v>
      </c>
      <c r="AE15" s="91" t="e">
        <f>BAR!#REF!*0.85</f>
        <v>#REF!</v>
      </c>
      <c r="AF15" s="91" t="e">
        <f>BAR!#REF!*0.85</f>
        <v>#REF!</v>
      </c>
      <c r="AG15" s="91" t="e">
        <f>BAR!#REF!*0.85</f>
        <v>#REF!</v>
      </c>
      <c r="AH15" s="91" t="e">
        <f>BAR!#REF!*0.85</f>
        <v>#REF!</v>
      </c>
      <c r="AI15" s="91" t="e">
        <f>BAR!#REF!*0.85</f>
        <v>#REF!</v>
      </c>
      <c r="AJ15" s="91" t="e">
        <f>BAR!#REF!*0.85</f>
        <v>#REF!</v>
      </c>
      <c r="AK15" s="91" t="e">
        <f>BAR!#REF!*0.85</f>
        <v>#REF!</v>
      </c>
      <c r="AL15" s="91" t="e">
        <f>BAR!#REF!*0.85</f>
        <v>#REF!</v>
      </c>
      <c r="AM15" s="91" t="e">
        <f>BAR!#REF!*0.85</f>
        <v>#REF!</v>
      </c>
      <c r="AN15" s="91" t="e">
        <f>BAR!#REF!*0.85</f>
        <v>#REF!</v>
      </c>
      <c r="AO15" s="91" t="e">
        <f>BAR!#REF!*0.85</f>
        <v>#REF!</v>
      </c>
      <c r="AP15" s="91" t="e">
        <f>BAR!#REF!*0.85</f>
        <v>#REF!</v>
      </c>
      <c r="AQ15" s="91" t="e">
        <f>BAR!#REF!*0.85</f>
        <v>#REF!</v>
      </c>
      <c r="AR15" s="91" t="e">
        <f>BAR!#REF!*0.85</f>
        <v>#REF!</v>
      </c>
      <c r="AS15" s="91" t="e">
        <f>BAR!#REF!*0.85</f>
        <v>#REF!</v>
      </c>
      <c r="AT15" s="91" t="e">
        <f>BAR!#REF!*0.85</f>
        <v>#REF!</v>
      </c>
      <c r="AU15" s="91" t="e">
        <f>BAR!#REF!*0.85</f>
        <v>#REF!</v>
      </c>
      <c r="AV15" s="91" t="e">
        <f>BAR!#REF!*0.85</f>
        <v>#REF!</v>
      </c>
      <c r="AW15" s="91" t="e">
        <f>BAR!#REF!*0.85</f>
        <v>#REF!</v>
      </c>
      <c r="AX15" s="91" t="e">
        <f>BAR!#REF!*0.85</f>
        <v>#REF!</v>
      </c>
      <c r="AY15" s="91" t="e">
        <f>BAR!#REF!*0.85</f>
        <v>#REF!</v>
      </c>
      <c r="AZ15" s="91" t="e">
        <f>BAR!#REF!*0.85</f>
        <v>#REF!</v>
      </c>
      <c r="BA15" s="91">
        <f>BAR!B15*0.85</f>
        <v>22270</v>
      </c>
      <c r="BB15" s="91">
        <f>BAR!C15*0.85</f>
        <v>22270</v>
      </c>
      <c r="BC15" s="91">
        <f>BAR!D15*0.85</f>
        <v>22270</v>
      </c>
      <c r="BD15" s="91">
        <f>BAR!E15*0.85</f>
        <v>22270</v>
      </c>
      <c r="BE15" s="91">
        <f>BAR!F15*0.85</f>
        <v>22695</v>
      </c>
      <c r="BF15" s="91">
        <f>BAR!G15*0.85</f>
        <v>22695</v>
      </c>
      <c r="BG15" s="91">
        <f>BAR!H15*0.85</f>
        <v>22695</v>
      </c>
      <c r="BH15" s="91">
        <f>BAR!I15*0.85</f>
        <v>22695</v>
      </c>
      <c r="BI15" s="91">
        <f>BAR!J15*0.85</f>
        <v>22695</v>
      </c>
      <c r="BJ15" s="91">
        <f>BAR!K15*0.85</f>
        <v>22695</v>
      </c>
      <c r="BK15" s="91">
        <f>BAR!L15*0.85</f>
        <v>22695</v>
      </c>
      <c r="BL15" s="91">
        <f>BAR!M15*0.85</f>
        <v>24140</v>
      </c>
      <c r="BM15" s="91">
        <f>BAR!N15*0.85</f>
        <v>24140</v>
      </c>
      <c r="BN15" s="91">
        <f>BAR!O15*0.85</f>
        <v>24140</v>
      </c>
      <c r="BO15" s="91">
        <f>BAR!P15*0.85</f>
        <v>20145</v>
      </c>
      <c r="BP15" s="91">
        <f>BAR!Q15*0.85</f>
        <v>20145</v>
      </c>
      <c r="BQ15" s="91">
        <f>BAR!R15*0.85</f>
        <v>20400</v>
      </c>
      <c r="BR15" s="91">
        <f>BAR!S15*0.85</f>
        <v>20400</v>
      </c>
      <c r="BS15" s="91">
        <f>BAR!T15*0.85</f>
        <v>20400</v>
      </c>
      <c r="BT15" s="91">
        <f>BAR!U15*0.85</f>
        <v>20400</v>
      </c>
      <c r="BU15" s="91">
        <f>BAR!V15*0.85</f>
        <v>20400</v>
      </c>
      <c r="BV15" s="91">
        <f>BAR!W15*0.85</f>
        <v>20400</v>
      </c>
      <c r="BW15" s="91">
        <f>BAR!X15*0.85</f>
        <v>20400</v>
      </c>
      <c r="BX15" s="91">
        <f>BAR!Y15*0.85</f>
        <v>20400</v>
      </c>
      <c r="BY15" s="91">
        <f>BAR!Z15*0.85</f>
        <v>20400</v>
      </c>
      <c r="BZ15" s="91">
        <f>BAR!AA15*0.85</f>
        <v>20400</v>
      </c>
      <c r="CA15" s="91">
        <f>BAR!AB15*0.85</f>
        <v>20400</v>
      </c>
      <c r="CB15" s="91">
        <f>BAR!AC15*0.85</f>
        <v>19720</v>
      </c>
      <c r="CC15" s="91">
        <f>BAR!AD15*0.85</f>
        <v>19720</v>
      </c>
      <c r="CD15" s="91">
        <f>BAR!AE15*0.85</f>
        <v>19720</v>
      </c>
      <c r="CE15" s="91">
        <f>BAR!AF15*0.85</f>
        <v>19720</v>
      </c>
      <c r="CF15" s="91">
        <f>BAR!AG15*0.85</f>
        <v>19720</v>
      </c>
      <c r="CG15" s="91">
        <f>BAR!AH15*0.85</f>
        <v>19720</v>
      </c>
      <c r="CH15" s="91">
        <f>BAR!AI15*0.85</f>
        <v>19720</v>
      </c>
      <c r="CI15" s="91">
        <f>BAR!AJ15*0.85</f>
        <v>19720</v>
      </c>
      <c r="CJ15" s="91">
        <f>BAR!AK15*0.85</f>
        <v>19720</v>
      </c>
      <c r="CK15" s="91">
        <f>BAR!AL15*0.85</f>
        <v>19720</v>
      </c>
      <c r="CL15" s="91">
        <f>BAR!AM15*0.85</f>
        <v>18190</v>
      </c>
      <c r="CM15" s="91">
        <f>BAR!AN15*0.85</f>
        <v>18190</v>
      </c>
      <c r="CN15" s="91">
        <f>BAR!AO15*0.85</f>
        <v>18190</v>
      </c>
      <c r="CO15" s="91">
        <f>BAR!AP15*0.85</f>
        <v>18190</v>
      </c>
      <c r="CP15" s="91">
        <f>BAR!AQ15*0.85</f>
        <v>18190</v>
      </c>
      <c r="CQ15" s="91">
        <f>BAR!AR15*0.85</f>
        <v>18445</v>
      </c>
      <c r="CR15" s="91">
        <f>BAR!AS15*0.85</f>
        <v>18445</v>
      </c>
      <c r="CS15" s="91">
        <f>BAR!AT15*0.85</f>
        <v>18190</v>
      </c>
      <c r="CT15" s="91">
        <f>BAR!AU15*0.85</f>
        <v>18190</v>
      </c>
      <c r="CU15" s="91">
        <f>BAR!AV15*0.85</f>
        <v>18190</v>
      </c>
      <c r="CV15" s="91">
        <f>BAR!AW15*0.85</f>
        <v>18190</v>
      </c>
      <c r="CW15" s="91">
        <f>BAR!AX15*0.85</f>
        <v>18190</v>
      </c>
      <c r="CX15" s="91">
        <f>BAR!AY15*0.85</f>
        <v>18445</v>
      </c>
      <c r="CY15" s="91">
        <f>BAR!AZ15*0.85</f>
        <v>18445</v>
      </c>
      <c r="CZ15" s="91">
        <f>BAR!BA15*0.85</f>
        <v>18190</v>
      </c>
      <c r="DA15" s="91">
        <f>BAR!BB15*0.85</f>
        <v>18190</v>
      </c>
      <c r="DB15" s="91">
        <f>BAR!BC15*0.85</f>
        <v>18190</v>
      </c>
      <c r="DC15" s="91">
        <f>BAR!BD15*0.85</f>
        <v>18190</v>
      </c>
      <c r="DD15" s="91">
        <f>BAR!BE15*0.85</f>
        <v>18190</v>
      </c>
      <c r="DE15" s="91">
        <f>BAR!BF15*0.85</f>
        <v>18445</v>
      </c>
      <c r="DF15" s="91">
        <f>BAR!BG15*0.85</f>
        <v>18445</v>
      </c>
      <c r="DG15" s="91">
        <f>BAR!BH15*0.85</f>
        <v>18190</v>
      </c>
      <c r="DH15" s="91">
        <f>BAR!BI15*0.85</f>
        <v>18190</v>
      </c>
      <c r="DI15" s="91">
        <f>BAR!BJ15*0.85</f>
        <v>18445</v>
      </c>
      <c r="DJ15" s="91">
        <f>BAR!BK15*0.85</f>
        <v>18870</v>
      </c>
      <c r="DK15" s="91">
        <f>BAR!BL15*0.85</f>
        <v>16915</v>
      </c>
      <c r="DL15" s="91">
        <f>BAR!BM15*0.85</f>
        <v>18190</v>
      </c>
      <c r="DM15" s="91">
        <f>BAR!BN15*0.85</f>
        <v>18190</v>
      </c>
      <c r="DN15" s="91">
        <f>BAR!BO15*0.85</f>
        <v>16915</v>
      </c>
      <c r="DO15" s="91">
        <f>BAR!BP15*0.85</f>
        <v>16915</v>
      </c>
      <c r="DP15" s="91">
        <f>BAR!BQ15*0.85</f>
        <v>16915</v>
      </c>
      <c r="DQ15" s="91">
        <f>BAR!BR15*0.85</f>
        <v>16915</v>
      </c>
      <c r="DR15" s="91">
        <f>BAR!BS15*0.85</f>
        <v>16915</v>
      </c>
      <c r="DS15" s="91">
        <f>BAR!BT15*0.85</f>
        <v>18190</v>
      </c>
      <c r="DT15" s="91">
        <f>BAR!BU15*0.85</f>
        <v>18190</v>
      </c>
      <c r="DU15" s="91">
        <f>BAR!BV15*0.85</f>
        <v>16915</v>
      </c>
      <c r="DV15" s="91">
        <f>BAR!BW15*0.85</f>
        <v>16915</v>
      </c>
      <c r="DW15" s="91">
        <f>BAR!BX15*0.85</f>
        <v>16915</v>
      </c>
      <c r="DX15" s="91">
        <f>BAR!BY15*0.85</f>
        <v>16915</v>
      </c>
      <c r="DY15" s="91">
        <f>BAR!BZ15*0.85</f>
        <v>16915</v>
      </c>
      <c r="DZ15" s="91">
        <f>BAR!CA15*0.85</f>
        <v>18190</v>
      </c>
      <c r="EA15" s="91">
        <f>BAR!CB15*0.85</f>
        <v>18190</v>
      </c>
      <c r="EB15" s="91">
        <f>BAR!CC15*0.85</f>
        <v>16915</v>
      </c>
      <c r="EC15" s="91">
        <f>BAR!CD15*0.85</f>
        <v>16915</v>
      </c>
      <c r="ED15" s="91">
        <f>BAR!CE15*0.85</f>
        <v>16915</v>
      </c>
      <c r="EE15" s="91">
        <f>BAR!CF15*0.85</f>
        <v>16915</v>
      </c>
      <c r="EF15" s="91">
        <f>BAR!CG15*0.85</f>
        <v>16915</v>
      </c>
      <c r="EG15" s="91">
        <f>BAR!CH15*0.85</f>
        <v>18190</v>
      </c>
      <c r="EH15" s="91">
        <f>BAR!CI15*0.85</f>
        <v>18190</v>
      </c>
      <c r="EI15" s="91">
        <f>BAR!CJ15*0.85</f>
        <v>16915</v>
      </c>
      <c r="EJ15" s="91">
        <f>BAR!CK15*0.85</f>
        <v>16915</v>
      </c>
      <c r="EK15" s="92">
        <f>BAR!CL15*0.85</f>
        <v>18870</v>
      </c>
      <c r="EL15" s="92">
        <f>BAR!CM15*0.85</f>
        <v>18870</v>
      </c>
      <c r="EM15" s="92">
        <f>BAR!CN15*0.85</f>
        <v>18870</v>
      </c>
      <c r="EN15" s="92">
        <f>BAR!CO15*0.85</f>
        <v>19125</v>
      </c>
      <c r="EO15" s="92">
        <f>BAR!CP15*0.85</f>
        <v>19125</v>
      </c>
      <c r="EP15" s="92">
        <f>BAR!CQ15*0.85</f>
        <v>18870</v>
      </c>
      <c r="EQ15" s="92">
        <f>BAR!CR15*0.85</f>
        <v>18870</v>
      </c>
      <c r="ER15" s="92">
        <f>BAR!CS15*0.85</f>
        <v>18870</v>
      </c>
      <c r="ES15" s="92">
        <f>BAR!CT15*0.85</f>
        <v>18870</v>
      </c>
      <c r="ET15" s="92">
        <f>BAR!CU15*0.85</f>
        <v>18870</v>
      </c>
      <c r="EU15" s="92">
        <f>BAR!CV15*0.85</f>
        <v>20400</v>
      </c>
      <c r="EV15" s="92">
        <f>BAR!CW15*0.85</f>
        <v>20400</v>
      </c>
      <c r="EW15" s="92">
        <f>BAR!CX15*0.85</f>
        <v>18870</v>
      </c>
      <c r="EX15" s="92">
        <f>BAR!CY15*0.85</f>
        <v>18870</v>
      </c>
      <c r="EY15" s="92">
        <f>BAR!CZ15*0.85</f>
        <v>19720</v>
      </c>
      <c r="EZ15" s="92">
        <f>BAR!DA15*0.85</f>
        <v>19720</v>
      </c>
      <c r="FA15" s="92">
        <f>BAR!DB15*0.85</f>
        <v>19125</v>
      </c>
      <c r="FB15" s="92">
        <f>BAR!DC15*0.85</f>
        <v>19720</v>
      </c>
      <c r="FC15" s="92">
        <f>BAR!DD15*0.85</f>
        <v>19720</v>
      </c>
      <c r="FD15" s="92">
        <f>BAR!DE15*0.85</f>
        <v>19720</v>
      </c>
      <c r="FE15" s="92">
        <f>BAR!DF15*0.85</f>
        <v>19720</v>
      </c>
      <c r="FF15" s="92">
        <f>BAR!DG15*0.85</f>
        <v>20145</v>
      </c>
      <c r="FG15" s="92">
        <f>BAR!DH15*0.85</f>
        <v>20145</v>
      </c>
      <c r="FH15" s="92">
        <f>BAR!DI15*0.85</f>
        <v>20400</v>
      </c>
      <c r="FI15" s="92">
        <f>BAR!DJ15*0.85</f>
        <v>20400</v>
      </c>
      <c r="FJ15" s="92">
        <f>BAR!DK15*0.85</f>
        <v>20400</v>
      </c>
      <c r="FK15" s="92">
        <f>BAR!DL15*0.85</f>
        <v>20400</v>
      </c>
      <c r="FL15" s="92">
        <f>BAR!DM15*0.85</f>
        <v>20400</v>
      </c>
      <c r="FM15" s="91">
        <f>BAR!DN15*0.85</f>
        <v>53507.5</v>
      </c>
      <c r="FN15" s="91">
        <f>BAR!DO15*0.85</f>
        <v>64982.5</v>
      </c>
      <c r="FO15" s="91">
        <f>BAR!DP15*0.85</f>
        <v>64982.5</v>
      </c>
      <c r="FP15" s="91">
        <f>BAR!DQ15*0.85</f>
        <v>64982.5</v>
      </c>
      <c r="FQ15" s="91">
        <f>BAR!DR15*0.85</f>
        <v>64982.5</v>
      </c>
      <c r="FR15" s="91">
        <f>BAR!DS15*0.85</f>
        <v>64982.5</v>
      </c>
      <c r="FS15" s="91">
        <f>BAR!DT15*0.85</f>
        <v>64982.5</v>
      </c>
      <c r="FT15" s="91">
        <f>BAR!DU15*0.85</f>
        <v>64982.5</v>
      </c>
      <c r="FU15" s="91">
        <f>BAR!DV15*0.85</f>
        <v>64982.5</v>
      </c>
      <c r="FV15" s="91">
        <f>BAR!DW15*0.85</f>
        <v>64982.5</v>
      </c>
      <c r="FW15" s="91">
        <f>BAR!DX15*0.85</f>
        <v>64982.5</v>
      </c>
      <c r="FX15" s="92">
        <f>BAR!DY15*0.85</f>
        <v>39992.5</v>
      </c>
      <c r="FY15" s="92">
        <f>BAR!DZ15*0.85</f>
        <v>39992.5</v>
      </c>
      <c r="FZ15" s="92">
        <f>BAR!EA15*0.85</f>
        <v>39992.5</v>
      </c>
      <c r="GA15" s="92">
        <f>BAR!EB15*0.85</f>
        <v>35147.5</v>
      </c>
      <c r="GB15" s="92">
        <f>BAR!EC15*0.85</f>
        <v>35147.5</v>
      </c>
      <c r="GC15" s="92">
        <f>BAR!ED15*0.85</f>
        <v>35147.5</v>
      </c>
      <c r="GD15" s="92">
        <f>BAR!EE15*0.85</f>
        <v>35147.5</v>
      </c>
      <c r="GE15" s="92">
        <f>BAR!EF15*0.85</f>
        <v>35147.5</v>
      </c>
      <c r="GF15" s="92">
        <f>BAR!EG15*0.85</f>
        <v>34127.5</v>
      </c>
      <c r="GG15" s="92">
        <f>BAR!EH15*0.85</f>
        <v>34552.5</v>
      </c>
      <c r="GH15" s="92">
        <f>BAR!EI15*0.85</f>
        <v>34127.5</v>
      </c>
      <c r="GI15" s="92">
        <f>BAR!EJ15*0.85</f>
        <v>34552.5</v>
      </c>
      <c r="GJ15" s="92">
        <f>BAR!EK15*0.85</f>
        <v>34127.5</v>
      </c>
      <c r="GK15" s="92">
        <f>BAR!EL15*0.85</f>
        <v>34127.5</v>
      </c>
      <c r="GL15" s="92">
        <f>BAR!EM15*0.85</f>
        <v>35147.5</v>
      </c>
      <c r="GM15" s="92">
        <f>BAR!EN15*0.85</f>
        <v>35147.5</v>
      </c>
      <c r="GN15" s="92">
        <f>BAR!EO15*0.85</f>
        <v>35147.5</v>
      </c>
      <c r="GO15" s="92">
        <f>BAR!EP15*0.85</f>
        <v>35147.5</v>
      </c>
      <c r="GP15" s="92">
        <f>BAR!EQ15*0.85</f>
        <v>35147.5</v>
      </c>
      <c r="GQ15" s="92">
        <f>BAR!ER15*0.85</f>
        <v>35147.5</v>
      </c>
      <c r="GR15" s="92">
        <f>BAR!ES15*0.85</f>
        <v>35147.5</v>
      </c>
      <c r="GS15" s="92">
        <f>BAR!ET15*0.85</f>
        <v>35147.5</v>
      </c>
      <c r="GT15" s="92">
        <f>BAR!EU15*0.85</f>
        <v>33702.5</v>
      </c>
      <c r="GU15" s="92">
        <f>BAR!EV15*0.85</f>
        <v>38122.5</v>
      </c>
      <c r="GV15" s="92">
        <f>BAR!EW15*0.85</f>
        <v>38122.5</v>
      </c>
      <c r="GW15" s="92">
        <f>BAR!EX15*0.85</f>
        <v>38122.5</v>
      </c>
      <c r="GX15" s="92">
        <f>BAR!EY15*0.85</f>
        <v>38122.5</v>
      </c>
      <c r="GY15" s="92">
        <f>BAR!EZ15*0.85</f>
        <v>38122.5</v>
      </c>
      <c r="GZ15" s="92">
        <f>BAR!FA15*0.85</f>
        <v>38122.5</v>
      </c>
      <c r="HA15" s="92">
        <f>BAR!FB15*0.85</f>
        <v>38122.5</v>
      </c>
      <c r="HB15" s="92">
        <f>BAR!FC15*0.85</f>
        <v>38122.5</v>
      </c>
      <c r="HC15" s="92">
        <f>BAR!FD15*0.85</f>
        <v>38122.5</v>
      </c>
      <c r="HD15" s="92">
        <f>BAR!FE15*0.85</f>
        <v>38122.5</v>
      </c>
      <c r="HE15" s="92">
        <f>BAR!FF15*0.85</f>
        <v>38122.5</v>
      </c>
      <c r="HF15" s="92">
        <f>BAR!FG15*0.85</f>
        <v>38122.5</v>
      </c>
      <c r="HG15" s="92">
        <f>BAR!FH15*0.85</f>
        <v>38122.5</v>
      </c>
      <c r="HH15" s="92">
        <f>BAR!FI15*0.85</f>
        <v>38122.5</v>
      </c>
      <c r="HI15" s="92">
        <f>BAR!FJ15*0.85</f>
        <v>38122.5</v>
      </c>
      <c r="HJ15" s="92">
        <f>BAR!FK15*0.85</f>
        <v>38122.5</v>
      </c>
      <c r="HK15" s="92">
        <f>BAR!FL15*0.85</f>
        <v>38122.5</v>
      </c>
      <c r="HL15" s="92">
        <f>BAR!FM15*0.85</f>
        <v>38122.5</v>
      </c>
      <c r="HM15" s="91">
        <f>BAR!FN15*0.85</f>
        <v>51722.5</v>
      </c>
      <c r="HN15" s="91">
        <f>BAR!FO15*0.85</f>
        <v>51722.5</v>
      </c>
      <c r="HO15" s="91">
        <f>BAR!FP15*0.85</f>
        <v>51722.5</v>
      </c>
      <c r="HP15" s="91">
        <f>BAR!FQ15*0.85</f>
        <v>51722.5</v>
      </c>
      <c r="HQ15" s="91">
        <f>BAR!FR15*0.85</f>
        <v>51722.5</v>
      </c>
      <c r="HR15" s="91">
        <f>BAR!FS15*0.85</f>
        <v>39992.5</v>
      </c>
      <c r="HS15" s="91">
        <f>BAR!FT15*0.85</f>
        <v>39992.5</v>
      </c>
      <c r="HT15" s="91">
        <f>BAR!FU15*0.85</f>
        <v>51722.5</v>
      </c>
      <c r="HU15" s="91">
        <f>BAR!FV15*0.85</f>
        <v>51722.5</v>
      </c>
      <c r="HV15" s="92">
        <f>BAR!FW15*0.85</f>
        <v>51722.5</v>
      </c>
      <c r="HW15" s="92">
        <f>BAR!FX15*0.85</f>
        <v>38122.5</v>
      </c>
      <c r="HX15" s="92">
        <f>BAR!FY15*0.85</f>
        <v>36847.5</v>
      </c>
      <c r="HY15" s="92">
        <f>BAR!FZ15*0.85</f>
        <v>36847.5</v>
      </c>
      <c r="HZ15" s="92">
        <f>BAR!GA15*0.85</f>
        <v>36847.5</v>
      </c>
      <c r="IA15" s="92">
        <f>BAR!GB15*0.85</f>
        <v>36847.5</v>
      </c>
      <c r="IB15" s="92">
        <f>BAR!GC15*0.85</f>
        <v>36847.5</v>
      </c>
      <c r="IC15" s="92">
        <f>BAR!GD15*0.85</f>
        <v>36847.5</v>
      </c>
      <c r="ID15" s="92">
        <f>BAR!GE15*0.85</f>
        <v>36847.5</v>
      </c>
      <c r="IE15" s="92">
        <f>BAR!GF15*0.85</f>
        <v>32682.5</v>
      </c>
      <c r="IF15" s="92">
        <f>BAR!GG15*0.85</f>
        <v>32682.5</v>
      </c>
      <c r="IG15" s="92">
        <f>BAR!GH15*0.85</f>
        <v>32682.5</v>
      </c>
      <c r="IH15" s="92">
        <f>BAR!GI15*0.85</f>
        <v>32682.5</v>
      </c>
      <c r="II15" s="92">
        <f>BAR!GJ15*0.85</f>
        <v>32682.5</v>
      </c>
      <c r="IJ15" s="92">
        <f>BAR!GK15*0.85</f>
        <v>32682.5</v>
      </c>
      <c r="IK15" s="92">
        <f>BAR!GL15*0.85</f>
        <v>32682.5</v>
      </c>
      <c r="IL15" s="92">
        <f>BAR!GM15*0.85</f>
        <v>32682.5</v>
      </c>
      <c r="IM15" s="92">
        <f>BAR!GN15*0.85</f>
        <v>32682.5</v>
      </c>
      <c r="IN15" s="92">
        <f>BAR!GO15*0.85</f>
        <v>32682.5</v>
      </c>
      <c r="IO15" s="92">
        <f>BAR!GP15*0.85</f>
        <v>32682.5</v>
      </c>
      <c r="IP15" s="92">
        <f>BAR!GQ15*0.85</f>
        <v>32682.5</v>
      </c>
      <c r="IQ15" s="92">
        <f>BAR!GR15*0.85</f>
        <v>32682.5</v>
      </c>
      <c r="IR15" s="92">
        <f>BAR!GS15*0.85</f>
        <v>32682.5</v>
      </c>
      <c r="IS15" s="92">
        <f>BAR!GT15*0.85</f>
        <v>32682.5</v>
      </c>
      <c r="IT15" s="92">
        <f>BAR!GU15*0.85</f>
        <v>32682.5</v>
      </c>
      <c r="IU15" s="92">
        <f>BAR!GV15*0.85</f>
        <v>32682.5</v>
      </c>
      <c r="IV15" s="92">
        <f>BAR!GW15*0.85</f>
        <v>32682.5</v>
      </c>
      <c r="IW15" s="92">
        <f>BAR!GX15*0.85</f>
        <v>32682.5</v>
      </c>
      <c r="IX15" s="92">
        <f>BAR!GY15*0.85</f>
        <v>32682.5</v>
      </c>
      <c r="IY15" s="92">
        <f>BAR!GZ15*0.85</f>
        <v>32682.5</v>
      </c>
      <c r="IZ15" s="92">
        <f>BAR!HA15*0.85</f>
        <v>32682.5</v>
      </c>
      <c r="JA15" s="92">
        <f>BAR!HB15*0.85</f>
        <v>32682.5</v>
      </c>
    </row>
    <row r="16" spans="1:261" s="69" customFormat="1" x14ac:dyDescent="0.2">
      <c r="A16" s="17">
        <v>2</v>
      </c>
      <c r="B16" s="91" t="e">
        <f>BAR!#REF!*0.85</f>
        <v>#REF!</v>
      </c>
      <c r="C16" s="91" t="e">
        <f>BAR!#REF!*0.85</f>
        <v>#REF!</v>
      </c>
      <c r="D16" s="91" t="e">
        <f>BAR!#REF!*0.85</f>
        <v>#REF!</v>
      </c>
      <c r="E16" s="91" t="e">
        <f>BAR!#REF!*0.85</f>
        <v>#REF!</v>
      </c>
      <c r="F16" s="91" t="e">
        <f>BAR!#REF!*0.85</f>
        <v>#REF!</v>
      </c>
      <c r="G16" s="91" t="e">
        <f>BAR!#REF!*0.85</f>
        <v>#REF!</v>
      </c>
      <c r="H16" s="91" t="e">
        <f>BAR!#REF!*0.85</f>
        <v>#REF!</v>
      </c>
      <c r="I16" s="91" t="e">
        <f>BAR!#REF!*0.85</f>
        <v>#REF!</v>
      </c>
      <c r="J16" s="91" t="e">
        <f>BAR!#REF!*0.85</f>
        <v>#REF!</v>
      </c>
      <c r="K16" s="91" t="e">
        <f>BAR!#REF!*0.85</f>
        <v>#REF!</v>
      </c>
      <c r="L16" s="91" t="e">
        <f>BAR!#REF!*0.85</f>
        <v>#REF!</v>
      </c>
      <c r="M16" s="91" t="e">
        <f>BAR!#REF!*0.85</f>
        <v>#REF!</v>
      </c>
      <c r="N16" s="91" t="e">
        <f>BAR!#REF!*0.85</f>
        <v>#REF!</v>
      </c>
      <c r="O16" s="91" t="e">
        <f>BAR!#REF!*0.85</f>
        <v>#REF!</v>
      </c>
      <c r="P16" s="91" t="e">
        <f>BAR!#REF!*0.85</f>
        <v>#REF!</v>
      </c>
      <c r="Q16" s="91" t="e">
        <f>BAR!#REF!*0.85</f>
        <v>#REF!</v>
      </c>
      <c r="R16" s="91" t="e">
        <f>BAR!#REF!*0.85</f>
        <v>#REF!</v>
      </c>
      <c r="S16" s="91" t="e">
        <f>BAR!#REF!*0.85</f>
        <v>#REF!</v>
      </c>
      <c r="T16" s="91" t="e">
        <f>BAR!#REF!*0.85</f>
        <v>#REF!</v>
      </c>
      <c r="U16" s="91" t="e">
        <f>BAR!#REF!*0.85</f>
        <v>#REF!</v>
      </c>
      <c r="V16" s="91" t="e">
        <f>BAR!#REF!*0.85</f>
        <v>#REF!</v>
      </c>
      <c r="W16" s="91" t="e">
        <f>BAR!#REF!*0.85</f>
        <v>#REF!</v>
      </c>
      <c r="X16" s="91" t="e">
        <f>BAR!#REF!*0.85</f>
        <v>#REF!</v>
      </c>
      <c r="Y16" s="91" t="e">
        <f>BAR!#REF!*0.85</f>
        <v>#REF!</v>
      </c>
      <c r="Z16" s="91" t="e">
        <f>BAR!#REF!*0.85</f>
        <v>#REF!</v>
      </c>
      <c r="AA16" s="91" t="e">
        <f>BAR!#REF!*0.85</f>
        <v>#REF!</v>
      </c>
      <c r="AB16" s="91" t="e">
        <f>BAR!#REF!*0.85</f>
        <v>#REF!</v>
      </c>
      <c r="AC16" s="91" t="e">
        <f>BAR!#REF!*0.85</f>
        <v>#REF!</v>
      </c>
      <c r="AD16" s="91" t="e">
        <f>BAR!#REF!*0.85</f>
        <v>#REF!</v>
      </c>
      <c r="AE16" s="91" t="e">
        <f>BAR!#REF!*0.85</f>
        <v>#REF!</v>
      </c>
      <c r="AF16" s="91" t="e">
        <f>BAR!#REF!*0.85</f>
        <v>#REF!</v>
      </c>
      <c r="AG16" s="91" t="e">
        <f>BAR!#REF!*0.85</f>
        <v>#REF!</v>
      </c>
      <c r="AH16" s="91" t="e">
        <f>BAR!#REF!*0.85</f>
        <v>#REF!</v>
      </c>
      <c r="AI16" s="91" t="e">
        <f>BAR!#REF!*0.85</f>
        <v>#REF!</v>
      </c>
      <c r="AJ16" s="91" t="e">
        <f>BAR!#REF!*0.85</f>
        <v>#REF!</v>
      </c>
      <c r="AK16" s="91" t="e">
        <f>BAR!#REF!*0.85</f>
        <v>#REF!</v>
      </c>
      <c r="AL16" s="91" t="e">
        <f>BAR!#REF!*0.85</f>
        <v>#REF!</v>
      </c>
      <c r="AM16" s="91" t="e">
        <f>BAR!#REF!*0.85</f>
        <v>#REF!</v>
      </c>
      <c r="AN16" s="91" t="e">
        <f>BAR!#REF!*0.85</f>
        <v>#REF!</v>
      </c>
      <c r="AO16" s="91" t="e">
        <f>BAR!#REF!*0.85</f>
        <v>#REF!</v>
      </c>
      <c r="AP16" s="91" t="e">
        <f>BAR!#REF!*0.85</f>
        <v>#REF!</v>
      </c>
      <c r="AQ16" s="91" t="e">
        <f>BAR!#REF!*0.85</f>
        <v>#REF!</v>
      </c>
      <c r="AR16" s="91" t="e">
        <f>BAR!#REF!*0.85</f>
        <v>#REF!</v>
      </c>
      <c r="AS16" s="91" t="e">
        <f>BAR!#REF!*0.85</f>
        <v>#REF!</v>
      </c>
      <c r="AT16" s="91" t="e">
        <f>BAR!#REF!*0.85</f>
        <v>#REF!</v>
      </c>
      <c r="AU16" s="91" t="e">
        <f>BAR!#REF!*0.85</f>
        <v>#REF!</v>
      </c>
      <c r="AV16" s="91" t="e">
        <f>BAR!#REF!*0.85</f>
        <v>#REF!</v>
      </c>
      <c r="AW16" s="91" t="e">
        <f>BAR!#REF!*0.85</f>
        <v>#REF!</v>
      </c>
      <c r="AX16" s="91" t="e">
        <f>BAR!#REF!*0.85</f>
        <v>#REF!</v>
      </c>
      <c r="AY16" s="91" t="e">
        <f>BAR!#REF!*0.85</f>
        <v>#REF!</v>
      </c>
      <c r="AZ16" s="91" t="e">
        <f>BAR!#REF!*0.85</f>
        <v>#REF!</v>
      </c>
      <c r="BA16" s="91">
        <f>BAR!B16*0.85</f>
        <v>24140</v>
      </c>
      <c r="BB16" s="91">
        <f>BAR!C16*0.85</f>
        <v>24140</v>
      </c>
      <c r="BC16" s="91">
        <f>BAR!D16*0.85</f>
        <v>24140</v>
      </c>
      <c r="BD16" s="91">
        <f>BAR!E16*0.85</f>
        <v>24140</v>
      </c>
      <c r="BE16" s="91">
        <f>BAR!F16*0.85</f>
        <v>24565</v>
      </c>
      <c r="BF16" s="91">
        <f>BAR!G16*0.85</f>
        <v>24565</v>
      </c>
      <c r="BG16" s="91">
        <f>BAR!H16*0.85</f>
        <v>24565</v>
      </c>
      <c r="BH16" s="91">
        <f>BAR!I16*0.85</f>
        <v>24565</v>
      </c>
      <c r="BI16" s="91">
        <f>BAR!J16*0.85</f>
        <v>24565</v>
      </c>
      <c r="BJ16" s="91">
        <f>BAR!K16*0.85</f>
        <v>24565</v>
      </c>
      <c r="BK16" s="91">
        <f>BAR!L16*0.85</f>
        <v>24565</v>
      </c>
      <c r="BL16" s="91">
        <f>BAR!M16*0.85</f>
        <v>26010</v>
      </c>
      <c r="BM16" s="91">
        <f>BAR!N16*0.85</f>
        <v>26010</v>
      </c>
      <c r="BN16" s="91">
        <f>BAR!O16*0.85</f>
        <v>26010</v>
      </c>
      <c r="BO16" s="91">
        <f>BAR!P16*0.85</f>
        <v>22015</v>
      </c>
      <c r="BP16" s="91">
        <f>BAR!Q16*0.85</f>
        <v>22015</v>
      </c>
      <c r="BQ16" s="91">
        <f>BAR!R16*0.85</f>
        <v>22270</v>
      </c>
      <c r="BR16" s="91">
        <f>BAR!S16*0.85</f>
        <v>22270</v>
      </c>
      <c r="BS16" s="91">
        <f>BAR!T16*0.85</f>
        <v>22270</v>
      </c>
      <c r="BT16" s="91">
        <f>BAR!U16*0.85</f>
        <v>22270</v>
      </c>
      <c r="BU16" s="91">
        <f>BAR!V16*0.85</f>
        <v>22270</v>
      </c>
      <c r="BV16" s="91">
        <f>BAR!W16*0.85</f>
        <v>22270</v>
      </c>
      <c r="BW16" s="91">
        <f>BAR!X16*0.85</f>
        <v>22270</v>
      </c>
      <c r="BX16" s="91">
        <f>BAR!Y16*0.85</f>
        <v>22270</v>
      </c>
      <c r="BY16" s="91">
        <f>BAR!Z16*0.85</f>
        <v>22270</v>
      </c>
      <c r="BZ16" s="91">
        <f>BAR!AA16*0.85</f>
        <v>22270</v>
      </c>
      <c r="CA16" s="91">
        <f>BAR!AB16*0.85</f>
        <v>22270</v>
      </c>
      <c r="CB16" s="91">
        <f>BAR!AC16*0.85</f>
        <v>21590</v>
      </c>
      <c r="CC16" s="91">
        <f>BAR!AD16*0.85</f>
        <v>21590</v>
      </c>
      <c r="CD16" s="91">
        <f>BAR!AE16*0.85</f>
        <v>21590</v>
      </c>
      <c r="CE16" s="91">
        <f>BAR!AF16*0.85</f>
        <v>21590</v>
      </c>
      <c r="CF16" s="91">
        <f>BAR!AG16*0.85</f>
        <v>21590</v>
      </c>
      <c r="CG16" s="91">
        <f>BAR!AH16*0.85</f>
        <v>21590</v>
      </c>
      <c r="CH16" s="91">
        <f>BAR!AI16*0.85</f>
        <v>21590</v>
      </c>
      <c r="CI16" s="91">
        <f>BAR!AJ16*0.85</f>
        <v>21590</v>
      </c>
      <c r="CJ16" s="91">
        <f>BAR!AK16*0.85</f>
        <v>21590</v>
      </c>
      <c r="CK16" s="91">
        <f>BAR!AL16*0.85</f>
        <v>21590</v>
      </c>
      <c r="CL16" s="91">
        <f>BAR!AM16*0.85</f>
        <v>20060</v>
      </c>
      <c r="CM16" s="91">
        <f>BAR!AN16*0.85</f>
        <v>20060</v>
      </c>
      <c r="CN16" s="91">
        <f>BAR!AO16*0.85</f>
        <v>20060</v>
      </c>
      <c r="CO16" s="91">
        <f>BAR!AP16*0.85</f>
        <v>20060</v>
      </c>
      <c r="CP16" s="91">
        <f>BAR!AQ16*0.85</f>
        <v>20060</v>
      </c>
      <c r="CQ16" s="91">
        <f>BAR!AR16*0.85</f>
        <v>20315</v>
      </c>
      <c r="CR16" s="91">
        <f>BAR!AS16*0.85</f>
        <v>20315</v>
      </c>
      <c r="CS16" s="91">
        <f>BAR!AT16*0.85</f>
        <v>20060</v>
      </c>
      <c r="CT16" s="91">
        <f>BAR!AU16*0.85</f>
        <v>20060</v>
      </c>
      <c r="CU16" s="91">
        <f>BAR!AV16*0.85</f>
        <v>20060</v>
      </c>
      <c r="CV16" s="91">
        <f>BAR!AW16*0.85</f>
        <v>20060</v>
      </c>
      <c r="CW16" s="91">
        <f>BAR!AX16*0.85</f>
        <v>20060</v>
      </c>
      <c r="CX16" s="91">
        <f>BAR!AY16*0.85</f>
        <v>20315</v>
      </c>
      <c r="CY16" s="91">
        <f>BAR!AZ16*0.85</f>
        <v>20315</v>
      </c>
      <c r="CZ16" s="91">
        <f>BAR!BA16*0.85</f>
        <v>20060</v>
      </c>
      <c r="DA16" s="91">
        <f>BAR!BB16*0.85</f>
        <v>20060</v>
      </c>
      <c r="DB16" s="91">
        <f>BAR!BC16*0.85</f>
        <v>20060</v>
      </c>
      <c r="DC16" s="91">
        <f>BAR!BD16*0.85</f>
        <v>20060</v>
      </c>
      <c r="DD16" s="91">
        <f>BAR!BE16*0.85</f>
        <v>20060</v>
      </c>
      <c r="DE16" s="91">
        <f>BAR!BF16*0.85</f>
        <v>20315</v>
      </c>
      <c r="DF16" s="91">
        <f>BAR!BG16*0.85</f>
        <v>20315</v>
      </c>
      <c r="DG16" s="91">
        <f>BAR!BH16*0.85</f>
        <v>20060</v>
      </c>
      <c r="DH16" s="91">
        <f>BAR!BI16*0.85</f>
        <v>20060</v>
      </c>
      <c r="DI16" s="91">
        <f>BAR!BJ16*0.85</f>
        <v>20315</v>
      </c>
      <c r="DJ16" s="91">
        <f>BAR!BK16*0.85</f>
        <v>20740</v>
      </c>
      <c r="DK16" s="91">
        <f>BAR!BL16*0.85</f>
        <v>18785</v>
      </c>
      <c r="DL16" s="91">
        <f>BAR!BM16*0.85</f>
        <v>20060</v>
      </c>
      <c r="DM16" s="91">
        <f>BAR!BN16*0.85</f>
        <v>20060</v>
      </c>
      <c r="DN16" s="91">
        <f>BAR!BO16*0.85</f>
        <v>18785</v>
      </c>
      <c r="DO16" s="91">
        <f>BAR!BP16*0.85</f>
        <v>18785</v>
      </c>
      <c r="DP16" s="91">
        <f>BAR!BQ16*0.85</f>
        <v>18785</v>
      </c>
      <c r="DQ16" s="91">
        <f>BAR!BR16*0.85</f>
        <v>18785</v>
      </c>
      <c r="DR16" s="91">
        <f>BAR!BS16*0.85</f>
        <v>18785</v>
      </c>
      <c r="DS16" s="91">
        <f>BAR!BT16*0.85</f>
        <v>20060</v>
      </c>
      <c r="DT16" s="91">
        <f>BAR!BU16*0.85</f>
        <v>20060</v>
      </c>
      <c r="DU16" s="91">
        <f>BAR!BV16*0.85</f>
        <v>18785</v>
      </c>
      <c r="DV16" s="91">
        <f>BAR!BW16*0.85</f>
        <v>18785</v>
      </c>
      <c r="DW16" s="91">
        <f>BAR!BX16*0.85</f>
        <v>18785</v>
      </c>
      <c r="DX16" s="91">
        <f>BAR!BY16*0.85</f>
        <v>18785</v>
      </c>
      <c r="DY16" s="91">
        <f>BAR!BZ16*0.85</f>
        <v>18785</v>
      </c>
      <c r="DZ16" s="91">
        <f>BAR!CA16*0.85</f>
        <v>20060</v>
      </c>
      <c r="EA16" s="91">
        <f>BAR!CB16*0.85</f>
        <v>20060</v>
      </c>
      <c r="EB16" s="91">
        <f>BAR!CC16*0.85</f>
        <v>18785</v>
      </c>
      <c r="EC16" s="91">
        <f>BAR!CD16*0.85</f>
        <v>18785</v>
      </c>
      <c r="ED16" s="91">
        <f>BAR!CE16*0.85</f>
        <v>18785</v>
      </c>
      <c r="EE16" s="91">
        <f>BAR!CF16*0.85</f>
        <v>18785</v>
      </c>
      <c r="EF16" s="91">
        <f>BAR!CG16*0.85</f>
        <v>18785</v>
      </c>
      <c r="EG16" s="91">
        <f>BAR!CH16*0.85</f>
        <v>20060</v>
      </c>
      <c r="EH16" s="91">
        <f>BAR!CI16*0.85</f>
        <v>20060</v>
      </c>
      <c r="EI16" s="91">
        <f>BAR!CJ16*0.85</f>
        <v>18785</v>
      </c>
      <c r="EJ16" s="91">
        <f>BAR!CK16*0.85</f>
        <v>18785</v>
      </c>
      <c r="EK16" s="92">
        <f>BAR!CL16*0.85</f>
        <v>20740</v>
      </c>
      <c r="EL16" s="92">
        <f>BAR!CM16*0.85</f>
        <v>20740</v>
      </c>
      <c r="EM16" s="92">
        <f>BAR!CN16*0.85</f>
        <v>20740</v>
      </c>
      <c r="EN16" s="92">
        <f>BAR!CO16*0.85</f>
        <v>20995</v>
      </c>
      <c r="EO16" s="92">
        <f>BAR!CP16*0.85</f>
        <v>20995</v>
      </c>
      <c r="EP16" s="92">
        <f>BAR!CQ16*0.85</f>
        <v>20740</v>
      </c>
      <c r="EQ16" s="92">
        <f>BAR!CR16*0.85</f>
        <v>20740</v>
      </c>
      <c r="ER16" s="92">
        <f>BAR!CS16*0.85</f>
        <v>20740</v>
      </c>
      <c r="ES16" s="92">
        <f>BAR!CT16*0.85</f>
        <v>20740</v>
      </c>
      <c r="ET16" s="92">
        <f>BAR!CU16*0.85</f>
        <v>20740</v>
      </c>
      <c r="EU16" s="92">
        <f>BAR!CV16*0.85</f>
        <v>22270</v>
      </c>
      <c r="EV16" s="92">
        <f>BAR!CW16*0.85</f>
        <v>22270</v>
      </c>
      <c r="EW16" s="92">
        <f>BAR!CX16*0.85</f>
        <v>20740</v>
      </c>
      <c r="EX16" s="92">
        <f>BAR!CY16*0.85</f>
        <v>20740</v>
      </c>
      <c r="EY16" s="92">
        <f>BAR!CZ16*0.85</f>
        <v>21590</v>
      </c>
      <c r="EZ16" s="92">
        <f>BAR!DA16*0.85</f>
        <v>21590</v>
      </c>
      <c r="FA16" s="92">
        <f>BAR!DB16*0.85</f>
        <v>20995</v>
      </c>
      <c r="FB16" s="92">
        <f>BAR!DC16*0.85</f>
        <v>21590</v>
      </c>
      <c r="FC16" s="92">
        <f>BAR!DD16*0.85</f>
        <v>21590</v>
      </c>
      <c r="FD16" s="92">
        <f>BAR!DE16*0.85</f>
        <v>21590</v>
      </c>
      <c r="FE16" s="92">
        <f>BAR!DF16*0.85</f>
        <v>21590</v>
      </c>
      <c r="FF16" s="92">
        <f>BAR!DG16*0.85</f>
        <v>22015</v>
      </c>
      <c r="FG16" s="92">
        <f>BAR!DH16*0.85</f>
        <v>22015</v>
      </c>
      <c r="FH16" s="92">
        <f>BAR!DI16*0.85</f>
        <v>22270</v>
      </c>
      <c r="FI16" s="92">
        <f>BAR!DJ16*0.85</f>
        <v>22270</v>
      </c>
      <c r="FJ16" s="92">
        <f>BAR!DK16*0.85</f>
        <v>22270</v>
      </c>
      <c r="FK16" s="92">
        <f>BAR!DL16*0.85</f>
        <v>22270</v>
      </c>
      <c r="FL16" s="92">
        <f>BAR!DM16*0.85</f>
        <v>22270</v>
      </c>
      <c r="FM16" s="91">
        <f>BAR!DN16*0.85</f>
        <v>56015</v>
      </c>
      <c r="FN16" s="91">
        <f>BAR!DO16*0.85</f>
        <v>67490</v>
      </c>
      <c r="FO16" s="91">
        <f>BAR!DP16*0.85</f>
        <v>67490</v>
      </c>
      <c r="FP16" s="91">
        <f>BAR!DQ16*0.85</f>
        <v>67490</v>
      </c>
      <c r="FQ16" s="91">
        <f>BAR!DR16*0.85</f>
        <v>67490</v>
      </c>
      <c r="FR16" s="91">
        <f>BAR!DS16*0.85</f>
        <v>67490</v>
      </c>
      <c r="FS16" s="91">
        <f>BAR!DT16*0.85</f>
        <v>67490</v>
      </c>
      <c r="FT16" s="91">
        <f>BAR!DU16*0.85</f>
        <v>67490</v>
      </c>
      <c r="FU16" s="91">
        <f>BAR!DV16*0.85</f>
        <v>67490</v>
      </c>
      <c r="FV16" s="91">
        <f>BAR!DW16*0.85</f>
        <v>67490</v>
      </c>
      <c r="FW16" s="91">
        <f>BAR!DX16*0.85</f>
        <v>67490</v>
      </c>
      <c r="FX16" s="92">
        <f>BAR!DY16*0.85</f>
        <v>42330</v>
      </c>
      <c r="FY16" s="92">
        <f>BAR!DZ16*0.85</f>
        <v>42330</v>
      </c>
      <c r="FZ16" s="92">
        <f>BAR!EA16*0.85</f>
        <v>42330</v>
      </c>
      <c r="GA16" s="92">
        <f>BAR!EB16*0.85</f>
        <v>37485</v>
      </c>
      <c r="GB16" s="92">
        <f>BAR!EC16*0.85</f>
        <v>37485</v>
      </c>
      <c r="GC16" s="92">
        <f>BAR!ED16*0.85</f>
        <v>37485</v>
      </c>
      <c r="GD16" s="92">
        <f>BAR!EE16*0.85</f>
        <v>37485</v>
      </c>
      <c r="GE16" s="92">
        <f>BAR!EF16*0.85</f>
        <v>37485</v>
      </c>
      <c r="GF16" s="92">
        <f>BAR!EG16*0.85</f>
        <v>36465</v>
      </c>
      <c r="GG16" s="92">
        <f>BAR!EH16*0.85</f>
        <v>36890</v>
      </c>
      <c r="GH16" s="92">
        <f>BAR!EI16*0.85</f>
        <v>36465</v>
      </c>
      <c r="GI16" s="92">
        <f>BAR!EJ16*0.85</f>
        <v>36890</v>
      </c>
      <c r="GJ16" s="92">
        <f>BAR!EK16*0.85</f>
        <v>36465</v>
      </c>
      <c r="GK16" s="92">
        <f>BAR!EL16*0.85</f>
        <v>36465</v>
      </c>
      <c r="GL16" s="92">
        <f>BAR!EM16*0.85</f>
        <v>37485</v>
      </c>
      <c r="GM16" s="92">
        <f>BAR!EN16*0.85</f>
        <v>37485</v>
      </c>
      <c r="GN16" s="92">
        <f>BAR!EO16*0.85</f>
        <v>37485</v>
      </c>
      <c r="GO16" s="92">
        <f>BAR!EP16*0.85</f>
        <v>37485</v>
      </c>
      <c r="GP16" s="92">
        <f>BAR!EQ16*0.85</f>
        <v>37485</v>
      </c>
      <c r="GQ16" s="92">
        <f>BAR!ER16*0.85</f>
        <v>37485</v>
      </c>
      <c r="GR16" s="92">
        <f>BAR!ES16*0.85</f>
        <v>37485</v>
      </c>
      <c r="GS16" s="92">
        <f>BAR!ET16*0.85</f>
        <v>37485</v>
      </c>
      <c r="GT16" s="92">
        <f>BAR!EU16*0.85</f>
        <v>36040</v>
      </c>
      <c r="GU16" s="92">
        <f>BAR!EV16*0.85</f>
        <v>40460</v>
      </c>
      <c r="GV16" s="92">
        <f>BAR!EW16*0.85</f>
        <v>40460</v>
      </c>
      <c r="GW16" s="92">
        <f>BAR!EX16*0.85</f>
        <v>40460</v>
      </c>
      <c r="GX16" s="92">
        <f>BAR!EY16*0.85</f>
        <v>40460</v>
      </c>
      <c r="GY16" s="92">
        <f>BAR!EZ16*0.85</f>
        <v>40460</v>
      </c>
      <c r="GZ16" s="92">
        <f>BAR!FA16*0.85</f>
        <v>40460</v>
      </c>
      <c r="HA16" s="92">
        <f>BAR!FB16*0.85</f>
        <v>40460</v>
      </c>
      <c r="HB16" s="92">
        <f>BAR!FC16*0.85</f>
        <v>40460</v>
      </c>
      <c r="HC16" s="92">
        <f>BAR!FD16*0.85</f>
        <v>40460</v>
      </c>
      <c r="HD16" s="92">
        <f>BAR!FE16*0.85</f>
        <v>40460</v>
      </c>
      <c r="HE16" s="92">
        <f>BAR!FF16*0.85</f>
        <v>40460</v>
      </c>
      <c r="HF16" s="92">
        <f>BAR!FG16*0.85</f>
        <v>40460</v>
      </c>
      <c r="HG16" s="92">
        <f>BAR!FH16*0.85</f>
        <v>40460</v>
      </c>
      <c r="HH16" s="92">
        <f>BAR!FI16*0.85</f>
        <v>40460</v>
      </c>
      <c r="HI16" s="92">
        <f>BAR!FJ16*0.85</f>
        <v>40460</v>
      </c>
      <c r="HJ16" s="92">
        <f>BAR!FK16*0.85</f>
        <v>40460</v>
      </c>
      <c r="HK16" s="92">
        <f>BAR!FL16*0.85</f>
        <v>40460</v>
      </c>
      <c r="HL16" s="92">
        <f>BAR!FM16*0.85</f>
        <v>40460</v>
      </c>
      <c r="HM16" s="91">
        <f>BAR!FN16*0.85</f>
        <v>54060</v>
      </c>
      <c r="HN16" s="91">
        <f>BAR!FO16*0.85</f>
        <v>54060</v>
      </c>
      <c r="HO16" s="91">
        <f>BAR!FP16*0.85</f>
        <v>54060</v>
      </c>
      <c r="HP16" s="91">
        <f>BAR!FQ16*0.85</f>
        <v>54060</v>
      </c>
      <c r="HQ16" s="91">
        <f>BAR!FR16*0.85</f>
        <v>54060</v>
      </c>
      <c r="HR16" s="91">
        <f>BAR!FS16*0.85</f>
        <v>42330</v>
      </c>
      <c r="HS16" s="91">
        <f>BAR!FT16*0.85</f>
        <v>42330</v>
      </c>
      <c r="HT16" s="91">
        <f>BAR!FU16*0.85</f>
        <v>54060</v>
      </c>
      <c r="HU16" s="91">
        <f>BAR!FV16*0.85</f>
        <v>54060</v>
      </c>
      <c r="HV16" s="92">
        <f>BAR!FW16*0.85</f>
        <v>54060</v>
      </c>
      <c r="HW16" s="92">
        <f>BAR!FX16*0.85</f>
        <v>40460</v>
      </c>
      <c r="HX16" s="92">
        <f>BAR!FY16*0.85</f>
        <v>39185</v>
      </c>
      <c r="HY16" s="92">
        <f>BAR!FZ16*0.85</f>
        <v>39185</v>
      </c>
      <c r="HZ16" s="92">
        <f>BAR!GA16*0.85</f>
        <v>39185</v>
      </c>
      <c r="IA16" s="92">
        <f>BAR!GB16*0.85</f>
        <v>39185</v>
      </c>
      <c r="IB16" s="92">
        <f>BAR!GC16*0.85</f>
        <v>39185</v>
      </c>
      <c r="IC16" s="92">
        <f>BAR!GD16*0.85</f>
        <v>39185</v>
      </c>
      <c r="ID16" s="92">
        <f>BAR!GE16*0.85</f>
        <v>39185</v>
      </c>
      <c r="IE16" s="92">
        <f>BAR!GF16*0.85</f>
        <v>35020</v>
      </c>
      <c r="IF16" s="92">
        <f>BAR!GG16*0.85</f>
        <v>35020</v>
      </c>
      <c r="IG16" s="92">
        <f>BAR!GH16*0.85</f>
        <v>35020</v>
      </c>
      <c r="IH16" s="92">
        <f>BAR!GI16*0.85</f>
        <v>35020</v>
      </c>
      <c r="II16" s="92">
        <f>BAR!GJ16*0.85</f>
        <v>35020</v>
      </c>
      <c r="IJ16" s="92">
        <f>BAR!GK16*0.85</f>
        <v>35020</v>
      </c>
      <c r="IK16" s="92">
        <f>BAR!GL16*0.85</f>
        <v>35020</v>
      </c>
      <c r="IL16" s="92">
        <f>BAR!GM16*0.85</f>
        <v>35020</v>
      </c>
      <c r="IM16" s="92">
        <f>BAR!GN16*0.85</f>
        <v>35020</v>
      </c>
      <c r="IN16" s="92">
        <f>BAR!GO16*0.85</f>
        <v>35020</v>
      </c>
      <c r="IO16" s="92">
        <f>BAR!GP16*0.85</f>
        <v>35020</v>
      </c>
      <c r="IP16" s="92">
        <f>BAR!GQ16*0.85</f>
        <v>35020</v>
      </c>
      <c r="IQ16" s="92">
        <f>BAR!GR16*0.85</f>
        <v>35020</v>
      </c>
      <c r="IR16" s="92">
        <f>BAR!GS16*0.85</f>
        <v>35020</v>
      </c>
      <c r="IS16" s="92">
        <f>BAR!GT16*0.85</f>
        <v>35020</v>
      </c>
      <c r="IT16" s="92">
        <f>BAR!GU16*0.85</f>
        <v>35020</v>
      </c>
      <c r="IU16" s="92">
        <f>BAR!GV16*0.85</f>
        <v>35020</v>
      </c>
      <c r="IV16" s="92">
        <f>BAR!GW16*0.85</f>
        <v>35020</v>
      </c>
      <c r="IW16" s="92">
        <f>BAR!GX16*0.85</f>
        <v>35020</v>
      </c>
      <c r="IX16" s="92">
        <f>BAR!GY16*0.85</f>
        <v>35020</v>
      </c>
      <c r="IY16" s="92">
        <f>BAR!GZ16*0.85</f>
        <v>35020</v>
      </c>
      <c r="IZ16" s="92">
        <f>BAR!HA16*0.85</f>
        <v>35020</v>
      </c>
      <c r="JA16" s="92">
        <f>BAR!HB16*0.85</f>
        <v>35020</v>
      </c>
    </row>
    <row r="17" spans="1:261" x14ac:dyDescent="0.2">
      <c r="A17" s="20" t="s">
        <v>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HM17" s="7"/>
      <c r="HN17" s="7"/>
      <c r="HO17" s="7"/>
      <c r="HP17" s="7"/>
      <c r="HQ17" s="7"/>
      <c r="HR17" s="7"/>
      <c r="HS17" s="7"/>
      <c r="HT17" s="7"/>
      <c r="HU17" s="7"/>
    </row>
    <row r="18" spans="1:261" x14ac:dyDescent="0.2">
      <c r="A18" s="17" t="s">
        <v>9</v>
      </c>
      <c r="B18" s="89" t="e">
        <f>BAR!#REF!*0.85</f>
        <v>#REF!</v>
      </c>
      <c r="C18" s="89" t="e">
        <f>BAR!#REF!*0.85</f>
        <v>#REF!</v>
      </c>
      <c r="D18" s="89" t="e">
        <f>BAR!#REF!*0.85</f>
        <v>#REF!</v>
      </c>
      <c r="E18" s="89" t="e">
        <f>BAR!#REF!*0.85</f>
        <v>#REF!</v>
      </c>
      <c r="F18" s="89" t="e">
        <f>BAR!#REF!*0.85</f>
        <v>#REF!</v>
      </c>
      <c r="G18" s="89" t="e">
        <f>BAR!#REF!*0.85</f>
        <v>#REF!</v>
      </c>
      <c r="H18" s="89" t="e">
        <f>BAR!#REF!*0.85</f>
        <v>#REF!</v>
      </c>
      <c r="I18" s="89" t="e">
        <f>BAR!#REF!*0.85</f>
        <v>#REF!</v>
      </c>
      <c r="J18" s="89" t="e">
        <f>BAR!#REF!*0.85</f>
        <v>#REF!</v>
      </c>
      <c r="K18" s="89" t="e">
        <f>BAR!#REF!*0.85</f>
        <v>#REF!</v>
      </c>
      <c r="L18" s="89" t="e">
        <f>BAR!#REF!*0.85</f>
        <v>#REF!</v>
      </c>
      <c r="M18" s="89" t="e">
        <f>BAR!#REF!*0.85</f>
        <v>#REF!</v>
      </c>
      <c r="N18" s="89" t="e">
        <f>BAR!#REF!*0.85</f>
        <v>#REF!</v>
      </c>
      <c r="O18" s="89" t="e">
        <f>BAR!#REF!*0.85</f>
        <v>#REF!</v>
      </c>
      <c r="P18" s="89" t="e">
        <f>BAR!#REF!*0.85</f>
        <v>#REF!</v>
      </c>
      <c r="Q18" s="89" t="e">
        <f>BAR!#REF!*0.85</f>
        <v>#REF!</v>
      </c>
      <c r="R18" s="89" t="e">
        <f>BAR!#REF!*0.85</f>
        <v>#REF!</v>
      </c>
      <c r="S18" s="89" t="e">
        <f>BAR!#REF!*0.85</f>
        <v>#REF!</v>
      </c>
      <c r="T18" s="89" t="e">
        <f>BAR!#REF!*0.85</f>
        <v>#REF!</v>
      </c>
      <c r="U18" s="89" t="e">
        <f>BAR!#REF!*0.85</f>
        <v>#REF!</v>
      </c>
      <c r="V18" s="89" t="e">
        <f>BAR!#REF!*0.85</f>
        <v>#REF!</v>
      </c>
      <c r="W18" s="89" t="e">
        <f>BAR!#REF!*0.85</f>
        <v>#REF!</v>
      </c>
      <c r="X18" s="89" t="e">
        <f>BAR!#REF!*0.85</f>
        <v>#REF!</v>
      </c>
      <c r="Y18" s="89" t="e">
        <f>BAR!#REF!*0.85</f>
        <v>#REF!</v>
      </c>
      <c r="Z18" s="89" t="e">
        <f>BAR!#REF!*0.85</f>
        <v>#REF!</v>
      </c>
      <c r="AA18" s="89" t="e">
        <f>BAR!#REF!*0.85</f>
        <v>#REF!</v>
      </c>
      <c r="AB18" s="89" t="e">
        <f>BAR!#REF!*0.85</f>
        <v>#REF!</v>
      </c>
      <c r="AC18" s="89" t="e">
        <f>BAR!#REF!*0.85</f>
        <v>#REF!</v>
      </c>
      <c r="AD18" s="89" t="e">
        <f>BAR!#REF!*0.85</f>
        <v>#REF!</v>
      </c>
      <c r="AE18" s="89" t="e">
        <f>BAR!#REF!*0.85</f>
        <v>#REF!</v>
      </c>
      <c r="AF18" s="89" t="e">
        <f>BAR!#REF!*0.85</f>
        <v>#REF!</v>
      </c>
      <c r="AG18" s="89" t="e">
        <f>BAR!#REF!*0.85</f>
        <v>#REF!</v>
      </c>
      <c r="AH18" s="89" t="e">
        <f>BAR!#REF!*0.85</f>
        <v>#REF!</v>
      </c>
      <c r="AI18" s="89" t="e">
        <f>BAR!#REF!*0.85</f>
        <v>#REF!</v>
      </c>
      <c r="AJ18" s="89" t="e">
        <f>BAR!#REF!*0.85</f>
        <v>#REF!</v>
      </c>
      <c r="AK18" s="89" t="e">
        <f>BAR!#REF!*0.85</f>
        <v>#REF!</v>
      </c>
      <c r="AL18" s="89" t="e">
        <f>BAR!#REF!*0.85</f>
        <v>#REF!</v>
      </c>
      <c r="AM18" s="89" t="e">
        <f>BAR!#REF!*0.85</f>
        <v>#REF!</v>
      </c>
      <c r="AN18" s="89" t="e">
        <f>BAR!#REF!*0.85</f>
        <v>#REF!</v>
      </c>
      <c r="AO18" s="89" t="e">
        <f>BAR!#REF!*0.85</f>
        <v>#REF!</v>
      </c>
      <c r="AP18" s="89" t="e">
        <f>BAR!#REF!*0.85</f>
        <v>#REF!</v>
      </c>
      <c r="AQ18" s="89" t="e">
        <f>BAR!#REF!*0.85</f>
        <v>#REF!</v>
      </c>
      <c r="AR18" s="89" t="e">
        <f>BAR!#REF!*0.85</f>
        <v>#REF!</v>
      </c>
      <c r="AS18" s="89" t="e">
        <f>BAR!#REF!*0.85</f>
        <v>#REF!</v>
      </c>
      <c r="AT18" s="89" t="e">
        <f>BAR!#REF!*0.85</f>
        <v>#REF!</v>
      </c>
      <c r="AU18" s="89" t="e">
        <f>BAR!#REF!*0.85</f>
        <v>#REF!</v>
      </c>
      <c r="AV18" s="89" t="e">
        <f>BAR!#REF!*0.85</f>
        <v>#REF!</v>
      </c>
      <c r="AW18" s="89" t="e">
        <f>BAR!#REF!*0.85</f>
        <v>#REF!</v>
      </c>
      <c r="AX18" s="89" t="e">
        <f>BAR!#REF!*0.85</f>
        <v>#REF!</v>
      </c>
      <c r="AY18" s="89" t="e">
        <f>BAR!#REF!*0.85</f>
        <v>#REF!</v>
      </c>
      <c r="AZ18" s="89" t="e">
        <f>BAR!#REF!*0.85</f>
        <v>#REF!</v>
      </c>
      <c r="BA18" s="89">
        <f>BAR!B18*0.85</f>
        <v>41820</v>
      </c>
      <c r="BB18" s="89">
        <f>BAR!C18*0.85</f>
        <v>41820</v>
      </c>
      <c r="BC18" s="89">
        <f>BAR!D18*0.85</f>
        <v>41820</v>
      </c>
      <c r="BD18" s="89">
        <f>BAR!E18*0.85</f>
        <v>41820</v>
      </c>
      <c r="BE18" s="89">
        <f>BAR!F18*0.85</f>
        <v>42245</v>
      </c>
      <c r="BF18" s="89">
        <f>BAR!G18*0.85</f>
        <v>42245</v>
      </c>
      <c r="BG18" s="89">
        <f>BAR!H18*0.85</f>
        <v>42245</v>
      </c>
      <c r="BH18" s="89">
        <f>BAR!I18*0.85</f>
        <v>42245</v>
      </c>
      <c r="BI18" s="89">
        <f>BAR!J18*0.85</f>
        <v>42245</v>
      </c>
      <c r="BJ18" s="89">
        <f>BAR!K18*0.85</f>
        <v>42245</v>
      </c>
      <c r="BK18" s="89">
        <f>BAR!L18*0.85</f>
        <v>42245</v>
      </c>
      <c r="BL18" s="89">
        <f>BAR!M18*0.85</f>
        <v>43690</v>
      </c>
      <c r="BM18" s="89">
        <f>BAR!N18*0.85</f>
        <v>43690</v>
      </c>
      <c r="BN18" s="89">
        <f>BAR!O18*0.85</f>
        <v>43690</v>
      </c>
      <c r="BO18" s="89">
        <f>BAR!P18*0.85</f>
        <v>39695</v>
      </c>
      <c r="BP18" s="89">
        <f>BAR!Q18*0.85</f>
        <v>39695</v>
      </c>
      <c r="BQ18" s="89">
        <f>BAR!R18*0.85</f>
        <v>39950</v>
      </c>
      <c r="BR18" s="89">
        <f>BAR!S18*0.85</f>
        <v>39950</v>
      </c>
      <c r="BS18" s="89">
        <f>BAR!T18*0.85</f>
        <v>39950</v>
      </c>
      <c r="BT18" s="89">
        <f>BAR!U18*0.85</f>
        <v>39950</v>
      </c>
      <c r="BU18" s="89">
        <f>BAR!V18*0.85</f>
        <v>39950</v>
      </c>
      <c r="BV18" s="89">
        <f>BAR!W18*0.85</f>
        <v>39950</v>
      </c>
      <c r="BW18" s="89">
        <f>BAR!X18*0.85</f>
        <v>39950</v>
      </c>
      <c r="BX18" s="89">
        <f>BAR!Y18*0.85</f>
        <v>39950</v>
      </c>
      <c r="BY18" s="89">
        <f>BAR!Z18*0.85</f>
        <v>39950</v>
      </c>
      <c r="BZ18" s="89">
        <f>BAR!AA18*0.85</f>
        <v>39950</v>
      </c>
      <c r="CA18" s="89">
        <f>BAR!AB18*0.85</f>
        <v>39950</v>
      </c>
      <c r="CB18" s="89">
        <f>BAR!AC18*0.85</f>
        <v>39270</v>
      </c>
      <c r="CC18" s="89">
        <f>BAR!AD18*0.85</f>
        <v>39270</v>
      </c>
      <c r="CD18" s="89">
        <f>BAR!AE18*0.85</f>
        <v>39270</v>
      </c>
      <c r="CE18" s="89">
        <f>BAR!AF18*0.85</f>
        <v>39270</v>
      </c>
      <c r="CF18" s="89">
        <f>BAR!AG18*0.85</f>
        <v>39270</v>
      </c>
      <c r="CG18" s="89">
        <f>BAR!AH18*0.85</f>
        <v>39270</v>
      </c>
      <c r="CH18" s="89">
        <f>BAR!AI18*0.85</f>
        <v>39270</v>
      </c>
      <c r="CI18" s="89">
        <f>BAR!AJ18*0.85</f>
        <v>39270</v>
      </c>
      <c r="CJ18" s="89">
        <f>BAR!AK18*0.85</f>
        <v>39270</v>
      </c>
      <c r="CK18" s="89">
        <f>BAR!AL18*0.85</f>
        <v>39270</v>
      </c>
      <c r="CL18" s="89">
        <f>BAR!AM18*0.85</f>
        <v>37740</v>
      </c>
      <c r="CM18" s="89">
        <f>BAR!AN18*0.85</f>
        <v>37740</v>
      </c>
      <c r="CN18" s="89">
        <f>BAR!AO18*0.85</f>
        <v>37740</v>
      </c>
      <c r="CO18" s="89">
        <f>BAR!AP18*0.85</f>
        <v>37740</v>
      </c>
      <c r="CP18" s="89">
        <f>BAR!AQ18*0.85</f>
        <v>37740</v>
      </c>
      <c r="CQ18" s="89">
        <f>BAR!AR18*0.85</f>
        <v>37995</v>
      </c>
      <c r="CR18" s="89">
        <f>BAR!AS18*0.85</f>
        <v>37995</v>
      </c>
      <c r="CS18" s="89">
        <f>BAR!AT18*0.85</f>
        <v>37740</v>
      </c>
      <c r="CT18" s="89">
        <f>BAR!AU18*0.85</f>
        <v>37740</v>
      </c>
      <c r="CU18" s="89">
        <f>BAR!AV18*0.85</f>
        <v>37740</v>
      </c>
      <c r="CV18" s="89">
        <f>BAR!AW18*0.85</f>
        <v>37740</v>
      </c>
      <c r="CW18" s="89">
        <f>BAR!AX18*0.85</f>
        <v>37740</v>
      </c>
      <c r="CX18" s="89">
        <f>BAR!AY18*0.85</f>
        <v>37995</v>
      </c>
      <c r="CY18" s="89">
        <f>BAR!AZ18*0.85</f>
        <v>37995</v>
      </c>
      <c r="CZ18" s="89">
        <f>BAR!BA18*0.85</f>
        <v>37740</v>
      </c>
      <c r="DA18" s="89">
        <f>BAR!BB18*0.85</f>
        <v>37740</v>
      </c>
      <c r="DB18" s="89">
        <f>BAR!BC18*0.85</f>
        <v>37740</v>
      </c>
      <c r="DC18" s="89">
        <f>BAR!BD18*0.85</f>
        <v>37740</v>
      </c>
      <c r="DD18" s="89">
        <f>BAR!BE18*0.85</f>
        <v>37740</v>
      </c>
      <c r="DE18" s="89">
        <f>BAR!BF18*0.85</f>
        <v>37995</v>
      </c>
      <c r="DF18" s="89">
        <f>BAR!BG18*0.85</f>
        <v>37995</v>
      </c>
      <c r="DG18" s="89">
        <f>BAR!BH18*0.85</f>
        <v>37740</v>
      </c>
      <c r="DH18" s="89">
        <f>BAR!BI18*0.85</f>
        <v>37740</v>
      </c>
      <c r="DI18" s="89">
        <f>BAR!BJ18*0.85</f>
        <v>37995</v>
      </c>
      <c r="DJ18" s="89">
        <f>BAR!BK18*0.85</f>
        <v>38420</v>
      </c>
      <c r="DK18" s="89">
        <f>BAR!BL18*0.85</f>
        <v>36465</v>
      </c>
      <c r="DL18" s="89">
        <f>BAR!BM18*0.85</f>
        <v>37740</v>
      </c>
      <c r="DM18" s="89">
        <f>BAR!BN18*0.85</f>
        <v>37740</v>
      </c>
      <c r="DN18" s="89">
        <f>BAR!BO18*0.85</f>
        <v>36465</v>
      </c>
      <c r="DO18" s="89">
        <f>BAR!BP18*0.85</f>
        <v>36465</v>
      </c>
      <c r="DP18" s="89">
        <f>BAR!BQ18*0.85</f>
        <v>36465</v>
      </c>
      <c r="DQ18" s="89">
        <f>BAR!BR18*0.85</f>
        <v>36465</v>
      </c>
      <c r="DR18" s="89">
        <f>BAR!BS18*0.85</f>
        <v>36465</v>
      </c>
      <c r="DS18" s="89">
        <f>BAR!BT18*0.85</f>
        <v>37740</v>
      </c>
      <c r="DT18" s="89">
        <f>BAR!BU18*0.85</f>
        <v>37740</v>
      </c>
      <c r="DU18" s="89">
        <f>BAR!BV18*0.85</f>
        <v>36465</v>
      </c>
      <c r="DV18" s="89">
        <f>BAR!BW18*0.85</f>
        <v>36465</v>
      </c>
      <c r="DW18" s="89">
        <f>BAR!BX18*0.85</f>
        <v>36465</v>
      </c>
      <c r="DX18" s="89">
        <f>BAR!BY18*0.85</f>
        <v>36465</v>
      </c>
      <c r="DY18" s="89">
        <f>BAR!BZ18*0.85</f>
        <v>36465</v>
      </c>
      <c r="DZ18" s="89">
        <f>BAR!CA18*0.85</f>
        <v>37740</v>
      </c>
      <c r="EA18" s="89">
        <f>BAR!CB18*0.85</f>
        <v>37740</v>
      </c>
      <c r="EB18" s="89">
        <f>BAR!CC18*0.85</f>
        <v>36465</v>
      </c>
      <c r="EC18" s="89">
        <f>BAR!CD18*0.85</f>
        <v>36465</v>
      </c>
      <c r="ED18" s="89">
        <f>BAR!CE18*0.85</f>
        <v>36465</v>
      </c>
      <c r="EE18" s="89">
        <f>BAR!CF18*0.85</f>
        <v>36465</v>
      </c>
      <c r="EF18" s="89">
        <f>BAR!CG18*0.85</f>
        <v>36465</v>
      </c>
      <c r="EG18" s="89">
        <f>BAR!CH18*0.85</f>
        <v>37740</v>
      </c>
      <c r="EH18" s="89">
        <f>BAR!CI18*0.85</f>
        <v>37740</v>
      </c>
      <c r="EI18" s="89">
        <f>BAR!CJ18*0.85</f>
        <v>36465</v>
      </c>
      <c r="EJ18" s="89">
        <f>BAR!CK18*0.85</f>
        <v>36465</v>
      </c>
      <c r="EK18" s="90">
        <f>BAR!CL18*0.85</f>
        <v>38420</v>
      </c>
      <c r="EL18" s="90">
        <f>BAR!CM18*0.85</f>
        <v>38420</v>
      </c>
      <c r="EM18" s="90">
        <f>BAR!CN18*0.85</f>
        <v>38420</v>
      </c>
      <c r="EN18" s="90">
        <f>BAR!CO18*0.85</f>
        <v>38675</v>
      </c>
      <c r="EO18" s="90">
        <f>BAR!CP18*0.85</f>
        <v>38675</v>
      </c>
      <c r="EP18" s="90">
        <f>BAR!CQ18*0.85</f>
        <v>38420</v>
      </c>
      <c r="EQ18" s="90">
        <f>BAR!CR18*0.85</f>
        <v>38420</v>
      </c>
      <c r="ER18" s="90">
        <f>BAR!CS18*0.85</f>
        <v>38420</v>
      </c>
      <c r="ES18" s="90">
        <f>BAR!CT18*0.85</f>
        <v>38420</v>
      </c>
      <c r="ET18" s="90">
        <f>BAR!CU18*0.85</f>
        <v>38420</v>
      </c>
      <c r="EU18" s="90">
        <f>BAR!CV18*0.85</f>
        <v>39950</v>
      </c>
      <c r="EV18" s="90">
        <f>BAR!CW18*0.85</f>
        <v>39950</v>
      </c>
      <c r="EW18" s="90">
        <f>BAR!CX18*0.85</f>
        <v>38420</v>
      </c>
      <c r="EX18" s="90">
        <f>BAR!CY18*0.85</f>
        <v>38420</v>
      </c>
      <c r="EY18" s="90">
        <f>BAR!CZ18*0.85</f>
        <v>39270</v>
      </c>
      <c r="EZ18" s="90">
        <f>BAR!DA18*0.85</f>
        <v>39270</v>
      </c>
      <c r="FA18" s="90">
        <f>BAR!DB18*0.85</f>
        <v>38675</v>
      </c>
      <c r="FB18" s="90">
        <f>BAR!DC18*0.85</f>
        <v>39270</v>
      </c>
      <c r="FC18" s="90">
        <f>BAR!DD18*0.85</f>
        <v>39270</v>
      </c>
      <c r="FD18" s="90">
        <f>BAR!DE18*0.85</f>
        <v>39270</v>
      </c>
      <c r="FE18" s="90">
        <f>BAR!DF18*0.85</f>
        <v>39270</v>
      </c>
      <c r="FF18" s="90">
        <f>BAR!DG18*0.85</f>
        <v>39695</v>
      </c>
      <c r="FG18" s="90">
        <f>BAR!DH18*0.85</f>
        <v>39695</v>
      </c>
      <c r="FH18" s="90">
        <f>BAR!DI18*0.85</f>
        <v>39950</v>
      </c>
      <c r="FI18" s="90">
        <f>BAR!DJ18*0.85</f>
        <v>39950</v>
      </c>
      <c r="FJ18" s="90">
        <f>BAR!DK18*0.85</f>
        <v>39950</v>
      </c>
      <c r="FK18" s="90">
        <f>BAR!DL18*0.85</f>
        <v>39950</v>
      </c>
      <c r="FL18" s="90">
        <f>BAR!DM18*0.85</f>
        <v>39950</v>
      </c>
      <c r="FM18" s="89">
        <f>BAR!DN18*0.85</f>
        <v>91757.5</v>
      </c>
      <c r="FN18" s="89">
        <f>BAR!DO18*0.85</f>
        <v>103232.5</v>
      </c>
      <c r="FO18" s="89">
        <f>BAR!DP18*0.85</f>
        <v>103232.5</v>
      </c>
      <c r="FP18" s="89">
        <f>BAR!DQ18*0.85</f>
        <v>103232.5</v>
      </c>
      <c r="FQ18" s="89">
        <f>BAR!DR18*0.85</f>
        <v>103232.5</v>
      </c>
      <c r="FR18" s="89">
        <f>BAR!DS18*0.85</f>
        <v>103232.5</v>
      </c>
      <c r="FS18" s="89">
        <f>BAR!DT18*0.85</f>
        <v>103232.5</v>
      </c>
      <c r="FT18" s="89">
        <f>BAR!DU18*0.85</f>
        <v>103232.5</v>
      </c>
      <c r="FU18" s="89">
        <f>BAR!DV18*0.85</f>
        <v>103232.5</v>
      </c>
      <c r="FV18" s="89">
        <f>BAR!DW18*0.85</f>
        <v>103232.5</v>
      </c>
      <c r="FW18" s="89">
        <f>BAR!DX18*0.85</f>
        <v>103232.5</v>
      </c>
      <c r="FX18" s="90">
        <f>BAR!DY18*0.85</f>
        <v>56992.5</v>
      </c>
      <c r="FY18" s="90">
        <f>BAR!DZ18*0.85</f>
        <v>56992.5</v>
      </c>
      <c r="FZ18" s="90">
        <f>BAR!EA18*0.85</f>
        <v>56992.5</v>
      </c>
      <c r="GA18" s="90">
        <f>BAR!EB18*0.85</f>
        <v>52147.5</v>
      </c>
      <c r="GB18" s="90">
        <f>BAR!EC18*0.85</f>
        <v>52147.5</v>
      </c>
      <c r="GC18" s="90">
        <f>BAR!ED18*0.85</f>
        <v>52147.5</v>
      </c>
      <c r="GD18" s="90">
        <f>BAR!EE18*0.85</f>
        <v>52147.5</v>
      </c>
      <c r="GE18" s="90">
        <f>BAR!EF18*0.85</f>
        <v>52147.5</v>
      </c>
      <c r="GF18" s="90">
        <f>BAR!EG18*0.85</f>
        <v>51127.5</v>
      </c>
      <c r="GG18" s="90">
        <f>BAR!EH18*0.85</f>
        <v>51552.5</v>
      </c>
      <c r="GH18" s="90">
        <f>BAR!EI18*0.85</f>
        <v>51127.5</v>
      </c>
      <c r="GI18" s="90">
        <f>BAR!EJ18*0.85</f>
        <v>51552.5</v>
      </c>
      <c r="GJ18" s="90">
        <f>BAR!EK18*0.85</f>
        <v>51127.5</v>
      </c>
      <c r="GK18" s="90">
        <f>BAR!EL18*0.85</f>
        <v>51127.5</v>
      </c>
      <c r="GL18" s="90">
        <f>BAR!EM18*0.85</f>
        <v>52147.5</v>
      </c>
      <c r="GM18" s="90">
        <f>BAR!EN18*0.85</f>
        <v>52147.5</v>
      </c>
      <c r="GN18" s="90">
        <f>BAR!EO18*0.85</f>
        <v>52147.5</v>
      </c>
      <c r="GO18" s="90">
        <f>BAR!EP18*0.85</f>
        <v>52147.5</v>
      </c>
      <c r="GP18" s="90">
        <f>BAR!EQ18*0.85</f>
        <v>52147.5</v>
      </c>
      <c r="GQ18" s="90">
        <f>BAR!ER18*0.85</f>
        <v>52147.5</v>
      </c>
      <c r="GR18" s="90">
        <f>BAR!ES18*0.85</f>
        <v>52147.5</v>
      </c>
      <c r="GS18" s="90">
        <f>BAR!ET18*0.85</f>
        <v>52147.5</v>
      </c>
      <c r="GT18" s="90">
        <f>BAR!EU18*0.85</f>
        <v>50702.5</v>
      </c>
      <c r="GU18" s="90">
        <f>BAR!EV18*0.85</f>
        <v>55122.5</v>
      </c>
      <c r="GV18" s="90">
        <f>BAR!EW18*0.85</f>
        <v>55122.5</v>
      </c>
      <c r="GW18" s="90">
        <f>BAR!EX18*0.85</f>
        <v>55122.5</v>
      </c>
      <c r="GX18" s="90">
        <f>BAR!EY18*0.85</f>
        <v>55122.5</v>
      </c>
      <c r="GY18" s="90">
        <f>BAR!EZ18*0.85</f>
        <v>55122.5</v>
      </c>
      <c r="GZ18" s="90">
        <f>BAR!FA18*0.85</f>
        <v>55122.5</v>
      </c>
      <c r="HA18" s="90">
        <f>BAR!FB18*0.85</f>
        <v>55122.5</v>
      </c>
      <c r="HB18" s="90">
        <f>BAR!FC18*0.85</f>
        <v>55122.5</v>
      </c>
      <c r="HC18" s="90">
        <f>BAR!FD18*0.85</f>
        <v>55122.5</v>
      </c>
      <c r="HD18" s="90">
        <f>BAR!FE18*0.85</f>
        <v>55122.5</v>
      </c>
      <c r="HE18" s="90">
        <f>BAR!FF18*0.85</f>
        <v>55122.5</v>
      </c>
      <c r="HF18" s="90">
        <f>BAR!FG18*0.85</f>
        <v>55122.5</v>
      </c>
      <c r="HG18" s="90">
        <f>BAR!FH18*0.85</f>
        <v>55122.5</v>
      </c>
      <c r="HH18" s="90">
        <f>BAR!FI18*0.85</f>
        <v>55122.5</v>
      </c>
      <c r="HI18" s="90">
        <f>BAR!FJ18*0.85</f>
        <v>55122.5</v>
      </c>
      <c r="HJ18" s="90">
        <f>BAR!FK18*0.85</f>
        <v>55122.5</v>
      </c>
      <c r="HK18" s="90">
        <f>BAR!FL18*0.85</f>
        <v>55122.5</v>
      </c>
      <c r="HL18" s="90">
        <f>BAR!FM18*0.85</f>
        <v>55122.5</v>
      </c>
      <c r="HM18" s="89">
        <f>BAR!FN18*0.85</f>
        <v>68722.5</v>
      </c>
      <c r="HN18" s="89">
        <f>BAR!FO18*0.85</f>
        <v>68722.5</v>
      </c>
      <c r="HO18" s="89">
        <f>BAR!FP18*0.85</f>
        <v>68722.5</v>
      </c>
      <c r="HP18" s="89">
        <f>BAR!FQ18*0.85</f>
        <v>68722.5</v>
      </c>
      <c r="HQ18" s="89">
        <f>BAR!FR18*0.85</f>
        <v>68722.5</v>
      </c>
      <c r="HR18" s="89">
        <f>BAR!FS18*0.85</f>
        <v>56992.5</v>
      </c>
      <c r="HS18" s="89">
        <f>BAR!FT18*0.85</f>
        <v>56992.5</v>
      </c>
      <c r="HT18" s="89">
        <f>BAR!FU18*0.85</f>
        <v>68722.5</v>
      </c>
      <c r="HU18" s="89">
        <f>BAR!FV18*0.85</f>
        <v>68722.5</v>
      </c>
      <c r="HV18" s="90">
        <f>BAR!FW18*0.85</f>
        <v>68722.5</v>
      </c>
      <c r="HW18" s="90">
        <f>BAR!FX18*0.85</f>
        <v>55122.5</v>
      </c>
      <c r="HX18" s="90">
        <f>BAR!FY18*0.85</f>
        <v>53847.5</v>
      </c>
      <c r="HY18" s="90">
        <f>BAR!FZ18*0.85</f>
        <v>53847.5</v>
      </c>
      <c r="HZ18" s="90">
        <f>BAR!GA18*0.85</f>
        <v>53847.5</v>
      </c>
      <c r="IA18" s="90">
        <f>BAR!GB18*0.85</f>
        <v>53847.5</v>
      </c>
      <c r="IB18" s="90">
        <f>BAR!GC18*0.85</f>
        <v>53847.5</v>
      </c>
      <c r="IC18" s="90">
        <f>BAR!GD18*0.85</f>
        <v>53847.5</v>
      </c>
      <c r="ID18" s="90">
        <f>BAR!GE18*0.85</f>
        <v>53847.5</v>
      </c>
      <c r="IE18" s="90">
        <f>BAR!GF18*0.85</f>
        <v>49682.5</v>
      </c>
      <c r="IF18" s="90">
        <f>BAR!GG18*0.85</f>
        <v>49682.5</v>
      </c>
      <c r="IG18" s="90">
        <f>BAR!GH18*0.85</f>
        <v>49682.5</v>
      </c>
      <c r="IH18" s="90">
        <f>BAR!GI18*0.85</f>
        <v>49682.5</v>
      </c>
      <c r="II18" s="90">
        <f>BAR!GJ18*0.85</f>
        <v>49682.5</v>
      </c>
      <c r="IJ18" s="90">
        <f>BAR!GK18*0.85</f>
        <v>49682.5</v>
      </c>
      <c r="IK18" s="90">
        <f>BAR!GL18*0.85</f>
        <v>49682.5</v>
      </c>
      <c r="IL18" s="90">
        <f>BAR!GM18*0.85</f>
        <v>49682.5</v>
      </c>
      <c r="IM18" s="90">
        <f>BAR!GN18*0.85</f>
        <v>49682.5</v>
      </c>
      <c r="IN18" s="90">
        <f>BAR!GO18*0.85</f>
        <v>49682.5</v>
      </c>
      <c r="IO18" s="90">
        <f>BAR!GP18*0.85</f>
        <v>49682.5</v>
      </c>
      <c r="IP18" s="90">
        <f>BAR!GQ18*0.85</f>
        <v>49682.5</v>
      </c>
      <c r="IQ18" s="90">
        <f>BAR!GR18*0.85</f>
        <v>49682.5</v>
      </c>
      <c r="IR18" s="90">
        <f>BAR!GS18*0.85</f>
        <v>49682.5</v>
      </c>
      <c r="IS18" s="90">
        <f>BAR!GT18*0.85</f>
        <v>49682.5</v>
      </c>
      <c r="IT18" s="90">
        <f>BAR!GU18*0.85</f>
        <v>49682.5</v>
      </c>
      <c r="IU18" s="90">
        <f>BAR!GV18*0.85</f>
        <v>49682.5</v>
      </c>
      <c r="IV18" s="90">
        <f>BAR!GW18*0.85</f>
        <v>49682.5</v>
      </c>
      <c r="IW18" s="90">
        <f>BAR!GX18*0.85</f>
        <v>49682.5</v>
      </c>
      <c r="IX18" s="90">
        <f>BAR!GY18*0.85</f>
        <v>49682.5</v>
      </c>
      <c r="IY18" s="90">
        <f>BAR!GZ18*0.85</f>
        <v>49682.5</v>
      </c>
      <c r="IZ18" s="90">
        <f>BAR!HA18*0.85</f>
        <v>49682.5</v>
      </c>
      <c r="JA18" s="90">
        <f>BAR!HB18*0.85</f>
        <v>49682.5</v>
      </c>
    </row>
    <row r="19" spans="1:261" x14ac:dyDescent="0.2">
      <c r="A19" s="20" t="s">
        <v>10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HM19" s="7"/>
      <c r="HN19" s="7"/>
      <c r="HO19" s="7"/>
      <c r="HP19" s="7"/>
      <c r="HQ19" s="7"/>
      <c r="HR19" s="7"/>
      <c r="HS19" s="7"/>
      <c r="HT19" s="7"/>
      <c r="HU19" s="7"/>
    </row>
    <row r="20" spans="1:261" x14ac:dyDescent="0.2">
      <c r="A20" s="17" t="s">
        <v>11</v>
      </c>
      <c r="B20" s="89" t="e">
        <f>BAR!#REF!*0.85</f>
        <v>#REF!</v>
      </c>
      <c r="C20" s="89" t="e">
        <f>BAR!#REF!*0.85</f>
        <v>#REF!</v>
      </c>
      <c r="D20" s="89" t="e">
        <f>BAR!#REF!*0.85</f>
        <v>#REF!</v>
      </c>
      <c r="E20" s="89" t="e">
        <f>BAR!#REF!*0.85</f>
        <v>#REF!</v>
      </c>
      <c r="F20" s="89" t="e">
        <f>BAR!#REF!*0.85</f>
        <v>#REF!</v>
      </c>
      <c r="G20" s="89" t="e">
        <f>BAR!#REF!*0.85</f>
        <v>#REF!</v>
      </c>
      <c r="H20" s="89" t="e">
        <f>BAR!#REF!*0.85</f>
        <v>#REF!</v>
      </c>
      <c r="I20" s="89" t="e">
        <f>BAR!#REF!*0.85</f>
        <v>#REF!</v>
      </c>
      <c r="J20" s="89" t="e">
        <f>BAR!#REF!*0.85</f>
        <v>#REF!</v>
      </c>
      <c r="K20" s="89" t="e">
        <f>BAR!#REF!*0.85</f>
        <v>#REF!</v>
      </c>
      <c r="L20" s="89" t="e">
        <f>BAR!#REF!*0.85</f>
        <v>#REF!</v>
      </c>
      <c r="M20" s="89" t="e">
        <f>BAR!#REF!*0.85</f>
        <v>#REF!</v>
      </c>
      <c r="N20" s="89" t="e">
        <f>BAR!#REF!*0.85</f>
        <v>#REF!</v>
      </c>
      <c r="O20" s="89" t="e">
        <f>BAR!#REF!*0.85</f>
        <v>#REF!</v>
      </c>
      <c r="P20" s="89" t="e">
        <f>BAR!#REF!*0.85</f>
        <v>#REF!</v>
      </c>
      <c r="Q20" s="89" t="e">
        <f>BAR!#REF!*0.85</f>
        <v>#REF!</v>
      </c>
      <c r="R20" s="89" t="e">
        <f>BAR!#REF!*0.85</f>
        <v>#REF!</v>
      </c>
      <c r="S20" s="89" t="e">
        <f>BAR!#REF!*0.85</f>
        <v>#REF!</v>
      </c>
      <c r="T20" s="89" t="e">
        <f>BAR!#REF!*0.85</f>
        <v>#REF!</v>
      </c>
      <c r="U20" s="89" t="e">
        <f>BAR!#REF!*0.85</f>
        <v>#REF!</v>
      </c>
      <c r="V20" s="89" t="e">
        <f>BAR!#REF!*0.85</f>
        <v>#REF!</v>
      </c>
      <c r="W20" s="89" t="e">
        <f>BAR!#REF!*0.85</f>
        <v>#REF!</v>
      </c>
      <c r="X20" s="89" t="e">
        <f>BAR!#REF!*0.85</f>
        <v>#REF!</v>
      </c>
      <c r="Y20" s="89" t="e">
        <f>BAR!#REF!*0.85</f>
        <v>#REF!</v>
      </c>
      <c r="Z20" s="89" t="e">
        <f>BAR!#REF!*0.85</f>
        <v>#REF!</v>
      </c>
      <c r="AA20" s="89" t="e">
        <f>BAR!#REF!*0.85</f>
        <v>#REF!</v>
      </c>
      <c r="AB20" s="89" t="e">
        <f>BAR!#REF!*0.85</f>
        <v>#REF!</v>
      </c>
      <c r="AC20" s="89" t="e">
        <f>BAR!#REF!*0.85</f>
        <v>#REF!</v>
      </c>
      <c r="AD20" s="89" t="e">
        <f>BAR!#REF!*0.85</f>
        <v>#REF!</v>
      </c>
      <c r="AE20" s="89" t="e">
        <f>BAR!#REF!*0.85</f>
        <v>#REF!</v>
      </c>
      <c r="AF20" s="89" t="e">
        <f>BAR!#REF!*0.85</f>
        <v>#REF!</v>
      </c>
      <c r="AG20" s="89" t="e">
        <f>BAR!#REF!*0.85</f>
        <v>#REF!</v>
      </c>
      <c r="AH20" s="89" t="e">
        <f>BAR!#REF!*0.85</f>
        <v>#REF!</v>
      </c>
      <c r="AI20" s="89" t="e">
        <f>BAR!#REF!*0.85</f>
        <v>#REF!</v>
      </c>
      <c r="AJ20" s="89" t="e">
        <f>BAR!#REF!*0.85</f>
        <v>#REF!</v>
      </c>
      <c r="AK20" s="89" t="e">
        <f>BAR!#REF!*0.85</f>
        <v>#REF!</v>
      </c>
      <c r="AL20" s="89" t="e">
        <f>BAR!#REF!*0.85</f>
        <v>#REF!</v>
      </c>
      <c r="AM20" s="89" t="e">
        <f>BAR!#REF!*0.85</f>
        <v>#REF!</v>
      </c>
      <c r="AN20" s="89" t="e">
        <f>BAR!#REF!*0.85</f>
        <v>#REF!</v>
      </c>
      <c r="AO20" s="89" t="e">
        <f>BAR!#REF!*0.85</f>
        <v>#REF!</v>
      </c>
      <c r="AP20" s="89" t="e">
        <f>BAR!#REF!*0.85</f>
        <v>#REF!</v>
      </c>
      <c r="AQ20" s="89" t="e">
        <f>BAR!#REF!*0.85</f>
        <v>#REF!</v>
      </c>
      <c r="AR20" s="89" t="e">
        <f>BAR!#REF!*0.85</f>
        <v>#REF!</v>
      </c>
      <c r="AS20" s="89" t="e">
        <f>BAR!#REF!*0.85</f>
        <v>#REF!</v>
      </c>
      <c r="AT20" s="89" t="e">
        <f>BAR!#REF!*0.85</f>
        <v>#REF!</v>
      </c>
      <c r="AU20" s="89" t="e">
        <f>BAR!#REF!*0.85</f>
        <v>#REF!</v>
      </c>
      <c r="AV20" s="89" t="e">
        <f>BAR!#REF!*0.85</f>
        <v>#REF!</v>
      </c>
      <c r="AW20" s="89" t="e">
        <f>BAR!#REF!*0.85</f>
        <v>#REF!</v>
      </c>
      <c r="AX20" s="89" t="e">
        <f>BAR!#REF!*0.85</f>
        <v>#REF!</v>
      </c>
      <c r="AY20" s="89" t="e">
        <f>BAR!#REF!*0.85</f>
        <v>#REF!</v>
      </c>
      <c r="AZ20" s="89" t="e">
        <f>BAR!#REF!*0.85</f>
        <v>#REF!</v>
      </c>
      <c r="BA20" s="89">
        <f>BAR!B20*0.85</f>
        <v>58820</v>
      </c>
      <c r="BB20" s="89">
        <f>BAR!C20*0.85</f>
        <v>58820</v>
      </c>
      <c r="BC20" s="89">
        <f>BAR!D20*0.85</f>
        <v>58820</v>
      </c>
      <c r="BD20" s="89">
        <f>BAR!E20*0.85</f>
        <v>58820</v>
      </c>
      <c r="BE20" s="89">
        <f>BAR!F20*0.85</f>
        <v>59245</v>
      </c>
      <c r="BF20" s="89">
        <f>BAR!G20*0.85</f>
        <v>59245</v>
      </c>
      <c r="BG20" s="89">
        <f>BAR!H20*0.85</f>
        <v>59245</v>
      </c>
      <c r="BH20" s="89">
        <f>BAR!I20*0.85</f>
        <v>59245</v>
      </c>
      <c r="BI20" s="89">
        <f>BAR!J20*0.85</f>
        <v>59245</v>
      </c>
      <c r="BJ20" s="89">
        <f>BAR!K20*0.85</f>
        <v>59245</v>
      </c>
      <c r="BK20" s="89">
        <f>BAR!L20*0.85</f>
        <v>59245</v>
      </c>
      <c r="BL20" s="89">
        <f>BAR!M20*0.85</f>
        <v>60690</v>
      </c>
      <c r="BM20" s="89">
        <f>BAR!N20*0.85</f>
        <v>60690</v>
      </c>
      <c r="BN20" s="89">
        <f>BAR!O20*0.85</f>
        <v>60690</v>
      </c>
      <c r="BO20" s="89">
        <f>BAR!P20*0.85</f>
        <v>56695</v>
      </c>
      <c r="BP20" s="89">
        <f>BAR!Q20*0.85</f>
        <v>56695</v>
      </c>
      <c r="BQ20" s="89">
        <f>BAR!R20*0.85</f>
        <v>56950</v>
      </c>
      <c r="BR20" s="89">
        <f>BAR!S20*0.85</f>
        <v>56950</v>
      </c>
      <c r="BS20" s="89">
        <f>BAR!T20*0.85</f>
        <v>56950</v>
      </c>
      <c r="BT20" s="89">
        <f>BAR!U20*0.85</f>
        <v>56950</v>
      </c>
      <c r="BU20" s="89">
        <f>BAR!V20*0.85</f>
        <v>56950</v>
      </c>
      <c r="BV20" s="89">
        <f>BAR!W20*0.85</f>
        <v>56950</v>
      </c>
      <c r="BW20" s="89">
        <f>BAR!X20*0.85</f>
        <v>56950</v>
      </c>
      <c r="BX20" s="89">
        <f>BAR!Y20*0.85</f>
        <v>56950</v>
      </c>
      <c r="BY20" s="89">
        <f>BAR!Z20*0.85</f>
        <v>56950</v>
      </c>
      <c r="BZ20" s="89">
        <f>BAR!AA20*0.85</f>
        <v>56950</v>
      </c>
      <c r="CA20" s="89">
        <f>BAR!AB20*0.85</f>
        <v>56950</v>
      </c>
      <c r="CB20" s="89">
        <f>BAR!AC20*0.85</f>
        <v>56270</v>
      </c>
      <c r="CC20" s="89">
        <f>BAR!AD20*0.85</f>
        <v>56270</v>
      </c>
      <c r="CD20" s="89">
        <f>BAR!AE20*0.85</f>
        <v>56270</v>
      </c>
      <c r="CE20" s="89">
        <f>BAR!AF20*0.85</f>
        <v>56270</v>
      </c>
      <c r="CF20" s="89">
        <f>BAR!AG20*0.85</f>
        <v>56270</v>
      </c>
      <c r="CG20" s="89">
        <f>BAR!AH20*0.85</f>
        <v>56270</v>
      </c>
      <c r="CH20" s="89">
        <f>BAR!AI20*0.85</f>
        <v>56270</v>
      </c>
      <c r="CI20" s="89">
        <f>BAR!AJ20*0.85</f>
        <v>56270</v>
      </c>
      <c r="CJ20" s="89">
        <f>BAR!AK20*0.85</f>
        <v>56270</v>
      </c>
      <c r="CK20" s="89">
        <f>BAR!AL20*0.85</f>
        <v>56270</v>
      </c>
      <c r="CL20" s="89">
        <f>BAR!AM20*0.85</f>
        <v>54740</v>
      </c>
      <c r="CM20" s="89">
        <f>BAR!AN20*0.85</f>
        <v>54740</v>
      </c>
      <c r="CN20" s="89">
        <f>BAR!AO20*0.85</f>
        <v>54740</v>
      </c>
      <c r="CO20" s="89">
        <f>BAR!AP20*0.85</f>
        <v>54740</v>
      </c>
      <c r="CP20" s="89">
        <f>BAR!AQ20*0.85</f>
        <v>54740</v>
      </c>
      <c r="CQ20" s="89">
        <f>BAR!AR20*0.85</f>
        <v>54995</v>
      </c>
      <c r="CR20" s="89">
        <f>BAR!AS20*0.85</f>
        <v>54995</v>
      </c>
      <c r="CS20" s="89">
        <f>BAR!AT20*0.85</f>
        <v>54740</v>
      </c>
      <c r="CT20" s="89">
        <f>BAR!AU20*0.85</f>
        <v>54740</v>
      </c>
      <c r="CU20" s="89">
        <f>BAR!AV20*0.85</f>
        <v>54740</v>
      </c>
      <c r="CV20" s="89">
        <f>BAR!AW20*0.85</f>
        <v>54740</v>
      </c>
      <c r="CW20" s="89">
        <f>BAR!AX20*0.85</f>
        <v>54740</v>
      </c>
      <c r="CX20" s="89">
        <f>BAR!AY20*0.85</f>
        <v>54995</v>
      </c>
      <c r="CY20" s="89">
        <f>BAR!AZ20*0.85</f>
        <v>54995</v>
      </c>
      <c r="CZ20" s="89">
        <f>BAR!BA20*0.85</f>
        <v>54740</v>
      </c>
      <c r="DA20" s="89">
        <f>BAR!BB20*0.85</f>
        <v>54740</v>
      </c>
      <c r="DB20" s="89">
        <f>BAR!BC20*0.85</f>
        <v>54740</v>
      </c>
      <c r="DC20" s="89">
        <f>BAR!BD20*0.85</f>
        <v>54740</v>
      </c>
      <c r="DD20" s="89">
        <f>BAR!BE20*0.85</f>
        <v>54740</v>
      </c>
      <c r="DE20" s="89">
        <f>BAR!BF20*0.85</f>
        <v>54995</v>
      </c>
      <c r="DF20" s="89">
        <f>BAR!BG20*0.85</f>
        <v>54995</v>
      </c>
      <c r="DG20" s="89">
        <f>BAR!BH20*0.85</f>
        <v>54740</v>
      </c>
      <c r="DH20" s="89">
        <f>BAR!BI20*0.85</f>
        <v>54740</v>
      </c>
      <c r="DI20" s="89">
        <f>BAR!BJ20*0.85</f>
        <v>54995</v>
      </c>
      <c r="DJ20" s="89">
        <f>BAR!BK20*0.85</f>
        <v>55420</v>
      </c>
      <c r="DK20" s="89">
        <f>BAR!BL20*0.85</f>
        <v>53465</v>
      </c>
      <c r="DL20" s="89">
        <f>BAR!BM20*0.85</f>
        <v>54740</v>
      </c>
      <c r="DM20" s="89">
        <f>BAR!BN20*0.85</f>
        <v>54740</v>
      </c>
      <c r="DN20" s="89">
        <f>BAR!BO20*0.85</f>
        <v>53465</v>
      </c>
      <c r="DO20" s="89">
        <f>BAR!BP20*0.85</f>
        <v>53465</v>
      </c>
      <c r="DP20" s="89">
        <f>BAR!BQ20*0.85</f>
        <v>53465</v>
      </c>
      <c r="DQ20" s="89">
        <f>BAR!BR20*0.85</f>
        <v>53465</v>
      </c>
      <c r="DR20" s="89">
        <f>BAR!BS20*0.85</f>
        <v>53465</v>
      </c>
      <c r="DS20" s="89">
        <f>BAR!BT20*0.85</f>
        <v>54740</v>
      </c>
      <c r="DT20" s="89">
        <f>BAR!BU20*0.85</f>
        <v>54740</v>
      </c>
      <c r="DU20" s="89">
        <f>BAR!BV20*0.85</f>
        <v>53465</v>
      </c>
      <c r="DV20" s="89">
        <f>BAR!BW20*0.85</f>
        <v>53465</v>
      </c>
      <c r="DW20" s="89">
        <f>BAR!BX20*0.85</f>
        <v>53465</v>
      </c>
      <c r="DX20" s="89">
        <f>BAR!BY20*0.85</f>
        <v>53465</v>
      </c>
      <c r="DY20" s="89">
        <f>BAR!BZ20*0.85</f>
        <v>53465</v>
      </c>
      <c r="DZ20" s="89">
        <f>BAR!CA20*0.85</f>
        <v>54740</v>
      </c>
      <c r="EA20" s="89">
        <f>BAR!CB20*0.85</f>
        <v>54740</v>
      </c>
      <c r="EB20" s="89">
        <f>BAR!CC20*0.85</f>
        <v>53465</v>
      </c>
      <c r="EC20" s="89">
        <f>BAR!CD20*0.85</f>
        <v>53465</v>
      </c>
      <c r="ED20" s="89">
        <f>BAR!CE20*0.85</f>
        <v>53465</v>
      </c>
      <c r="EE20" s="89">
        <f>BAR!CF20*0.85</f>
        <v>53465</v>
      </c>
      <c r="EF20" s="89">
        <f>BAR!CG20*0.85</f>
        <v>53465</v>
      </c>
      <c r="EG20" s="89">
        <f>BAR!CH20*0.85</f>
        <v>54740</v>
      </c>
      <c r="EH20" s="89">
        <f>BAR!CI20*0.85</f>
        <v>54740</v>
      </c>
      <c r="EI20" s="89">
        <f>BAR!CJ20*0.85</f>
        <v>53465</v>
      </c>
      <c r="EJ20" s="89">
        <f>BAR!CK20*0.85</f>
        <v>53465</v>
      </c>
      <c r="EK20" s="90">
        <f>BAR!CL20*0.85</f>
        <v>55420</v>
      </c>
      <c r="EL20" s="90">
        <f>BAR!CM20*0.85</f>
        <v>55420</v>
      </c>
      <c r="EM20" s="90">
        <f>BAR!CN20*0.85</f>
        <v>55420</v>
      </c>
      <c r="EN20" s="90">
        <f>BAR!CO20*0.85</f>
        <v>55675</v>
      </c>
      <c r="EO20" s="90">
        <f>BAR!CP20*0.85</f>
        <v>55675</v>
      </c>
      <c r="EP20" s="90">
        <f>BAR!CQ20*0.85</f>
        <v>55420</v>
      </c>
      <c r="EQ20" s="90">
        <f>BAR!CR20*0.85</f>
        <v>55420</v>
      </c>
      <c r="ER20" s="90">
        <f>BAR!CS20*0.85</f>
        <v>55420</v>
      </c>
      <c r="ES20" s="90">
        <f>BAR!CT20*0.85</f>
        <v>55420</v>
      </c>
      <c r="ET20" s="90">
        <f>BAR!CU20*0.85</f>
        <v>55420</v>
      </c>
      <c r="EU20" s="90">
        <f>BAR!CV20*0.85</f>
        <v>56950</v>
      </c>
      <c r="EV20" s="90">
        <f>BAR!CW20*0.85</f>
        <v>56950</v>
      </c>
      <c r="EW20" s="90">
        <f>BAR!CX20*0.85</f>
        <v>55420</v>
      </c>
      <c r="EX20" s="90">
        <f>BAR!CY20*0.85</f>
        <v>55420</v>
      </c>
      <c r="EY20" s="90">
        <f>BAR!CZ20*0.85</f>
        <v>56270</v>
      </c>
      <c r="EZ20" s="90">
        <f>BAR!DA20*0.85</f>
        <v>56270</v>
      </c>
      <c r="FA20" s="90">
        <f>BAR!DB20*0.85</f>
        <v>55675</v>
      </c>
      <c r="FB20" s="90">
        <f>BAR!DC20*0.85</f>
        <v>56270</v>
      </c>
      <c r="FC20" s="90">
        <f>BAR!DD20*0.85</f>
        <v>56270</v>
      </c>
      <c r="FD20" s="90">
        <f>BAR!DE20*0.85</f>
        <v>56270</v>
      </c>
      <c r="FE20" s="90">
        <f>BAR!DF20*0.85</f>
        <v>56270</v>
      </c>
      <c r="FF20" s="90">
        <f>BAR!DG20*0.85</f>
        <v>56695</v>
      </c>
      <c r="FG20" s="90">
        <f>BAR!DH20*0.85</f>
        <v>56695</v>
      </c>
      <c r="FH20" s="90">
        <f>BAR!DI20*0.85</f>
        <v>56950</v>
      </c>
      <c r="FI20" s="90">
        <f>BAR!DJ20*0.85</f>
        <v>56950</v>
      </c>
      <c r="FJ20" s="90">
        <f>BAR!DK20*0.85</f>
        <v>56950</v>
      </c>
      <c r="FK20" s="90">
        <f>BAR!DL20*0.85</f>
        <v>56950</v>
      </c>
      <c r="FL20" s="90">
        <f>BAR!DM20*0.85</f>
        <v>56950</v>
      </c>
      <c r="FM20" s="89">
        <f>BAR!DN20*0.85</f>
        <v>134257.5</v>
      </c>
      <c r="FN20" s="89">
        <f>BAR!DO20*0.85</f>
        <v>145732.5</v>
      </c>
      <c r="FO20" s="89">
        <f>BAR!DP20*0.85</f>
        <v>145732.5</v>
      </c>
      <c r="FP20" s="89">
        <f>BAR!DQ20*0.85</f>
        <v>145732.5</v>
      </c>
      <c r="FQ20" s="89">
        <f>BAR!DR20*0.85</f>
        <v>145732.5</v>
      </c>
      <c r="FR20" s="89">
        <f>BAR!DS20*0.85</f>
        <v>145732.5</v>
      </c>
      <c r="FS20" s="89">
        <f>BAR!DT20*0.85</f>
        <v>145732.5</v>
      </c>
      <c r="FT20" s="89">
        <f>BAR!DU20*0.85</f>
        <v>145732.5</v>
      </c>
      <c r="FU20" s="89">
        <f>BAR!DV20*0.85</f>
        <v>145732.5</v>
      </c>
      <c r="FV20" s="89">
        <f>BAR!DW20*0.85</f>
        <v>145732.5</v>
      </c>
      <c r="FW20" s="89">
        <f>BAR!DX20*0.85</f>
        <v>145732.5</v>
      </c>
      <c r="FX20" s="90">
        <f>BAR!DY20*0.85</f>
        <v>82492.5</v>
      </c>
      <c r="FY20" s="90">
        <f>BAR!DZ20*0.85</f>
        <v>82492.5</v>
      </c>
      <c r="FZ20" s="90">
        <f>BAR!EA20*0.85</f>
        <v>82492.5</v>
      </c>
      <c r="GA20" s="90">
        <f>BAR!EB20*0.85</f>
        <v>77647.5</v>
      </c>
      <c r="GB20" s="90">
        <f>BAR!EC20*0.85</f>
        <v>77647.5</v>
      </c>
      <c r="GC20" s="90">
        <f>BAR!ED20*0.85</f>
        <v>77647.5</v>
      </c>
      <c r="GD20" s="90">
        <f>BAR!EE20*0.85</f>
        <v>77647.5</v>
      </c>
      <c r="GE20" s="90">
        <f>BAR!EF20*0.85</f>
        <v>77647.5</v>
      </c>
      <c r="GF20" s="90">
        <f>BAR!EG20*0.85</f>
        <v>76627.5</v>
      </c>
      <c r="GG20" s="90">
        <f>BAR!EH20*0.85</f>
        <v>77052.5</v>
      </c>
      <c r="GH20" s="90">
        <f>BAR!EI20*0.85</f>
        <v>76627.5</v>
      </c>
      <c r="GI20" s="90">
        <f>BAR!EJ20*0.85</f>
        <v>77052.5</v>
      </c>
      <c r="GJ20" s="90">
        <f>BAR!EK20*0.85</f>
        <v>76627.5</v>
      </c>
      <c r="GK20" s="90">
        <f>BAR!EL20*0.85</f>
        <v>76627.5</v>
      </c>
      <c r="GL20" s="90">
        <f>BAR!EM20*0.85</f>
        <v>77647.5</v>
      </c>
      <c r="GM20" s="90">
        <f>BAR!EN20*0.85</f>
        <v>77647.5</v>
      </c>
      <c r="GN20" s="90">
        <f>BAR!EO20*0.85</f>
        <v>77647.5</v>
      </c>
      <c r="GO20" s="90">
        <f>BAR!EP20*0.85</f>
        <v>77647.5</v>
      </c>
      <c r="GP20" s="90">
        <f>BAR!EQ20*0.85</f>
        <v>77647.5</v>
      </c>
      <c r="GQ20" s="90">
        <f>BAR!ER20*0.85</f>
        <v>77647.5</v>
      </c>
      <c r="GR20" s="90">
        <f>BAR!ES20*0.85</f>
        <v>77647.5</v>
      </c>
      <c r="GS20" s="90">
        <f>BAR!ET20*0.85</f>
        <v>77647.5</v>
      </c>
      <c r="GT20" s="90">
        <f>BAR!EU20*0.85</f>
        <v>76202.5</v>
      </c>
      <c r="GU20" s="90">
        <f>BAR!EV20*0.85</f>
        <v>80622.5</v>
      </c>
      <c r="GV20" s="90">
        <f>BAR!EW20*0.85</f>
        <v>80622.5</v>
      </c>
      <c r="GW20" s="90">
        <f>BAR!EX20*0.85</f>
        <v>80622.5</v>
      </c>
      <c r="GX20" s="90">
        <f>BAR!EY20*0.85</f>
        <v>80622.5</v>
      </c>
      <c r="GY20" s="90">
        <f>BAR!EZ20*0.85</f>
        <v>80622.5</v>
      </c>
      <c r="GZ20" s="90">
        <f>BAR!FA20*0.85</f>
        <v>80622.5</v>
      </c>
      <c r="HA20" s="90">
        <f>BAR!FB20*0.85</f>
        <v>80622.5</v>
      </c>
      <c r="HB20" s="90">
        <f>BAR!FC20*0.85</f>
        <v>80622.5</v>
      </c>
      <c r="HC20" s="90">
        <f>BAR!FD20*0.85</f>
        <v>80622.5</v>
      </c>
      <c r="HD20" s="90">
        <f>BAR!FE20*0.85</f>
        <v>80622.5</v>
      </c>
      <c r="HE20" s="90">
        <f>BAR!FF20*0.85</f>
        <v>80622.5</v>
      </c>
      <c r="HF20" s="90">
        <f>BAR!FG20*0.85</f>
        <v>80622.5</v>
      </c>
      <c r="HG20" s="90">
        <f>BAR!FH20*0.85</f>
        <v>80622.5</v>
      </c>
      <c r="HH20" s="90">
        <f>BAR!FI20*0.85</f>
        <v>80622.5</v>
      </c>
      <c r="HI20" s="90">
        <f>BAR!FJ20*0.85</f>
        <v>80622.5</v>
      </c>
      <c r="HJ20" s="90">
        <f>BAR!FK20*0.85</f>
        <v>80622.5</v>
      </c>
      <c r="HK20" s="90">
        <f>BAR!FL20*0.85</f>
        <v>80622.5</v>
      </c>
      <c r="HL20" s="90">
        <f>BAR!FM20*0.85</f>
        <v>80622.5</v>
      </c>
      <c r="HM20" s="89">
        <f>BAR!FN20*0.85</f>
        <v>94222.5</v>
      </c>
      <c r="HN20" s="89">
        <f>BAR!FO20*0.85</f>
        <v>94222.5</v>
      </c>
      <c r="HO20" s="89">
        <f>BAR!FP20*0.85</f>
        <v>94222.5</v>
      </c>
      <c r="HP20" s="89">
        <f>BAR!FQ20*0.85</f>
        <v>94222.5</v>
      </c>
      <c r="HQ20" s="89">
        <f>BAR!FR20*0.85</f>
        <v>94222.5</v>
      </c>
      <c r="HR20" s="89">
        <f>BAR!FS20*0.85</f>
        <v>82492.5</v>
      </c>
      <c r="HS20" s="89">
        <f>BAR!FT20*0.85</f>
        <v>82492.5</v>
      </c>
      <c r="HT20" s="89">
        <f>BAR!FU20*0.85</f>
        <v>94222.5</v>
      </c>
      <c r="HU20" s="89">
        <f>BAR!FV20*0.85</f>
        <v>94222.5</v>
      </c>
      <c r="HV20" s="90">
        <f>BAR!FW20*0.85</f>
        <v>94222.5</v>
      </c>
      <c r="HW20" s="90">
        <f>BAR!FX20*0.85</f>
        <v>80622.5</v>
      </c>
      <c r="HX20" s="90">
        <f>BAR!FY20*0.85</f>
        <v>79347.5</v>
      </c>
      <c r="HY20" s="90">
        <f>BAR!FZ20*0.85</f>
        <v>79347.5</v>
      </c>
      <c r="HZ20" s="90">
        <f>BAR!GA20*0.85</f>
        <v>79347.5</v>
      </c>
      <c r="IA20" s="90">
        <f>BAR!GB20*0.85</f>
        <v>79347.5</v>
      </c>
      <c r="IB20" s="90">
        <f>BAR!GC20*0.85</f>
        <v>79347.5</v>
      </c>
      <c r="IC20" s="90">
        <f>BAR!GD20*0.85</f>
        <v>79347.5</v>
      </c>
      <c r="ID20" s="90">
        <f>BAR!GE20*0.85</f>
        <v>79347.5</v>
      </c>
      <c r="IE20" s="90">
        <f>BAR!GF20*0.85</f>
        <v>75182.5</v>
      </c>
      <c r="IF20" s="90">
        <f>BAR!GG20*0.85</f>
        <v>75182.5</v>
      </c>
      <c r="IG20" s="90">
        <f>BAR!GH20*0.85</f>
        <v>75182.5</v>
      </c>
      <c r="IH20" s="90">
        <f>BAR!GI20*0.85</f>
        <v>75182.5</v>
      </c>
      <c r="II20" s="90">
        <f>BAR!GJ20*0.85</f>
        <v>75182.5</v>
      </c>
      <c r="IJ20" s="90">
        <f>BAR!GK20*0.85</f>
        <v>75182.5</v>
      </c>
      <c r="IK20" s="90">
        <f>BAR!GL20*0.85</f>
        <v>75182.5</v>
      </c>
      <c r="IL20" s="90">
        <f>BAR!GM20*0.85</f>
        <v>75182.5</v>
      </c>
      <c r="IM20" s="90">
        <f>BAR!GN20*0.85</f>
        <v>75182.5</v>
      </c>
      <c r="IN20" s="90">
        <f>BAR!GO20*0.85</f>
        <v>75182.5</v>
      </c>
      <c r="IO20" s="90">
        <f>BAR!GP20*0.85</f>
        <v>75182.5</v>
      </c>
      <c r="IP20" s="90">
        <f>BAR!GQ20*0.85</f>
        <v>75182.5</v>
      </c>
      <c r="IQ20" s="90">
        <f>BAR!GR20*0.85</f>
        <v>75182.5</v>
      </c>
      <c r="IR20" s="90">
        <f>BAR!GS20*0.85</f>
        <v>75182.5</v>
      </c>
      <c r="IS20" s="90">
        <f>BAR!GT20*0.85</f>
        <v>75182.5</v>
      </c>
      <c r="IT20" s="90">
        <f>BAR!GU20*0.85</f>
        <v>75182.5</v>
      </c>
      <c r="IU20" s="90">
        <f>BAR!GV20*0.85</f>
        <v>75182.5</v>
      </c>
      <c r="IV20" s="90">
        <f>BAR!GW20*0.85</f>
        <v>75182.5</v>
      </c>
      <c r="IW20" s="90">
        <f>BAR!GX20*0.85</f>
        <v>75182.5</v>
      </c>
      <c r="IX20" s="90">
        <f>BAR!GY20*0.85</f>
        <v>75182.5</v>
      </c>
      <c r="IY20" s="90">
        <f>BAR!GZ20*0.85</f>
        <v>75182.5</v>
      </c>
      <c r="IZ20" s="90">
        <f>BAR!HA20*0.85</f>
        <v>75182.5</v>
      </c>
      <c r="JA20" s="90">
        <f>BAR!HB20*0.85</f>
        <v>75182.5</v>
      </c>
    </row>
    <row r="21" spans="1:261" s="6" customFormat="1" ht="15" customHeight="1" x14ac:dyDescent="0.2">
      <c r="A21" s="29" t="s">
        <v>34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</row>
    <row r="22" spans="1:261" s="6" customFormat="1" x14ac:dyDescent="0.2">
      <c r="A22" s="93" t="s">
        <v>51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</row>
    <row r="23" spans="1:261" s="6" customFormat="1" ht="15" customHeight="1" x14ac:dyDescent="0.2">
      <c r="A23" s="22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</row>
    <row r="24" spans="1:261" s="6" customFormat="1" ht="24" x14ac:dyDescent="0.2">
      <c r="A24" s="94" t="s">
        <v>45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</row>
    <row r="25" spans="1:261" ht="15" customHeight="1" x14ac:dyDescent="0.2">
      <c r="A25" s="26" t="s">
        <v>46</v>
      </c>
    </row>
    <row r="26" spans="1:261" ht="36" x14ac:dyDescent="0.2">
      <c r="A26" s="28" t="s">
        <v>47</v>
      </c>
    </row>
    <row r="27" spans="1:261" ht="15" customHeight="1" x14ac:dyDescent="0.2">
      <c r="A27" s="29" t="s">
        <v>18</v>
      </c>
    </row>
    <row r="28" spans="1:261" ht="120" x14ac:dyDescent="0.2">
      <c r="A28" s="67" t="s">
        <v>52</v>
      </c>
    </row>
    <row r="29" spans="1:261" ht="15" customHeight="1" x14ac:dyDescent="0.2">
      <c r="A29" s="22" t="s">
        <v>20</v>
      </c>
    </row>
    <row r="30" spans="1:261" ht="61.5" customHeight="1" x14ac:dyDescent="0.2">
      <c r="A30" s="25" t="s">
        <v>93</v>
      </c>
    </row>
    <row r="31" spans="1:261" ht="10.5" customHeight="1" x14ac:dyDescent="0.2"/>
    <row r="32" spans="1:261" ht="20.25" customHeight="1" x14ac:dyDescent="0.2"/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82299264503923"/>
  </sheetPr>
  <dimension ref="A1:ES34"/>
  <sheetViews>
    <sheetView workbookViewId="0">
      <selection activeCell="A10" sqref="A10"/>
    </sheetView>
  </sheetViews>
  <sheetFormatPr defaultColWidth="9" defaultRowHeight="12" x14ac:dyDescent="0.2"/>
  <cols>
    <col min="1" max="1" width="69.28515625" style="5" customWidth="1"/>
    <col min="2" max="16384" width="9" style="5"/>
  </cols>
  <sheetData>
    <row r="1" spans="1:149" ht="15" customHeight="1" x14ac:dyDescent="0.2">
      <c r="A1" s="8" t="s">
        <v>0</v>
      </c>
    </row>
    <row r="2" spans="1:149" ht="15" customHeight="1" x14ac:dyDescent="0.2">
      <c r="A2" s="10" t="s">
        <v>53</v>
      </c>
    </row>
    <row r="3" spans="1:149" s="6" customFormat="1" ht="15" customHeight="1" x14ac:dyDescent="0.2">
      <c r="A3" s="59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27"/>
      <c r="AI3" s="27"/>
      <c r="AJ3" s="27"/>
      <c r="AK3" s="27"/>
      <c r="AL3" s="27"/>
      <c r="AM3" s="5"/>
      <c r="AN3" s="5"/>
      <c r="AO3" s="5"/>
      <c r="AT3" s="5"/>
      <c r="AU3" s="5"/>
      <c r="AV3" s="5"/>
      <c r="AW3" s="27"/>
      <c r="AX3" s="27"/>
      <c r="AY3" s="27"/>
      <c r="AZ3" s="27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N3" s="5"/>
      <c r="EO3" s="5"/>
      <c r="EP3" s="5"/>
      <c r="EQ3" s="5"/>
      <c r="ER3" s="5"/>
      <c r="ES3" s="27"/>
    </row>
    <row r="4" spans="1:149" s="57" customFormat="1" ht="15" customHeight="1" x14ac:dyDescent="0.2">
      <c r="A4" s="60" t="s">
        <v>3</v>
      </c>
      <c r="B4" s="136">
        <v>46148</v>
      </c>
      <c r="C4" s="136">
        <v>46149</v>
      </c>
      <c r="D4" s="136">
        <v>46150</v>
      </c>
      <c r="E4" s="136">
        <v>46151</v>
      </c>
      <c r="F4" s="5"/>
      <c r="G4" s="5"/>
      <c r="H4" s="5"/>
      <c r="I4" s="5"/>
      <c r="J4" s="5"/>
    </row>
    <row r="5" spans="1:149" x14ac:dyDescent="0.2">
      <c r="A5" s="50" t="s">
        <v>54</v>
      </c>
    </row>
    <row r="6" spans="1:149" x14ac:dyDescent="0.2">
      <c r="A6" s="48">
        <v>1</v>
      </c>
      <c r="B6" s="79" t="e">
        <f>BAR!#REF!*0.9</f>
        <v>#REF!</v>
      </c>
      <c r="C6" s="79" t="e">
        <f>BAR!#REF!*0.9</f>
        <v>#REF!</v>
      </c>
      <c r="D6" s="79" t="e">
        <f>BAR!#REF!*0.9</f>
        <v>#REF!</v>
      </c>
      <c r="E6" s="79" t="e">
        <f>BAR!#REF!*0.9</f>
        <v>#REF!</v>
      </c>
    </row>
    <row r="7" spans="1:149" x14ac:dyDescent="0.2">
      <c r="A7" s="48">
        <v>2</v>
      </c>
      <c r="B7" s="79" t="e">
        <f>BAR!#REF!*0.9</f>
        <v>#REF!</v>
      </c>
      <c r="C7" s="79" t="e">
        <f>BAR!#REF!*0.9</f>
        <v>#REF!</v>
      </c>
      <c r="D7" s="79" t="e">
        <f>BAR!#REF!*0.9</f>
        <v>#REF!</v>
      </c>
      <c r="E7" s="79" t="e">
        <f>BAR!#REF!*0.9</f>
        <v>#REF!</v>
      </c>
    </row>
    <row r="8" spans="1:149" x14ac:dyDescent="0.2">
      <c r="A8" s="50" t="s">
        <v>55</v>
      </c>
      <c r="B8" s="79"/>
      <c r="C8" s="79"/>
      <c r="D8" s="79"/>
      <c r="E8" s="79"/>
    </row>
    <row r="9" spans="1:149" x14ac:dyDescent="0.2">
      <c r="A9" s="48">
        <v>1</v>
      </c>
      <c r="B9" s="79" t="e">
        <f>BAR!#REF!*0.9</f>
        <v>#REF!</v>
      </c>
      <c r="C9" s="79" t="e">
        <f>BAR!#REF!*0.9</f>
        <v>#REF!</v>
      </c>
      <c r="D9" s="79" t="e">
        <f>BAR!#REF!*0.9</f>
        <v>#REF!</v>
      </c>
      <c r="E9" s="79" t="e">
        <f>BAR!#REF!*0.9</f>
        <v>#REF!</v>
      </c>
    </row>
    <row r="10" spans="1:149" x14ac:dyDescent="0.2">
      <c r="A10" s="48">
        <v>2</v>
      </c>
      <c r="B10" s="79" t="e">
        <f>BAR!#REF!*0.9</f>
        <v>#REF!</v>
      </c>
      <c r="C10" s="79" t="e">
        <f>BAR!#REF!*0.9</f>
        <v>#REF!</v>
      </c>
      <c r="D10" s="79" t="e">
        <f>BAR!#REF!*0.9</f>
        <v>#REF!</v>
      </c>
      <c r="E10" s="79" t="e">
        <f>BAR!#REF!*0.9</f>
        <v>#REF!</v>
      </c>
    </row>
    <row r="11" spans="1:149" x14ac:dyDescent="0.2">
      <c r="A11" s="20" t="s">
        <v>6</v>
      </c>
      <c r="B11" s="79"/>
      <c r="C11" s="79"/>
      <c r="D11" s="79"/>
      <c r="E11" s="79"/>
    </row>
    <row r="12" spans="1:149" x14ac:dyDescent="0.2">
      <c r="A12" s="17">
        <v>1</v>
      </c>
      <c r="B12" s="79" t="e">
        <f>BAR!#REF!*0.9</f>
        <v>#REF!</v>
      </c>
      <c r="C12" s="79" t="e">
        <f>BAR!#REF!*0.9</f>
        <v>#REF!</v>
      </c>
      <c r="D12" s="79" t="e">
        <f>BAR!#REF!*0.9</f>
        <v>#REF!</v>
      </c>
      <c r="E12" s="79" t="e">
        <f>BAR!#REF!*0.9</f>
        <v>#REF!</v>
      </c>
    </row>
    <row r="13" spans="1:149" x14ac:dyDescent="0.2">
      <c r="A13" s="17">
        <v>2</v>
      </c>
      <c r="B13" s="79" t="e">
        <f>BAR!#REF!*0.9</f>
        <v>#REF!</v>
      </c>
      <c r="C13" s="79" t="e">
        <f>BAR!#REF!*0.9</f>
        <v>#REF!</v>
      </c>
      <c r="D13" s="79" t="e">
        <f>BAR!#REF!*0.9</f>
        <v>#REF!</v>
      </c>
      <c r="E13" s="79" t="e">
        <f>BAR!#REF!*0.9</f>
        <v>#REF!</v>
      </c>
    </row>
    <row r="14" spans="1:149" x14ac:dyDescent="0.2">
      <c r="A14" s="20" t="s">
        <v>7</v>
      </c>
      <c r="B14" s="79"/>
      <c r="C14" s="79"/>
      <c r="D14" s="79"/>
      <c r="E14" s="79"/>
    </row>
    <row r="15" spans="1:149" x14ac:dyDescent="0.2">
      <c r="A15" s="17">
        <v>1</v>
      </c>
      <c r="B15" s="79" t="e">
        <f>BAR!#REF!*0.9</f>
        <v>#REF!</v>
      </c>
      <c r="C15" s="79" t="e">
        <f>BAR!#REF!*0.9</f>
        <v>#REF!</v>
      </c>
      <c r="D15" s="79" t="e">
        <f>BAR!#REF!*0.9</f>
        <v>#REF!</v>
      </c>
      <c r="E15" s="79" t="e">
        <f>BAR!#REF!*0.9</f>
        <v>#REF!</v>
      </c>
    </row>
    <row r="16" spans="1:149" x14ac:dyDescent="0.2">
      <c r="A16" s="17">
        <v>2</v>
      </c>
      <c r="B16" s="79" t="e">
        <f>BAR!#REF!*0.9</f>
        <v>#REF!</v>
      </c>
      <c r="C16" s="79" t="e">
        <f>BAR!#REF!*0.9</f>
        <v>#REF!</v>
      </c>
      <c r="D16" s="79" t="e">
        <f>BAR!#REF!*0.9</f>
        <v>#REF!</v>
      </c>
      <c r="E16" s="79" t="e">
        <f>BAR!#REF!*0.9</f>
        <v>#REF!</v>
      </c>
    </row>
    <row r="17" spans="1:5" x14ac:dyDescent="0.2">
      <c r="A17" s="20" t="s">
        <v>8</v>
      </c>
      <c r="B17" s="79"/>
      <c r="C17" s="79"/>
      <c r="D17" s="79"/>
      <c r="E17" s="79"/>
    </row>
    <row r="18" spans="1:5" x14ac:dyDescent="0.2">
      <c r="A18" s="17" t="s">
        <v>9</v>
      </c>
      <c r="B18" s="79" t="e">
        <f>BAR!#REF!*0.9</f>
        <v>#REF!</v>
      </c>
      <c r="C18" s="79" t="e">
        <f>BAR!#REF!*0.9</f>
        <v>#REF!</v>
      </c>
      <c r="D18" s="79" t="e">
        <f>BAR!#REF!*0.9</f>
        <v>#REF!</v>
      </c>
      <c r="E18" s="79" t="e">
        <f>BAR!#REF!*0.9</f>
        <v>#REF!</v>
      </c>
    </row>
    <row r="19" spans="1:5" x14ac:dyDescent="0.2">
      <c r="A19" s="20" t="s">
        <v>10</v>
      </c>
      <c r="B19" s="79"/>
      <c r="C19" s="79"/>
      <c r="D19" s="79"/>
      <c r="E19" s="79"/>
    </row>
    <row r="20" spans="1:5" x14ac:dyDescent="0.2">
      <c r="A20" s="17" t="s">
        <v>11</v>
      </c>
      <c r="B20" s="79" t="e">
        <f>BAR!#REF!*0.9</f>
        <v>#REF!</v>
      </c>
      <c r="C20" s="79" t="e">
        <f>BAR!#REF!*0.9</f>
        <v>#REF!</v>
      </c>
      <c r="D20" s="79" t="e">
        <f>BAR!#REF!*0.9</f>
        <v>#REF!</v>
      </c>
      <c r="E20" s="79" t="e">
        <f>BAR!#REF!*0.9</f>
        <v>#REF!</v>
      </c>
    </row>
    <row r="21" spans="1:5" ht="15" customHeight="1" x14ac:dyDescent="0.2">
      <c r="A21" s="29" t="s">
        <v>34</v>
      </c>
    </row>
    <row r="22" spans="1:5" customFormat="1" ht="103.5" customHeight="1" x14ac:dyDescent="0.2">
      <c r="A22" s="25" t="s">
        <v>56</v>
      </c>
    </row>
    <row r="23" spans="1:5" ht="52.5" customHeight="1" x14ac:dyDescent="0.2">
      <c r="A23" s="15" t="s">
        <v>57</v>
      </c>
    </row>
    <row r="24" spans="1:5" s="146" customFormat="1" ht="60" x14ac:dyDescent="0.2">
      <c r="A24" s="81" t="s">
        <v>58</v>
      </c>
    </row>
    <row r="25" spans="1:5" ht="15" customHeight="1" x14ac:dyDescent="0.2">
      <c r="A25" s="22" t="s">
        <v>59</v>
      </c>
    </row>
    <row r="26" spans="1:5" ht="23.25" customHeight="1" x14ac:dyDescent="0.2">
      <c r="A26" s="118" t="s">
        <v>60</v>
      </c>
    </row>
    <row r="27" spans="1:5" ht="15" customHeight="1" x14ac:dyDescent="0.2">
      <c r="A27" s="29" t="s">
        <v>18</v>
      </c>
    </row>
    <row r="28" spans="1:5" ht="160.5" customHeight="1" x14ac:dyDescent="0.2">
      <c r="A28" s="67" t="s">
        <v>61</v>
      </c>
    </row>
    <row r="29" spans="1:5" x14ac:dyDescent="0.2">
      <c r="A29" s="29" t="s">
        <v>62</v>
      </c>
    </row>
    <row r="30" spans="1:5" ht="249" customHeight="1" x14ac:dyDescent="0.2">
      <c r="A30" s="67" t="s">
        <v>63</v>
      </c>
    </row>
    <row r="31" spans="1:5" x14ac:dyDescent="0.2">
      <c r="A31" s="22" t="s">
        <v>20</v>
      </c>
    </row>
    <row r="32" spans="1:5" ht="24" x14ac:dyDescent="0.2">
      <c r="A32" s="56" t="s">
        <v>21</v>
      </c>
    </row>
    <row r="33" spans="1:1" x14ac:dyDescent="0.2">
      <c r="A33" s="29" t="s">
        <v>31</v>
      </c>
    </row>
    <row r="34" spans="1:1" ht="120" x14ac:dyDescent="0.2">
      <c r="A34" s="77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82299264503923"/>
  </sheetPr>
  <dimension ref="A1:AE34"/>
  <sheetViews>
    <sheetView workbookViewId="0">
      <pane xSplit="1" topLeftCell="F1" activePane="topRight" state="frozen"/>
      <selection pane="topRight" activeCell="K22" sqref="K22"/>
    </sheetView>
  </sheetViews>
  <sheetFormatPr defaultColWidth="9" defaultRowHeight="12" x14ac:dyDescent="0.2"/>
  <cols>
    <col min="1" max="1" width="55.85546875" style="5" customWidth="1"/>
    <col min="2" max="10" width="8.85546875" style="5" customWidth="1"/>
    <col min="11" max="16384" width="9" style="5"/>
  </cols>
  <sheetData>
    <row r="1" spans="1:31" ht="15" customHeight="1" x14ac:dyDescent="0.2">
      <c r="A1" s="8" t="s">
        <v>0</v>
      </c>
    </row>
    <row r="2" spans="1:31" ht="15" customHeight="1" x14ac:dyDescent="0.2">
      <c r="A2" s="10" t="s">
        <v>64</v>
      </c>
    </row>
    <row r="3" spans="1:31" ht="15" customHeight="1" x14ac:dyDescent="0.2">
      <c r="A3" s="59" t="s">
        <v>2</v>
      </c>
    </row>
    <row r="4" spans="1:31" s="68" customFormat="1" ht="15" customHeight="1" x14ac:dyDescent="0.2">
      <c r="A4" s="13" t="s">
        <v>3</v>
      </c>
      <c r="B4" s="117">
        <v>46141</v>
      </c>
      <c r="C4" s="117">
        <v>46142</v>
      </c>
      <c r="D4" s="117">
        <v>46143</v>
      </c>
      <c r="E4" s="117">
        <v>46144</v>
      </c>
      <c r="F4" s="71">
        <v>46169</v>
      </c>
      <c r="G4" s="71">
        <v>46170</v>
      </c>
      <c r="H4" s="71">
        <v>46171</v>
      </c>
      <c r="I4" s="71">
        <v>46172</v>
      </c>
      <c r="J4" s="71">
        <v>46173</v>
      </c>
    </row>
    <row r="5" spans="1:31" ht="36" x14ac:dyDescent="0.2">
      <c r="A5" s="15" t="s">
        <v>4</v>
      </c>
    </row>
    <row r="6" spans="1:31" x14ac:dyDescent="0.2">
      <c r="A6" s="48">
        <v>1</v>
      </c>
      <c r="B6" s="72" t="e">
        <f>BAR!#REF!*0.9</f>
        <v>#REF!</v>
      </c>
      <c r="C6" s="72" t="e">
        <f>BAR!#REF!*0.9</f>
        <v>#REF!</v>
      </c>
      <c r="D6" s="72" t="e">
        <f>BAR!#REF!*0.9</f>
        <v>#REF!</v>
      </c>
      <c r="E6" s="72" t="e">
        <f>BAR!#REF!*0.9</f>
        <v>#REF!</v>
      </c>
      <c r="F6" s="72" t="e">
        <f>BAR!#REF!*0.9</f>
        <v>#REF!</v>
      </c>
      <c r="G6" s="72" t="e">
        <f>BAR!#REF!*0.9</f>
        <v>#REF!</v>
      </c>
      <c r="H6" s="72" t="e">
        <f>BAR!#REF!*0.9</f>
        <v>#REF!</v>
      </c>
      <c r="I6" s="72" t="e">
        <f>BAR!#REF!*0.9</f>
        <v>#REF!</v>
      </c>
      <c r="J6" s="72" t="e">
        <f>BAR!#REF!*0.9</f>
        <v>#REF!</v>
      </c>
    </row>
    <row r="7" spans="1:31" x14ac:dyDescent="0.2">
      <c r="A7" s="48">
        <v>2</v>
      </c>
      <c r="B7" s="72" t="e">
        <f>BAR!#REF!*0.9</f>
        <v>#REF!</v>
      </c>
      <c r="C7" s="72" t="e">
        <f>BAR!#REF!*0.9</f>
        <v>#REF!</v>
      </c>
      <c r="D7" s="72" t="e">
        <f>BAR!#REF!*0.9</f>
        <v>#REF!</v>
      </c>
      <c r="E7" s="72" t="e">
        <f>BAR!#REF!*0.9</f>
        <v>#REF!</v>
      </c>
      <c r="F7" s="72" t="e">
        <f>BAR!#REF!*0.9</f>
        <v>#REF!</v>
      </c>
      <c r="G7" s="72" t="e">
        <f>BAR!#REF!*0.9</f>
        <v>#REF!</v>
      </c>
      <c r="H7" s="72" t="e">
        <f>BAR!#REF!*0.9</f>
        <v>#REF!</v>
      </c>
      <c r="I7" s="72" t="e">
        <f>BAR!#REF!*0.9</f>
        <v>#REF!</v>
      </c>
      <c r="J7" s="72" t="e">
        <f>BAR!#REF!*0.9</f>
        <v>#REF!</v>
      </c>
    </row>
    <row r="8" spans="1:31" ht="24" x14ac:dyDescent="0.2">
      <c r="A8" s="19" t="s">
        <v>5</v>
      </c>
      <c r="B8" s="72"/>
      <c r="C8" s="72"/>
      <c r="D8" s="72"/>
      <c r="E8" s="72"/>
      <c r="F8" s="72"/>
      <c r="G8" s="72"/>
      <c r="H8" s="72"/>
      <c r="I8" s="72"/>
      <c r="J8" s="72"/>
    </row>
    <row r="9" spans="1:31" x14ac:dyDescent="0.2">
      <c r="A9" s="48">
        <v>1</v>
      </c>
      <c r="B9" s="72" t="e">
        <f>BAR!#REF!*0.9</f>
        <v>#REF!</v>
      </c>
      <c r="C9" s="72" t="e">
        <f>BAR!#REF!*0.9</f>
        <v>#REF!</v>
      </c>
      <c r="D9" s="72" t="e">
        <f>BAR!#REF!*0.9</f>
        <v>#REF!</v>
      </c>
      <c r="E9" s="72" t="e">
        <f>BAR!#REF!*0.9</f>
        <v>#REF!</v>
      </c>
      <c r="F9" s="72" t="e">
        <f>BAR!#REF!*0.9</f>
        <v>#REF!</v>
      </c>
      <c r="G9" s="72" t="e">
        <f>BAR!#REF!*0.9</f>
        <v>#REF!</v>
      </c>
      <c r="H9" s="72" t="e">
        <f>BAR!#REF!*0.9</f>
        <v>#REF!</v>
      </c>
      <c r="I9" s="72" t="e">
        <f>BAR!#REF!*0.9</f>
        <v>#REF!</v>
      </c>
      <c r="J9" s="72" t="e">
        <f>BAR!#REF!*0.9</f>
        <v>#REF!</v>
      </c>
    </row>
    <row r="10" spans="1:31" x14ac:dyDescent="0.2">
      <c r="A10" s="48">
        <v>2</v>
      </c>
      <c r="B10" s="72" t="e">
        <f>BAR!#REF!*0.9</f>
        <v>#REF!</v>
      </c>
      <c r="C10" s="72" t="e">
        <f>BAR!#REF!*0.9</f>
        <v>#REF!</v>
      </c>
      <c r="D10" s="72" t="e">
        <f>BAR!#REF!*0.9</f>
        <v>#REF!</v>
      </c>
      <c r="E10" s="72" t="e">
        <f>BAR!#REF!*0.9</f>
        <v>#REF!</v>
      </c>
      <c r="F10" s="72" t="e">
        <f>BAR!#REF!*0.9</f>
        <v>#REF!</v>
      </c>
      <c r="G10" s="72" t="e">
        <f>BAR!#REF!*0.9</f>
        <v>#REF!</v>
      </c>
      <c r="H10" s="72" t="e">
        <f>BAR!#REF!*0.9</f>
        <v>#REF!</v>
      </c>
      <c r="I10" s="72" t="e">
        <f>BAR!#REF!*0.9</f>
        <v>#REF!</v>
      </c>
      <c r="J10" s="72" t="e">
        <f>BAR!#REF!*0.9</f>
        <v>#REF!</v>
      </c>
    </row>
    <row r="11" spans="1:31" x14ac:dyDescent="0.2">
      <c r="A11" s="20" t="s">
        <v>6</v>
      </c>
      <c r="B11" s="72"/>
      <c r="C11" s="72"/>
      <c r="D11" s="72"/>
      <c r="E11" s="72"/>
      <c r="F11" s="72"/>
      <c r="G11" s="72"/>
      <c r="H11" s="72"/>
      <c r="I11" s="72"/>
      <c r="J11" s="72"/>
      <c r="M11" s="27"/>
      <c r="N11" s="27"/>
      <c r="O11" s="27"/>
      <c r="P11" s="27"/>
      <c r="Q11" s="27"/>
    </row>
    <row r="12" spans="1:31" x14ac:dyDescent="0.2">
      <c r="A12" s="17">
        <v>1</v>
      </c>
      <c r="B12" s="72" t="e">
        <f>BAR!#REF!*0.9</f>
        <v>#REF!</v>
      </c>
      <c r="C12" s="72" t="e">
        <f>BAR!#REF!*0.9</f>
        <v>#REF!</v>
      </c>
      <c r="D12" s="72" t="e">
        <f>BAR!#REF!*0.9</f>
        <v>#REF!</v>
      </c>
      <c r="E12" s="72" t="e">
        <f>BAR!#REF!*0.9</f>
        <v>#REF!</v>
      </c>
      <c r="F12" s="72" t="e">
        <f>BAR!#REF!*0.9</f>
        <v>#REF!</v>
      </c>
      <c r="G12" s="72" t="e">
        <f>BAR!#REF!*0.9</f>
        <v>#REF!</v>
      </c>
      <c r="H12" s="72" t="e">
        <f>BAR!#REF!*0.9</f>
        <v>#REF!</v>
      </c>
      <c r="I12" s="72" t="e">
        <f>BAR!#REF!*0.9</f>
        <v>#REF!</v>
      </c>
      <c r="J12" s="72" t="e">
        <f>BAR!#REF!*0.9</f>
        <v>#REF!</v>
      </c>
      <c r="M12" s="27"/>
      <c r="N12" s="27"/>
      <c r="O12" s="27"/>
      <c r="P12" s="27"/>
      <c r="Q12" s="27"/>
      <c r="AB12" s="27"/>
      <c r="AC12" s="27"/>
      <c r="AD12" s="27"/>
      <c r="AE12" s="27"/>
    </row>
    <row r="13" spans="1:31" x14ac:dyDescent="0.2">
      <c r="A13" s="17">
        <v>2</v>
      </c>
      <c r="B13" s="72" t="e">
        <f>BAR!#REF!*0.9</f>
        <v>#REF!</v>
      </c>
      <c r="C13" s="72" t="e">
        <f>BAR!#REF!*0.9</f>
        <v>#REF!</v>
      </c>
      <c r="D13" s="72" t="e">
        <f>BAR!#REF!*0.9</f>
        <v>#REF!</v>
      </c>
      <c r="E13" s="72" t="e">
        <f>BAR!#REF!*0.9</f>
        <v>#REF!</v>
      </c>
      <c r="F13" s="72" t="e">
        <f>BAR!#REF!*0.9</f>
        <v>#REF!</v>
      </c>
      <c r="G13" s="72" t="e">
        <f>BAR!#REF!*0.9</f>
        <v>#REF!</v>
      </c>
      <c r="H13" s="72" t="e">
        <f>BAR!#REF!*0.9</f>
        <v>#REF!</v>
      </c>
      <c r="I13" s="72" t="e">
        <f>BAR!#REF!*0.9</f>
        <v>#REF!</v>
      </c>
      <c r="J13" s="72" t="e">
        <f>BAR!#REF!*0.9</f>
        <v>#REF!</v>
      </c>
      <c r="M13" s="27"/>
      <c r="N13" s="27"/>
      <c r="O13" s="27"/>
      <c r="P13" s="27"/>
      <c r="Q13" s="27"/>
      <c r="AB13" s="27"/>
      <c r="AC13" s="27"/>
      <c r="AD13" s="27"/>
      <c r="AE13" s="27"/>
    </row>
    <row r="14" spans="1:31" s="69" customFormat="1" x14ac:dyDescent="0.2">
      <c r="A14" s="20" t="s">
        <v>7</v>
      </c>
      <c r="B14" s="73"/>
      <c r="C14" s="73"/>
      <c r="D14" s="73"/>
      <c r="E14" s="73"/>
      <c r="F14" s="73"/>
      <c r="G14" s="73"/>
      <c r="H14" s="73"/>
      <c r="I14" s="73"/>
      <c r="J14" s="73"/>
      <c r="M14" s="74"/>
      <c r="N14" s="74"/>
      <c r="O14" s="74"/>
      <c r="P14" s="74"/>
      <c r="Q14" s="74"/>
      <c r="AB14" s="74"/>
      <c r="AC14" s="74"/>
      <c r="AD14" s="74"/>
      <c r="AE14" s="74"/>
    </row>
    <row r="15" spans="1:31" s="69" customFormat="1" x14ac:dyDescent="0.2">
      <c r="A15" s="17">
        <v>1</v>
      </c>
      <c r="B15" s="73" t="e">
        <f>BAR!#REF!*0.9</f>
        <v>#REF!</v>
      </c>
      <c r="C15" s="73" t="e">
        <f>BAR!#REF!*0.9</f>
        <v>#REF!</v>
      </c>
      <c r="D15" s="73" t="e">
        <f>BAR!#REF!*0.9</f>
        <v>#REF!</v>
      </c>
      <c r="E15" s="73" t="e">
        <f>BAR!#REF!*0.9</f>
        <v>#REF!</v>
      </c>
      <c r="F15" s="73" t="e">
        <f>BAR!#REF!*0.9</f>
        <v>#REF!</v>
      </c>
      <c r="G15" s="73" t="e">
        <f>BAR!#REF!*0.9</f>
        <v>#REF!</v>
      </c>
      <c r="H15" s="73" t="e">
        <f>BAR!#REF!*0.9</f>
        <v>#REF!</v>
      </c>
      <c r="I15" s="73" t="e">
        <f>BAR!#REF!*0.9</f>
        <v>#REF!</v>
      </c>
      <c r="J15" s="73" t="e">
        <f>BAR!#REF!*0.9</f>
        <v>#REF!</v>
      </c>
      <c r="M15" s="74"/>
      <c r="N15" s="74"/>
      <c r="O15" s="74"/>
      <c r="P15" s="74"/>
      <c r="Q15" s="74"/>
      <c r="AB15" s="74"/>
      <c r="AC15" s="74"/>
      <c r="AD15" s="74"/>
      <c r="AE15" s="74"/>
    </row>
    <row r="16" spans="1:31" s="69" customFormat="1" x14ac:dyDescent="0.2">
      <c r="A16" s="17">
        <v>2</v>
      </c>
      <c r="B16" s="73" t="e">
        <f>BAR!#REF!*0.9</f>
        <v>#REF!</v>
      </c>
      <c r="C16" s="73" t="e">
        <f>BAR!#REF!*0.9</f>
        <v>#REF!</v>
      </c>
      <c r="D16" s="73" t="e">
        <f>BAR!#REF!*0.9</f>
        <v>#REF!</v>
      </c>
      <c r="E16" s="73" t="e">
        <f>BAR!#REF!*0.9</f>
        <v>#REF!</v>
      </c>
      <c r="F16" s="73" t="e">
        <f>BAR!#REF!*0.9</f>
        <v>#REF!</v>
      </c>
      <c r="G16" s="73" t="e">
        <f>BAR!#REF!*0.9</f>
        <v>#REF!</v>
      </c>
      <c r="H16" s="73" t="e">
        <f>BAR!#REF!*0.9</f>
        <v>#REF!</v>
      </c>
      <c r="I16" s="73" t="e">
        <f>BAR!#REF!*0.9</f>
        <v>#REF!</v>
      </c>
      <c r="J16" s="73" t="e">
        <f>BAR!#REF!*0.9</f>
        <v>#REF!</v>
      </c>
      <c r="M16" s="74"/>
      <c r="N16" s="74"/>
      <c r="O16" s="74"/>
      <c r="P16" s="74"/>
      <c r="Q16" s="74"/>
      <c r="AB16" s="74"/>
      <c r="AC16" s="74"/>
      <c r="AD16" s="74"/>
      <c r="AE16" s="74"/>
    </row>
    <row r="17" spans="1:31" x14ac:dyDescent="0.2">
      <c r="A17" s="20" t="s">
        <v>8</v>
      </c>
      <c r="B17" s="72"/>
      <c r="C17" s="72"/>
      <c r="D17" s="72"/>
      <c r="E17" s="72"/>
      <c r="F17" s="72"/>
      <c r="G17" s="72"/>
      <c r="H17" s="72"/>
      <c r="I17" s="72"/>
      <c r="J17" s="72"/>
      <c r="M17" s="27"/>
      <c r="N17" s="27"/>
      <c r="O17" s="27"/>
      <c r="P17" s="27"/>
      <c r="Q17" s="27"/>
      <c r="AB17" s="27"/>
      <c r="AC17" s="27"/>
      <c r="AD17" s="27"/>
      <c r="AE17" s="27"/>
    </row>
    <row r="18" spans="1:31" x14ac:dyDescent="0.2">
      <c r="A18" s="17" t="s">
        <v>9</v>
      </c>
      <c r="B18" s="72" t="e">
        <f>BAR!#REF!*0.9</f>
        <v>#REF!</v>
      </c>
      <c r="C18" s="72" t="e">
        <f>BAR!#REF!*0.9</f>
        <v>#REF!</v>
      </c>
      <c r="D18" s="72" t="e">
        <f>BAR!#REF!*0.9</f>
        <v>#REF!</v>
      </c>
      <c r="E18" s="72" t="e">
        <f>BAR!#REF!*0.9</f>
        <v>#REF!</v>
      </c>
      <c r="F18" s="72" t="e">
        <f>BAR!#REF!*0.9</f>
        <v>#REF!</v>
      </c>
      <c r="G18" s="72" t="e">
        <f>BAR!#REF!*0.9</f>
        <v>#REF!</v>
      </c>
      <c r="H18" s="72" t="e">
        <f>BAR!#REF!*0.9</f>
        <v>#REF!</v>
      </c>
      <c r="I18" s="72" t="e">
        <f>BAR!#REF!*0.9</f>
        <v>#REF!</v>
      </c>
      <c r="J18" s="72" t="e">
        <f>BAR!#REF!*0.9</f>
        <v>#REF!</v>
      </c>
      <c r="M18" s="27"/>
      <c r="N18" s="27"/>
      <c r="O18" s="27"/>
      <c r="P18" s="27"/>
      <c r="Q18" s="27"/>
      <c r="AB18" s="27"/>
      <c r="AC18" s="27"/>
      <c r="AD18" s="27"/>
      <c r="AE18" s="27"/>
    </row>
    <row r="19" spans="1:31" x14ac:dyDescent="0.2">
      <c r="A19" s="20" t="s">
        <v>10</v>
      </c>
      <c r="B19" s="72"/>
      <c r="C19" s="72"/>
      <c r="D19" s="72"/>
      <c r="E19" s="72"/>
      <c r="F19" s="72"/>
      <c r="G19" s="72"/>
      <c r="H19" s="72"/>
      <c r="I19" s="72"/>
      <c r="J19" s="72"/>
      <c r="M19" s="27"/>
      <c r="N19" s="27"/>
      <c r="O19" s="27"/>
      <c r="P19" s="27"/>
      <c r="Q19" s="27"/>
      <c r="AB19" s="27"/>
      <c r="AC19" s="27"/>
      <c r="AD19" s="27"/>
      <c r="AE19" s="27"/>
    </row>
    <row r="20" spans="1:31" x14ac:dyDescent="0.2">
      <c r="A20" s="17" t="s">
        <v>11</v>
      </c>
      <c r="B20" s="72" t="e">
        <f>BAR!#REF!*0.9</f>
        <v>#REF!</v>
      </c>
      <c r="C20" s="72" t="e">
        <f>BAR!#REF!*0.9</f>
        <v>#REF!</v>
      </c>
      <c r="D20" s="72" t="e">
        <f>BAR!#REF!*0.9</f>
        <v>#REF!</v>
      </c>
      <c r="E20" s="72" t="e">
        <f>BAR!#REF!*0.9</f>
        <v>#REF!</v>
      </c>
      <c r="F20" s="72" t="e">
        <f>BAR!#REF!*0.9</f>
        <v>#REF!</v>
      </c>
      <c r="G20" s="72" t="e">
        <f>BAR!#REF!*0.9</f>
        <v>#REF!</v>
      </c>
      <c r="H20" s="72" t="e">
        <f>BAR!#REF!*0.9</f>
        <v>#REF!</v>
      </c>
      <c r="I20" s="72" t="e">
        <f>BAR!#REF!*0.9</f>
        <v>#REF!</v>
      </c>
      <c r="J20" s="72" t="e">
        <f>BAR!#REF!*0.9</f>
        <v>#REF!</v>
      </c>
    </row>
    <row r="21" spans="1:31" ht="15" customHeight="1" x14ac:dyDescent="0.2">
      <c r="A21" s="29" t="s">
        <v>34</v>
      </c>
    </row>
    <row r="22" spans="1:31" ht="108" x14ac:dyDescent="0.2">
      <c r="A22" s="25" t="s">
        <v>65</v>
      </c>
    </row>
    <row r="23" spans="1:31" ht="15" customHeight="1" x14ac:dyDescent="0.2">
      <c r="A23" s="22" t="s">
        <v>59</v>
      </c>
    </row>
    <row r="24" spans="1:31" ht="24" x14ac:dyDescent="0.2">
      <c r="A24" s="23" t="s">
        <v>66</v>
      </c>
    </row>
    <row r="25" spans="1:31" ht="15" customHeight="1" x14ac:dyDescent="0.2">
      <c r="A25" s="29" t="s">
        <v>18</v>
      </c>
    </row>
    <row r="26" spans="1:31" ht="156" x14ac:dyDescent="0.2">
      <c r="A26" s="67" t="s">
        <v>67</v>
      </c>
    </row>
    <row r="27" spans="1:31" x14ac:dyDescent="0.2">
      <c r="A27" s="75" t="s">
        <v>68</v>
      </c>
    </row>
    <row r="28" spans="1:31" ht="228" x14ac:dyDescent="0.2">
      <c r="A28" s="67" t="s">
        <v>69</v>
      </c>
    </row>
    <row r="29" spans="1:31" x14ac:dyDescent="0.2">
      <c r="A29" s="22" t="s">
        <v>20</v>
      </c>
    </row>
    <row r="30" spans="1:31" ht="24" x14ac:dyDescent="0.2">
      <c r="A30" s="56" t="s">
        <v>21</v>
      </c>
    </row>
    <row r="31" spans="1:31" x14ac:dyDescent="0.2">
      <c r="A31" s="29" t="s">
        <v>41</v>
      </c>
    </row>
    <row r="32" spans="1:31" ht="85.5" customHeight="1" x14ac:dyDescent="0.2">
      <c r="A32" s="76" t="s">
        <v>70</v>
      </c>
    </row>
    <row r="33" spans="1:1" s="70" customFormat="1" ht="12.75" x14ac:dyDescent="0.2">
      <c r="A33" s="29" t="s">
        <v>31</v>
      </c>
    </row>
    <row r="34" spans="1:1" ht="144" x14ac:dyDescent="0.2">
      <c r="A34" s="77" t="s">
        <v>32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82299264503923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0.7109375" style="5" customWidth="1"/>
    <col min="2" max="7" width="8.85546875" style="5" customWidth="1"/>
    <col min="8" max="16384" width="9" style="5"/>
  </cols>
  <sheetData>
    <row r="1" spans="1:52" ht="15" customHeight="1" x14ac:dyDescent="0.2">
      <c r="A1" s="8" t="s">
        <v>0</v>
      </c>
    </row>
    <row r="2" spans="1:52" ht="15" customHeight="1" x14ac:dyDescent="0.2">
      <c r="A2" s="58" t="s">
        <v>71</v>
      </c>
    </row>
    <row r="3" spans="1:52" ht="15" customHeight="1" x14ac:dyDescent="0.2">
      <c r="A3" s="59" t="s">
        <v>2</v>
      </c>
    </row>
    <row r="4" spans="1:52" s="57" customFormat="1" ht="15" customHeight="1" x14ac:dyDescent="0.2">
      <c r="A4" s="60" t="s">
        <v>3</v>
      </c>
      <c r="B4" s="61">
        <v>46215</v>
      </c>
      <c r="C4" s="61">
        <v>46216</v>
      </c>
      <c r="D4" s="61">
        <v>46217</v>
      </c>
      <c r="E4" s="61">
        <v>46218</v>
      </c>
      <c r="F4" s="61">
        <v>46219</v>
      </c>
      <c r="G4" s="61">
        <v>46220</v>
      </c>
      <c r="H4" s="61">
        <v>46221</v>
      </c>
      <c r="I4" s="61">
        <v>46222</v>
      </c>
      <c r="J4" s="61">
        <v>46223</v>
      </c>
      <c r="K4" s="61">
        <v>46224</v>
      </c>
      <c r="L4" s="61">
        <v>46225</v>
      </c>
      <c r="M4" s="61">
        <v>46226</v>
      </c>
      <c r="N4" s="61">
        <v>46227</v>
      </c>
      <c r="O4" s="61">
        <v>46228</v>
      </c>
      <c r="P4" s="61">
        <v>46229</v>
      </c>
      <c r="Q4" s="61">
        <v>46230</v>
      </c>
      <c r="R4" s="61">
        <v>46231</v>
      </c>
      <c r="S4" s="61">
        <v>46232</v>
      </c>
      <c r="T4" s="61">
        <v>46233</v>
      </c>
      <c r="U4" s="61">
        <v>46234</v>
      </c>
      <c r="V4" s="61">
        <v>46235</v>
      </c>
      <c r="W4" s="61">
        <v>46236</v>
      </c>
      <c r="X4" s="61">
        <v>46237</v>
      </c>
      <c r="Y4" s="61">
        <v>46238</v>
      </c>
      <c r="Z4" s="61">
        <v>46239</v>
      </c>
      <c r="AA4" s="61">
        <v>46240</v>
      </c>
      <c r="AB4" s="61">
        <v>46241</v>
      </c>
      <c r="AC4" s="61">
        <v>46242</v>
      </c>
      <c r="AD4" s="61">
        <v>46243</v>
      </c>
      <c r="AE4" s="61">
        <v>46244</v>
      </c>
      <c r="AF4" s="61">
        <v>46245</v>
      </c>
      <c r="AG4" s="61">
        <v>46246</v>
      </c>
      <c r="AH4" s="61">
        <v>46247</v>
      </c>
      <c r="AI4" s="61">
        <v>46248</v>
      </c>
      <c r="AJ4" s="61">
        <v>46249</v>
      </c>
      <c r="AK4" s="61">
        <v>46250</v>
      </c>
      <c r="AL4" s="61">
        <v>46251</v>
      </c>
      <c r="AM4" s="61">
        <v>46252</v>
      </c>
      <c r="AN4" s="61">
        <v>46253</v>
      </c>
      <c r="AO4" s="61">
        <v>46254</v>
      </c>
      <c r="AP4" s="61">
        <v>46255</v>
      </c>
      <c r="AQ4" s="61">
        <v>46256</v>
      </c>
      <c r="AR4" s="61">
        <v>46257</v>
      </c>
      <c r="AS4" s="61">
        <v>46258</v>
      </c>
      <c r="AT4" s="61">
        <v>46259</v>
      </c>
      <c r="AU4" s="61">
        <v>46260</v>
      </c>
      <c r="AV4" s="61">
        <v>46261</v>
      </c>
      <c r="AW4" s="61">
        <v>46262</v>
      </c>
      <c r="AX4" s="61">
        <v>46263</v>
      </c>
      <c r="AY4" s="61">
        <v>46264</v>
      </c>
      <c r="AZ4" s="61">
        <v>46265</v>
      </c>
    </row>
    <row r="5" spans="1:52" ht="36" x14ac:dyDescent="0.2">
      <c r="A5" s="15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</row>
    <row r="6" spans="1:52" x14ac:dyDescent="0.2">
      <c r="A6" s="48">
        <v>1</v>
      </c>
      <c r="B6" s="145" t="e">
        <f>BAR!#REF!*0.75</f>
        <v>#REF!</v>
      </c>
      <c r="C6" s="145" t="e">
        <f>BAR!#REF!*0.75</f>
        <v>#REF!</v>
      </c>
      <c r="D6" s="145" t="e">
        <f>BAR!#REF!*0.75</f>
        <v>#REF!</v>
      </c>
      <c r="E6" s="145" t="e">
        <f>BAR!#REF!*0.75</f>
        <v>#REF!</v>
      </c>
      <c r="F6" s="145" t="e">
        <f>BAR!#REF!*0.75</f>
        <v>#REF!</v>
      </c>
      <c r="G6" s="145" t="e">
        <f>BAR!#REF!*0.75</f>
        <v>#REF!</v>
      </c>
      <c r="H6" s="145" t="e">
        <f>BAR!#REF!*0.75</f>
        <v>#REF!</v>
      </c>
      <c r="I6" s="145" t="e">
        <f>BAR!#REF!*0.75</f>
        <v>#REF!</v>
      </c>
      <c r="J6" s="145" t="e">
        <f>BAR!#REF!*0.75</f>
        <v>#REF!</v>
      </c>
      <c r="K6" s="145" t="e">
        <f>BAR!#REF!*0.75</f>
        <v>#REF!</v>
      </c>
      <c r="L6" s="145" t="e">
        <f>BAR!#REF!*0.75</f>
        <v>#REF!</v>
      </c>
      <c r="M6" s="145" t="e">
        <f>BAR!#REF!*0.75</f>
        <v>#REF!</v>
      </c>
      <c r="N6" s="145" t="e">
        <f>BAR!#REF!*0.75</f>
        <v>#REF!</v>
      </c>
      <c r="O6" s="145" t="e">
        <f>BAR!#REF!*0.75</f>
        <v>#REF!</v>
      </c>
      <c r="P6" s="145" t="e">
        <f>BAR!#REF!*0.75</f>
        <v>#REF!</v>
      </c>
      <c r="Q6" s="145" t="e">
        <f>BAR!#REF!*0.75</f>
        <v>#REF!</v>
      </c>
      <c r="R6" s="145" t="e">
        <f>BAR!#REF!*0.75</f>
        <v>#REF!</v>
      </c>
      <c r="S6" s="145" t="e">
        <f>BAR!#REF!*0.75</f>
        <v>#REF!</v>
      </c>
      <c r="T6" s="145" t="e">
        <f>BAR!#REF!*0.75</f>
        <v>#REF!</v>
      </c>
      <c r="U6" s="145" t="e">
        <f>BAR!#REF!*0.75</f>
        <v>#REF!</v>
      </c>
      <c r="V6" s="145" t="e">
        <f>BAR!#REF!*0.75</f>
        <v>#REF!</v>
      </c>
      <c r="W6" s="145" t="e">
        <f>BAR!#REF!*0.75</f>
        <v>#REF!</v>
      </c>
      <c r="X6" s="145" t="e">
        <f>BAR!#REF!*0.75</f>
        <v>#REF!</v>
      </c>
      <c r="Y6" s="145" t="e">
        <f>BAR!#REF!*0.75</f>
        <v>#REF!</v>
      </c>
      <c r="Z6" s="145" t="e">
        <f>BAR!#REF!*0.75</f>
        <v>#REF!</v>
      </c>
      <c r="AA6" s="145" t="e">
        <f>BAR!#REF!*0.75</f>
        <v>#REF!</v>
      </c>
      <c r="AB6" s="145" t="e">
        <f>BAR!#REF!*0.75</f>
        <v>#REF!</v>
      </c>
      <c r="AC6" s="145" t="e">
        <f>BAR!#REF!*0.75</f>
        <v>#REF!</v>
      </c>
      <c r="AD6" s="145" t="e">
        <f>BAR!#REF!*0.75</f>
        <v>#REF!</v>
      </c>
      <c r="AE6" s="145" t="e">
        <f>BAR!#REF!*0.75</f>
        <v>#REF!</v>
      </c>
      <c r="AF6" s="145" t="e">
        <f>BAR!#REF!*0.75</f>
        <v>#REF!</v>
      </c>
      <c r="AG6" s="145" t="e">
        <f>BAR!#REF!*0.75</f>
        <v>#REF!</v>
      </c>
      <c r="AH6" s="145" t="e">
        <f>BAR!#REF!*0.75</f>
        <v>#REF!</v>
      </c>
      <c r="AI6" s="145" t="e">
        <f>BAR!#REF!*0.75</f>
        <v>#REF!</v>
      </c>
      <c r="AJ6" s="145" t="e">
        <f>BAR!#REF!*0.75</f>
        <v>#REF!</v>
      </c>
      <c r="AK6" s="145" t="e">
        <f>BAR!#REF!*0.75</f>
        <v>#REF!</v>
      </c>
      <c r="AL6" s="145" t="e">
        <f>BAR!#REF!*0.75</f>
        <v>#REF!</v>
      </c>
      <c r="AM6" s="145" t="e">
        <f>BAR!#REF!*0.75</f>
        <v>#REF!</v>
      </c>
      <c r="AN6" s="145" t="e">
        <f>BAR!#REF!*0.75</f>
        <v>#REF!</v>
      </c>
      <c r="AO6" s="145" t="e">
        <f>BAR!#REF!*0.75</f>
        <v>#REF!</v>
      </c>
      <c r="AP6" s="145" t="e">
        <f>BAR!#REF!*0.75</f>
        <v>#REF!</v>
      </c>
      <c r="AQ6" s="145" t="e">
        <f>BAR!#REF!*0.75</f>
        <v>#REF!</v>
      </c>
      <c r="AR6" s="145" t="e">
        <f>BAR!#REF!*0.75</f>
        <v>#REF!</v>
      </c>
      <c r="AS6" s="145" t="e">
        <f>BAR!#REF!*0.75</f>
        <v>#REF!</v>
      </c>
      <c r="AT6" s="145" t="e">
        <f>BAR!#REF!*0.75</f>
        <v>#REF!</v>
      </c>
      <c r="AU6" s="145" t="e">
        <f>BAR!#REF!*0.75</f>
        <v>#REF!</v>
      </c>
      <c r="AV6" s="145" t="e">
        <f>BAR!#REF!*0.75</f>
        <v>#REF!</v>
      </c>
      <c r="AW6" s="145" t="e">
        <f>BAR!#REF!*0.75</f>
        <v>#REF!</v>
      </c>
      <c r="AX6" s="145" t="e">
        <f>BAR!#REF!*0.75</f>
        <v>#REF!</v>
      </c>
      <c r="AY6" s="145" t="e">
        <f>BAR!#REF!*0.75</f>
        <v>#REF!</v>
      </c>
      <c r="AZ6" s="145" t="e">
        <f>BAR!#REF!*0.75</f>
        <v>#REF!</v>
      </c>
    </row>
    <row r="7" spans="1:52" x14ac:dyDescent="0.2">
      <c r="A7" s="48">
        <v>2</v>
      </c>
      <c r="B7" s="145" t="e">
        <f>BAR!#REF!*0.75</f>
        <v>#REF!</v>
      </c>
      <c r="C7" s="145" t="e">
        <f>BAR!#REF!*0.75</f>
        <v>#REF!</v>
      </c>
      <c r="D7" s="145" t="e">
        <f>BAR!#REF!*0.75</f>
        <v>#REF!</v>
      </c>
      <c r="E7" s="145" t="e">
        <f>BAR!#REF!*0.75</f>
        <v>#REF!</v>
      </c>
      <c r="F7" s="145" t="e">
        <f>BAR!#REF!*0.75</f>
        <v>#REF!</v>
      </c>
      <c r="G7" s="145" t="e">
        <f>BAR!#REF!*0.75</f>
        <v>#REF!</v>
      </c>
      <c r="H7" s="145" t="e">
        <f>BAR!#REF!*0.75</f>
        <v>#REF!</v>
      </c>
      <c r="I7" s="145" t="e">
        <f>BAR!#REF!*0.75</f>
        <v>#REF!</v>
      </c>
      <c r="J7" s="145" t="e">
        <f>BAR!#REF!*0.75</f>
        <v>#REF!</v>
      </c>
      <c r="K7" s="145" t="e">
        <f>BAR!#REF!*0.75</f>
        <v>#REF!</v>
      </c>
      <c r="L7" s="145" t="e">
        <f>BAR!#REF!*0.75</f>
        <v>#REF!</v>
      </c>
      <c r="M7" s="145" t="e">
        <f>BAR!#REF!*0.75</f>
        <v>#REF!</v>
      </c>
      <c r="N7" s="145" t="e">
        <f>BAR!#REF!*0.75</f>
        <v>#REF!</v>
      </c>
      <c r="O7" s="145" t="e">
        <f>BAR!#REF!*0.75</f>
        <v>#REF!</v>
      </c>
      <c r="P7" s="145" t="e">
        <f>BAR!#REF!*0.75</f>
        <v>#REF!</v>
      </c>
      <c r="Q7" s="145" t="e">
        <f>BAR!#REF!*0.75</f>
        <v>#REF!</v>
      </c>
      <c r="R7" s="145" t="e">
        <f>BAR!#REF!*0.75</f>
        <v>#REF!</v>
      </c>
      <c r="S7" s="145" t="e">
        <f>BAR!#REF!*0.75</f>
        <v>#REF!</v>
      </c>
      <c r="T7" s="145" t="e">
        <f>BAR!#REF!*0.75</f>
        <v>#REF!</v>
      </c>
      <c r="U7" s="145" t="e">
        <f>BAR!#REF!*0.75</f>
        <v>#REF!</v>
      </c>
      <c r="V7" s="145" t="e">
        <f>BAR!#REF!*0.75</f>
        <v>#REF!</v>
      </c>
      <c r="W7" s="145" t="e">
        <f>BAR!#REF!*0.75</f>
        <v>#REF!</v>
      </c>
      <c r="X7" s="145" t="e">
        <f>BAR!#REF!*0.75</f>
        <v>#REF!</v>
      </c>
      <c r="Y7" s="145" t="e">
        <f>BAR!#REF!*0.75</f>
        <v>#REF!</v>
      </c>
      <c r="Z7" s="145" t="e">
        <f>BAR!#REF!*0.75</f>
        <v>#REF!</v>
      </c>
      <c r="AA7" s="145" t="e">
        <f>BAR!#REF!*0.75</f>
        <v>#REF!</v>
      </c>
      <c r="AB7" s="145" t="e">
        <f>BAR!#REF!*0.75</f>
        <v>#REF!</v>
      </c>
      <c r="AC7" s="145" t="e">
        <f>BAR!#REF!*0.75</f>
        <v>#REF!</v>
      </c>
      <c r="AD7" s="145" t="e">
        <f>BAR!#REF!*0.75</f>
        <v>#REF!</v>
      </c>
      <c r="AE7" s="145" t="e">
        <f>BAR!#REF!*0.75</f>
        <v>#REF!</v>
      </c>
      <c r="AF7" s="145" t="e">
        <f>BAR!#REF!*0.75</f>
        <v>#REF!</v>
      </c>
      <c r="AG7" s="145" t="e">
        <f>BAR!#REF!*0.75</f>
        <v>#REF!</v>
      </c>
      <c r="AH7" s="145" t="e">
        <f>BAR!#REF!*0.75</f>
        <v>#REF!</v>
      </c>
      <c r="AI7" s="145" t="e">
        <f>BAR!#REF!*0.75</f>
        <v>#REF!</v>
      </c>
      <c r="AJ7" s="145" t="e">
        <f>BAR!#REF!*0.75</f>
        <v>#REF!</v>
      </c>
      <c r="AK7" s="145" t="e">
        <f>BAR!#REF!*0.75</f>
        <v>#REF!</v>
      </c>
      <c r="AL7" s="145" t="e">
        <f>BAR!#REF!*0.75</f>
        <v>#REF!</v>
      </c>
      <c r="AM7" s="145" t="e">
        <f>BAR!#REF!*0.75</f>
        <v>#REF!</v>
      </c>
      <c r="AN7" s="145" t="e">
        <f>BAR!#REF!*0.75</f>
        <v>#REF!</v>
      </c>
      <c r="AO7" s="145" t="e">
        <f>BAR!#REF!*0.75</f>
        <v>#REF!</v>
      </c>
      <c r="AP7" s="145" t="e">
        <f>BAR!#REF!*0.75</f>
        <v>#REF!</v>
      </c>
      <c r="AQ7" s="145" t="e">
        <f>BAR!#REF!*0.75</f>
        <v>#REF!</v>
      </c>
      <c r="AR7" s="145" t="e">
        <f>BAR!#REF!*0.75</f>
        <v>#REF!</v>
      </c>
      <c r="AS7" s="145" t="e">
        <f>BAR!#REF!*0.75</f>
        <v>#REF!</v>
      </c>
      <c r="AT7" s="145" t="e">
        <f>BAR!#REF!*0.75</f>
        <v>#REF!</v>
      </c>
      <c r="AU7" s="145" t="e">
        <f>BAR!#REF!*0.75</f>
        <v>#REF!</v>
      </c>
      <c r="AV7" s="145" t="e">
        <f>BAR!#REF!*0.75</f>
        <v>#REF!</v>
      </c>
      <c r="AW7" s="145" t="e">
        <f>BAR!#REF!*0.75</f>
        <v>#REF!</v>
      </c>
      <c r="AX7" s="145" t="e">
        <f>BAR!#REF!*0.75</f>
        <v>#REF!</v>
      </c>
      <c r="AY7" s="145" t="e">
        <f>BAR!#REF!*0.75</f>
        <v>#REF!</v>
      </c>
      <c r="AZ7" s="145" t="e">
        <f>BAR!#REF!*0.75</f>
        <v>#REF!</v>
      </c>
    </row>
    <row r="8" spans="1:52" ht="24" x14ac:dyDescent="0.2">
      <c r="A8" s="19" t="s">
        <v>5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</row>
    <row r="9" spans="1:52" x14ac:dyDescent="0.2">
      <c r="A9" s="48">
        <v>1</v>
      </c>
      <c r="B9" s="145" t="e">
        <f>BAR!#REF!*0.75</f>
        <v>#REF!</v>
      </c>
      <c r="C9" s="145" t="e">
        <f>BAR!#REF!*0.75</f>
        <v>#REF!</v>
      </c>
      <c r="D9" s="145" t="e">
        <f>BAR!#REF!*0.75</f>
        <v>#REF!</v>
      </c>
      <c r="E9" s="145" t="e">
        <f>BAR!#REF!*0.75</f>
        <v>#REF!</v>
      </c>
      <c r="F9" s="145" t="e">
        <f>BAR!#REF!*0.75</f>
        <v>#REF!</v>
      </c>
      <c r="G9" s="145" t="e">
        <f>BAR!#REF!*0.75</f>
        <v>#REF!</v>
      </c>
      <c r="H9" s="145" t="e">
        <f>BAR!#REF!*0.75</f>
        <v>#REF!</v>
      </c>
      <c r="I9" s="145" t="e">
        <f>BAR!#REF!*0.75</f>
        <v>#REF!</v>
      </c>
      <c r="J9" s="145" t="e">
        <f>BAR!#REF!*0.75</f>
        <v>#REF!</v>
      </c>
      <c r="K9" s="145" t="e">
        <f>BAR!#REF!*0.75</f>
        <v>#REF!</v>
      </c>
      <c r="L9" s="145" t="e">
        <f>BAR!#REF!*0.75</f>
        <v>#REF!</v>
      </c>
      <c r="M9" s="145" t="e">
        <f>BAR!#REF!*0.75</f>
        <v>#REF!</v>
      </c>
      <c r="N9" s="145" t="e">
        <f>BAR!#REF!*0.75</f>
        <v>#REF!</v>
      </c>
      <c r="O9" s="145" t="e">
        <f>BAR!#REF!*0.75</f>
        <v>#REF!</v>
      </c>
      <c r="P9" s="145" t="e">
        <f>BAR!#REF!*0.75</f>
        <v>#REF!</v>
      </c>
      <c r="Q9" s="145" t="e">
        <f>BAR!#REF!*0.75</f>
        <v>#REF!</v>
      </c>
      <c r="R9" s="145" t="e">
        <f>BAR!#REF!*0.75</f>
        <v>#REF!</v>
      </c>
      <c r="S9" s="145" t="e">
        <f>BAR!#REF!*0.75</f>
        <v>#REF!</v>
      </c>
      <c r="T9" s="145" t="e">
        <f>BAR!#REF!*0.75</f>
        <v>#REF!</v>
      </c>
      <c r="U9" s="145" t="e">
        <f>BAR!#REF!*0.75</f>
        <v>#REF!</v>
      </c>
      <c r="V9" s="145" t="e">
        <f>BAR!#REF!*0.75</f>
        <v>#REF!</v>
      </c>
      <c r="W9" s="145" t="e">
        <f>BAR!#REF!*0.75</f>
        <v>#REF!</v>
      </c>
      <c r="X9" s="145" t="e">
        <f>BAR!#REF!*0.75</f>
        <v>#REF!</v>
      </c>
      <c r="Y9" s="145" t="e">
        <f>BAR!#REF!*0.75</f>
        <v>#REF!</v>
      </c>
      <c r="Z9" s="145" t="e">
        <f>BAR!#REF!*0.75</f>
        <v>#REF!</v>
      </c>
      <c r="AA9" s="145" t="e">
        <f>BAR!#REF!*0.75</f>
        <v>#REF!</v>
      </c>
      <c r="AB9" s="145" t="e">
        <f>BAR!#REF!*0.75</f>
        <v>#REF!</v>
      </c>
      <c r="AC9" s="145" t="e">
        <f>BAR!#REF!*0.75</f>
        <v>#REF!</v>
      </c>
      <c r="AD9" s="145" t="e">
        <f>BAR!#REF!*0.75</f>
        <v>#REF!</v>
      </c>
      <c r="AE9" s="145" t="e">
        <f>BAR!#REF!*0.75</f>
        <v>#REF!</v>
      </c>
      <c r="AF9" s="145" t="e">
        <f>BAR!#REF!*0.75</f>
        <v>#REF!</v>
      </c>
      <c r="AG9" s="145" t="e">
        <f>BAR!#REF!*0.75</f>
        <v>#REF!</v>
      </c>
      <c r="AH9" s="145" t="e">
        <f>BAR!#REF!*0.75</f>
        <v>#REF!</v>
      </c>
      <c r="AI9" s="145" t="e">
        <f>BAR!#REF!*0.75</f>
        <v>#REF!</v>
      </c>
      <c r="AJ9" s="145" t="e">
        <f>BAR!#REF!*0.75</f>
        <v>#REF!</v>
      </c>
      <c r="AK9" s="145" t="e">
        <f>BAR!#REF!*0.75</f>
        <v>#REF!</v>
      </c>
      <c r="AL9" s="145" t="e">
        <f>BAR!#REF!*0.75</f>
        <v>#REF!</v>
      </c>
      <c r="AM9" s="145" t="e">
        <f>BAR!#REF!*0.75</f>
        <v>#REF!</v>
      </c>
      <c r="AN9" s="145" t="e">
        <f>BAR!#REF!*0.75</f>
        <v>#REF!</v>
      </c>
      <c r="AO9" s="145" t="e">
        <f>BAR!#REF!*0.75</f>
        <v>#REF!</v>
      </c>
      <c r="AP9" s="145" t="e">
        <f>BAR!#REF!*0.75</f>
        <v>#REF!</v>
      </c>
      <c r="AQ9" s="145" t="e">
        <f>BAR!#REF!*0.75</f>
        <v>#REF!</v>
      </c>
      <c r="AR9" s="145" t="e">
        <f>BAR!#REF!*0.75</f>
        <v>#REF!</v>
      </c>
      <c r="AS9" s="145" t="e">
        <f>BAR!#REF!*0.75</f>
        <v>#REF!</v>
      </c>
      <c r="AT9" s="145" t="e">
        <f>BAR!#REF!*0.75</f>
        <v>#REF!</v>
      </c>
      <c r="AU9" s="145" t="e">
        <f>BAR!#REF!*0.75</f>
        <v>#REF!</v>
      </c>
      <c r="AV9" s="145" t="e">
        <f>BAR!#REF!*0.75</f>
        <v>#REF!</v>
      </c>
      <c r="AW9" s="145" t="e">
        <f>BAR!#REF!*0.75</f>
        <v>#REF!</v>
      </c>
      <c r="AX9" s="145" t="e">
        <f>BAR!#REF!*0.75</f>
        <v>#REF!</v>
      </c>
      <c r="AY9" s="145" t="e">
        <f>BAR!#REF!*0.75</f>
        <v>#REF!</v>
      </c>
      <c r="AZ9" s="145" t="e">
        <f>BAR!#REF!*0.75</f>
        <v>#REF!</v>
      </c>
    </row>
    <row r="10" spans="1:52" x14ac:dyDescent="0.2">
      <c r="A10" s="48">
        <v>2</v>
      </c>
      <c r="B10" s="145" t="e">
        <f>BAR!#REF!*0.75</f>
        <v>#REF!</v>
      </c>
      <c r="C10" s="145" t="e">
        <f>BAR!#REF!*0.75</f>
        <v>#REF!</v>
      </c>
      <c r="D10" s="145" t="e">
        <f>BAR!#REF!*0.75</f>
        <v>#REF!</v>
      </c>
      <c r="E10" s="145" t="e">
        <f>BAR!#REF!*0.75</f>
        <v>#REF!</v>
      </c>
      <c r="F10" s="145" t="e">
        <f>BAR!#REF!*0.75</f>
        <v>#REF!</v>
      </c>
      <c r="G10" s="145" t="e">
        <f>BAR!#REF!*0.75</f>
        <v>#REF!</v>
      </c>
      <c r="H10" s="145" t="e">
        <f>BAR!#REF!*0.75</f>
        <v>#REF!</v>
      </c>
      <c r="I10" s="145" t="e">
        <f>BAR!#REF!*0.75</f>
        <v>#REF!</v>
      </c>
      <c r="J10" s="145" t="e">
        <f>BAR!#REF!*0.75</f>
        <v>#REF!</v>
      </c>
      <c r="K10" s="145" t="e">
        <f>BAR!#REF!*0.75</f>
        <v>#REF!</v>
      </c>
      <c r="L10" s="145" t="e">
        <f>BAR!#REF!*0.75</f>
        <v>#REF!</v>
      </c>
      <c r="M10" s="145" t="e">
        <f>BAR!#REF!*0.75</f>
        <v>#REF!</v>
      </c>
      <c r="N10" s="145" t="e">
        <f>BAR!#REF!*0.75</f>
        <v>#REF!</v>
      </c>
      <c r="O10" s="145" t="e">
        <f>BAR!#REF!*0.75</f>
        <v>#REF!</v>
      </c>
      <c r="P10" s="145" t="e">
        <f>BAR!#REF!*0.75</f>
        <v>#REF!</v>
      </c>
      <c r="Q10" s="145" t="e">
        <f>BAR!#REF!*0.75</f>
        <v>#REF!</v>
      </c>
      <c r="R10" s="145" t="e">
        <f>BAR!#REF!*0.75</f>
        <v>#REF!</v>
      </c>
      <c r="S10" s="145" t="e">
        <f>BAR!#REF!*0.75</f>
        <v>#REF!</v>
      </c>
      <c r="T10" s="145" t="e">
        <f>BAR!#REF!*0.75</f>
        <v>#REF!</v>
      </c>
      <c r="U10" s="145" t="e">
        <f>BAR!#REF!*0.75</f>
        <v>#REF!</v>
      </c>
      <c r="V10" s="145" t="e">
        <f>BAR!#REF!*0.75</f>
        <v>#REF!</v>
      </c>
      <c r="W10" s="145" t="e">
        <f>BAR!#REF!*0.75</f>
        <v>#REF!</v>
      </c>
      <c r="X10" s="145" t="e">
        <f>BAR!#REF!*0.75</f>
        <v>#REF!</v>
      </c>
      <c r="Y10" s="145" t="e">
        <f>BAR!#REF!*0.75</f>
        <v>#REF!</v>
      </c>
      <c r="Z10" s="145" t="e">
        <f>BAR!#REF!*0.75</f>
        <v>#REF!</v>
      </c>
      <c r="AA10" s="145" t="e">
        <f>BAR!#REF!*0.75</f>
        <v>#REF!</v>
      </c>
      <c r="AB10" s="145" t="e">
        <f>BAR!#REF!*0.75</f>
        <v>#REF!</v>
      </c>
      <c r="AC10" s="145" t="e">
        <f>BAR!#REF!*0.75</f>
        <v>#REF!</v>
      </c>
      <c r="AD10" s="145" t="e">
        <f>BAR!#REF!*0.75</f>
        <v>#REF!</v>
      </c>
      <c r="AE10" s="145" t="e">
        <f>BAR!#REF!*0.75</f>
        <v>#REF!</v>
      </c>
      <c r="AF10" s="145" t="e">
        <f>BAR!#REF!*0.75</f>
        <v>#REF!</v>
      </c>
      <c r="AG10" s="145" t="e">
        <f>BAR!#REF!*0.75</f>
        <v>#REF!</v>
      </c>
      <c r="AH10" s="145" t="e">
        <f>BAR!#REF!*0.75</f>
        <v>#REF!</v>
      </c>
      <c r="AI10" s="145" t="e">
        <f>BAR!#REF!*0.75</f>
        <v>#REF!</v>
      </c>
      <c r="AJ10" s="145" t="e">
        <f>BAR!#REF!*0.75</f>
        <v>#REF!</v>
      </c>
      <c r="AK10" s="145" t="e">
        <f>BAR!#REF!*0.75</f>
        <v>#REF!</v>
      </c>
      <c r="AL10" s="145" t="e">
        <f>BAR!#REF!*0.75</f>
        <v>#REF!</v>
      </c>
      <c r="AM10" s="145" t="e">
        <f>BAR!#REF!*0.75</f>
        <v>#REF!</v>
      </c>
      <c r="AN10" s="145" t="e">
        <f>BAR!#REF!*0.75</f>
        <v>#REF!</v>
      </c>
      <c r="AO10" s="145" t="e">
        <f>BAR!#REF!*0.75</f>
        <v>#REF!</v>
      </c>
      <c r="AP10" s="145" t="e">
        <f>BAR!#REF!*0.75</f>
        <v>#REF!</v>
      </c>
      <c r="AQ10" s="145" t="e">
        <f>BAR!#REF!*0.75</f>
        <v>#REF!</v>
      </c>
      <c r="AR10" s="145" t="e">
        <f>BAR!#REF!*0.75</f>
        <v>#REF!</v>
      </c>
      <c r="AS10" s="145" t="e">
        <f>BAR!#REF!*0.75</f>
        <v>#REF!</v>
      </c>
      <c r="AT10" s="145" t="e">
        <f>BAR!#REF!*0.75</f>
        <v>#REF!</v>
      </c>
      <c r="AU10" s="145" t="e">
        <f>BAR!#REF!*0.75</f>
        <v>#REF!</v>
      </c>
      <c r="AV10" s="145" t="e">
        <f>BAR!#REF!*0.75</f>
        <v>#REF!</v>
      </c>
      <c r="AW10" s="145" t="e">
        <f>BAR!#REF!*0.75</f>
        <v>#REF!</v>
      </c>
      <c r="AX10" s="145" t="e">
        <f>BAR!#REF!*0.75</f>
        <v>#REF!</v>
      </c>
      <c r="AY10" s="145" t="e">
        <f>BAR!#REF!*0.75</f>
        <v>#REF!</v>
      </c>
      <c r="AZ10" s="145" t="e">
        <f>BAR!#REF!*0.75</f>
        <v>#REF!</v>
      </c>
    </row>
    <row r="11" spans="1:52" x14ac:dyDescent="0.2">
      <c r="A11" s="20" t="s">
        <v>6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</row>
    <row r="12" spans="1:52" x14ac:dyDescent="0.2">
      <c r="A12" s="17">
        <v>1</v>
      </c>
      <c r="B12" s="145" t="e">
        <f>BAR!#REF!*0.75</f>
        <v>#REF!</v>
      </c>
      <c r="C12" s="145" t="e">
        <f>BAR!#REF!*0.75</f>
        <v>#REF!</v>
      </c>
      <c r="D12" s="145" t="e">
        <f>BAR!#REF!*0.75</f>
        <v>#REF!</v>
      </c>
      <c r="E12" s="145" t="e">
        <f>BAR!#REF!*0.75</f>
        <v>#REF!</v>
      </c>
      <c r="F12" s="145" t="e">
        <f>BAR!#REF!*0.75</f>
        <v>#REF!</v>
      </c>
      <c r="G12" s="145" t="e">
        <f>BAR!#REF!*0.75</f>
        <v>#REF!</v>
      </c>
      <c r="H12" s="145" t="e">
        <f>BAR!#REF!*0.75</f>
        <v>#REF!</v>
      </c>
      <c r="I12" s="145" t="e">
        <f>BAR!#REF!*0.75</f>
        <v>#REF!</v>
      </c>
      <c r="J12" s="145" t="e">
        <f>BAR!#REF!*0.75</f>
        <v>#REF!</v>
      </c>
      <c r="K12" s="145" t="e">
        <f>BAR!#REF!*0.75</f>
        <v>#REF!</v>
      </c>
      <c r="L12" s="145" t="e">
        <f>BAR!#REF!*0.75</f>
        <v>#REF!</v>
      </c>
      <c r="M12" s="145" t="e">
        <f>BAR!#REF!*0.75</f>
        <v>#REF!</v>
      </c>
      <c r="N12" s="145" t="e">
        <f>BAR!#REF!*0.75</f>
        <v>#REF!</v>
      </c>
      <c r="O12" s="145" t="e">
        <f>BAR!#REF!*0.75</f>
        <v>#REF!</v>
      </c>
      <c r="P12" s="145" t="e">
        <f>BAR!#REF!*0.75</f>
        <v>#REF!</v>
      </c>
      <c r="Q12" s="145" t="e">
        <f>BAR!#REF!*0.75</f>
        <v>#REF!</v>
      </c>
      <c r="R12" s="145" t="e">
        <f>BAR!#REF!*0.75</f>
        <v>#REF!</v>
      </c>
      <c r="S12" s="145" t="e">
        <f>BAR!#REF!*0.75</f>
        <v>#REF!</v>
      </c>
      <c r="T12" s="145" t="e">
        <f>BAR!#REF!*0.75</f>
        <v>#REF!</v>
      </c>
      <c r="U12" s="145" t="e">
        <f>BAR!#REF!*0.75</f>
        <v>#REF!</v>
      </c>
      <c r="V12" s="145" t="e">
        <f>BAR!#REF!*0.75</f>
        <v>#REF!</v>
      </c>
      <c r="W12" s="145" t="e">
        <f>BAR!#REF!*0.75</f>
        <v>#REF!</v>
      </c>
      <c r="X12" s="145" t="e">
        <f>BAR!#REF!*0.75</f>
        <v>#REF!</v>
      </c>
      <c r="Y12" s="145" t="e">
        <f>BAR!#REF!*0.75</f>
        <v>#REF!</v>
      </c>
      <c r="Z12" s="145" t="e">
        <f>BAR!#REF!*0.75</f>
        <v>#REF!</v>
      </c>
      <c r="AA12" s="145" t="e">
        <f>BAR!#REF!*0.75</f>
        <v>#REF!</v>
      </c>
      <c r="AB12" s="145" t="e">
        <f>BAR!#REF!*0.75</f>
        <v>#REF!</v>
      </c>
      <c r="AC12" s="145" t="e">
        <f>BAR!#REF!*0.75</f>
        <v>#REF!</v>
      </c>
      <c r="AD12" s="145" t="e">
        <f>BAR!#REF!*0.75</f>
        <v>#REF!</v>
      </c>
      <c r="AE12" s="145" t="e">
        <f>BAR!#REF!*0.75</f>
        <v>#REF!</v>
      </c>
      <c r="AF12" s="145" t="e">
        <f>BAR!#REF!*0.75</f>
        <v>#REF!</v>
      </c>
      <c r="AG12" s="145" t="e">
        <f>BAR!#REF!*0.75</f>
        <v>#REF!</v>
      </c>
      <c r="AH12" s="145" t="e">
        <f>BAR!#REF!*0.75</f>
        <v>#REF!</v>
      </c>
      <c r="AI12" s="145" t="e">
        <f>BAR!#REF!*0.75</f>
        <v>#REF!</v>
      </c>
      <c r="AJ12" s="145" t="e">
        <f>BAR!#REF!*0.75</f>
        <v>#REF!</v>
      </c>
      <c r="AK12" s="145" t="e">
        <f>BAR!#REF!*0.75</f>
        <v>#REF!</v>
      </c>
      <c r="AL12" s="145" t="e">
        <f>BAR!#REF!*0.75</f>
        <v>#REF!</v>
      </c>
      <c r="AM12" s="145" t="e">
        <f>BAR!#REF!*0.75</f>
        <v>#REF!</v>
      </c>
      <c r="AN12" s="145" t="e">
        <f>BAR!#REF!*0.75</f>
        <v>#REF!</v>
      </c>
      <c r="AO12" s="145" t="e">
        <f>BAR!#REF!*0.75</f>
        <v>#REF!</v>
      </c>
      <c r="AP12" s="145" t="e">
        <f>BAR!#REF!*0.75</f>
        <v>#REF!</v>
      </c>
      <c r="AQ12" s="145" t="e">
        <f>BAR!#REF!*0.75</f>
        <v>#REF!</v>
      </c>
      <c r="AR12" s="145" t="e">
        <f>BAR!#REF!*0.75</f>
        <v>#REF!</v>
      </c>
      <c r="AS12" s="145" t="e">
        <f>BAR!#REF!*0.75</f>
        <v>#REF!</v>
      </c>
      <c r="AT12" s="145" t="e">
        <f>BAR!#REF!*0.75</f>
        <v>#REF!</v>
      </c>
      <c r="AU12" s="145" t="e">
        <f>BAR!#REF!*0.75</f>
        <v>#REF!</v>
      </c>
      <c r="AV12" s="145" t="e">
        <f>BAR!#REF!*0.75</f>
        <v>#REF!</v>
      </c>
      <c r="AW12" s="145" t="e">
        <f>BAR!#REF!*0.75</f>
        <v>#REF!</v>
      </c>
      <c r="AX12" s="145" t="e">
        <f>BAR!#REF!*0.75</f>
        <v>#REF!</v>
      </c>
      <c r="AY12" s="145" t="e">
        <f>BAR!#REF!*0.75</f>
        <v>#REF!</v>
      </c>
      <c r="AZ12" s="145" t="e">
        <f>BAR!#REF!*0.75</f>
        <v>#REF!</v>
      </c>
    </row>
    <row r="13" spans="1:52" x14ac:dyDescent="0.2">
      <c r="A13" s="17">
        <v>2</v>
      </c>
      <c r="B13" s="145" t="e">
        <f>BAR!#REF!*0.75</f>
        <v>#REF!</v>
      </c>
      <c r="C13" s="145" t="e">
        <f>BAR!#REF!*0.75</f>
        <v>#REF!</v>
      </c>
      <c r="D13" s="145" t="e">
        <f>BAR!#REF!*0.75</f>
        <v>#REF!</v>
      </c>
      <c r="E13" s="145" t="e">
        <f>BAR!#REF!*0.75</f>
        <v>#REF!</v>
      </c>
      <c r="F13" s="145" t="e">
        <f>BAR!#REF!*0.75</f>
        <v>#REF!</v>
      </c>
      <c r="G13" s="145" t="e">
        <f>BAR!#REF!*0.75</f>
        <v>#REF!</v>
      </c>
      <c r="H13" s="145" t="e">
        <f>BAR!#REF!*0.75</f>
        <v>#REF!</v>
      </c>
      <c r="I13" s="145" t="e">
        <f>BAR!#REF!*0.75</f>
        <v>#REF!</v>
      </c>
      <c r="J13" s="145" t="e">
        <f>BAR!#REF!*0.75</f>
        <v>#REF!</v>
      </c>
      <c r="K13" s="145" t="e">
        <f>BAR!#REF!*0.75</f>
        <v>#REF!</v>
      </c>
      <c r="L13" s="145" t="e">
        <f>BAR!#REF!*0.75</f>
        <v>#REF!</v>
      </c>
      <c r="M13" s="145" t="e">
        <f>BAR!#REF!*0.75</f>
        <v>#REF!</v>
      </c>
      <c r="N13" s="145" t="e">
        <f>BAR!#REF!*0.75</f>
        <v>#REF!</v>
      </c>
      <c r="O13" s="145" t="e">
        <f>BAR!#REF!*0.75</f>
        <v>#REF!</v>
      </c>
      <c r="P13" s="145" t="e">
        <f>BAR!#REF!*0.75</f>
        <v>#REF!</v>
      </c>
      <c r="Q13" s="145" t="e">
        <f>BAR!#REF!*0.75</f>
        <v>#REF!</v>
      </c>
      <c r="R13" s="145" t="e">
        <f>BAR!#REF!*0.75</f>
        <v>#REF!</v>
      </c>
      <c r="S13" s="145" t="e">
        <f>BAR!#REF!*0.75</f>
        <v>#REF!</v>
      </c>
      <c r="T13" s="145" t="e">
        <f>BAR!#REF!*0.75</f>
        <v>#REF!</v>
      </c>
      <c r="U13" s="145" t="e">
        <f>BAR!#REF!*0.75</f>
        <v>#REF!</v>
      </c>
      <c r="V13" s="145" t="e">
        <f>BAR!#REF!*0.75</f>
        <v>#REF!</v>
      </c>
      <c r="W13" s="145" t="e">
        <f>BAR!#REF!*0.75</f>
        <v>#REF!</v>
      </c>
      <c r="X13" s="145" t="e">
        <f>BAR!#REF!*0.75</f>
        <v>#REF!</v>
      </c>
      <c r="Y13" s="145" t="e">
        <f>BAR!#REF!*0.75</f>
        <v>#REF!</v>
      </c>
      <c r="Z13" s="145" t="e">
        <f>BAR!#REF!*0.75</f>
        <v>#REF!</v>
      </c>
      <c r="AA13" s="145" t="e">
        <f>BAR!#REF!*0.75</f>
        <v>#REF!</v>
      </c>
      <c r="AB13" s="145" t="e">
        <f>BAR!#REF!*0.75</f>
        <v>#REF!</v>
      </c>
      <c r="AC13" s="145" t="e">
        <f>BAR!#REF!*0.75</f>
        <v>#REF!</v>
      </c>
      <c r="AD13" s="145" t="e">
        <f>BAR!#REF!*0.75</f>
        <v>#REF!</v>
      </c>
      <c r="AE13" s="145" t="e">
        <f>BAR!#REF!*0.75</f>
        <v>#REF!</v>
      </c>
      <c r="AF13" s="145" t="e">
        <f>BAR!#REF!*0.75</f>
        <v>#REF!</v>
      </c>
      <c r="AG13" s="145" t="e">
        <f>BAR!#REF!*0.75</f>
        <v>#REF!</v>
      </c>
      <c r="AH13" s="145" t="e">
        <f>BAR!#REF!*0.75</f>
        <v>#REF!</v>
      </c>
      <c r="AI13" s="145" t="e">
        <f>BAR!#REF!*0.75</f>
        <v>#REF!</v>
      </c>
      <c r="AJ13" s="145" t="e">
        <f>BAR!#REF!*0.75</f>
        <v>#REF!</v>
      </c>
      <c r="AK13" s="145" t="e">
        <f>BAR!#REF!*0.75</f>
        <v>#REF!</v>
      </c>
      <c r="AL13" s="145" t="e">
        <f>BAR!#REF!*0.75</f>
        <v>#REF!</v>
      </c>
      <c r="AM13" s="145" t="e">
        <f>BAR!#REF!*0.75</f>
        <v>#REF!</v>
      </c>
      <c r="AN13" s="145" t="e">
        <f>BAR!#REF!*0.75</f>
        <v>#REF!</v>
      </c>
      <c r="AO13" s="145" t="e">
        <f>BAR!#REF!*0.75</f>
        <v>#REF!</v>
      </c>
      <c r="AP13" s="145" t="e">
        <f>BAR!#REF!*0.75</f>
        <v>#REF!</v>
      </c>
      <c r="AQ13" s="145" t="e">
        <f>BAR!#REF!*0.75</f>
        <v>#REF!</v>
      </c>
      <c r="AR13" s="145" t="e">
        <f>BAR!#REF!*0.75</f>
        <v>#REF!</v>
      </c>
      <c r="AS13" s="145" t="e">
        <f>BAR!#REF!*0.75</f>
        <v>#REF!</v>
      </c>
      <c r="AT13" s="145" t="e">
        <f>BAR!#REF!*0.75</f>
        <v>#REF!</v>
      </c>
      <c r="AU13" s="145" t="e">
        <f>BAR!#REF!*0.75</f>
        <v>#REF!</v>
      </c>
      <c r="AV13" s="145" t="e">
        <f>BAR!#REF!*0.75</f>
        <v>#REF!</v>
      </c>
      <c r="AW13" s="145" t="e">
        <f>BAR!#REF!*0.75</f>
        <v>#REF!</v>
      </c>
      <c r="AX13" s="145" t="e">
        <f>BAR!#REF!*0.75</f>
        <v>#REF!</v>
      </c>
      <c r="AY13" s="145" t="e">
        <f>BAR!#REF!*0.75</f>
        <v>#REF!</v>
      </c>
      <c r="AZ13" s="145" t="e">
        <f>BAR!#REF!*0.75</f>
        <v>#REF!</v>
      </c>
    </row>
    <row r="14" spans="1:52" x14ac:dyDescent="0.2">
      <c r="A14" s="20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</row>
    <row r="15" spans="1:52" x14ac:dyDescent="0.2">
      <c r="A15" s="17">
        <v>1</v>
      </c>
      <c r="B15" s="145" t="e">
        <f>BAR!#REF!*0.75</f>
        <v>#REF!</v>
      </c>
      <c r="C15" s="145" t="e">
        <f>BAR!#REF!*0.75</f>
        <v>#REF!</v>
      </c>
      <c r="D15" s="145" t="e">
        <f>BAR!#REF!*0.75</f>
        <v>#REF!</v>
      </c>
      <c r="E15" s="145" t="e">
        <f>BAR!#REF!*0.75</f>
        <v>#REF!</v>
      </c>
      <c r="F15" s="145" t="e">
        <f>BAR!#REF!*0.75</f>
        <v>#REF!</v>
      </c>
      <c r="G15" s="145" t="e">
        <f>BAR!#REF!*0.75</f>
        <v>#REF!</v>
      </c>
      <c r="H15" s="145" t="e">
        <f>BAR!#REF!*0.75</f>
        <v>#REF!</v>
      </c>
      <c r="I15" s="145" t="e">
        <f>BAR!#REF!*0.75</f>
        <v>#REF!</v>
      </c>
      <c r="J15" s="145" t="e">
        <f>BAR!#REF!*0.75</f>
        <v>#REF!</v>
      </c>
      <c r="K15" s="145" t="e">
        <f>BAR!#REF!*0.75</f>
        <v>#REF!</v>
      </c>
      <c r="L15" s="145" t="e">
        <f>BAR!#REF!*0.75</f>
        <v>#REF!</v>
      </c>
      <c r="M15" s="145" t="e">
        <f>BAR!#REF!*0.75</f>
        <v>#REF!</v>
      </c>
      <c r="N15" s="145" t="e">
        <f>BAR!#REF!*0.75</f>
        <v>#REF!</v>
      </c>
      <c r="O15" s="145" t="e">
        <f>BAR!#REF!*0.75</f>
        <v>#REF!</v>
      </c>
      <c r="P15" s="145" t="e">
        <f>BAR!#REF!*0.75</f>
        <v>#REF!</v>
      </c>
      <c r="Q15" s="145" t="e">
        <f>BAR!#REF!*0.75</f>
        <v>#REF!</v>
      </c>
      <c r="R15" s="145" t="e">
        <f>BAR!#REF!*0.75</f>
        <v>#REF!</v>
      </c>
      <c r="S15" s="145" t="e">
        <f>BAR!#REF!*0.75</f>
        <v>#REF!</v>
      </c>
      <c r="T15" s="145" t="e">
        <f>BAR!#REF!*0.75</f>
        <v>#REF!</v>
      </c>
      <c r="U15" s="145" t="e">
        <f>BAR!#REF!*0.75</f>
        <v>#REF!</v>
      </c>
      <c r="V15" s="145" t="e">
        <f>BAR!#REF!*0.75</f>
        <v>#REF!</v>
      </c>
      <c r="W15" s="145" t="e">
        <f>BAR!#REF!*0.75</f>
        <v>#REF!</v>
      </c>
      <c r="X15" s="145" t="e">
        <f>BAR!#REF!*0.75</f>
        <v>#REF!</v>
      </c>
      <c r="Y15" s="145" t="e">
        <f>BAR!#REF!*0.75</f>
        <v>#REF!</v>
      </c>
      <c r="Z15" s="145" t="e">
        <f>BAR!#REF!*0.75</f>
        <v>#REF!</v>
      </c>
      <c r="AA15" s="145" t="e">
        <f>BAR!#REF!*0.75</f>
        <v>#REF!</v>
      </c>
      <c r="AB15" s="145" t="e">
        <f>BAR!#REF!*0.75</f>
        <v>#REF!</v>
      </c>
      <c r="AC15" s="145" t="e">
        <f>BAR!#REF!*0.75</f>
        <v>#REF!</v>
      </c>
      <c r="AD15" s="145" t="e">
        <f>BAR!#REF!*0.75</f>
        <v>#REF!</v>
      </c>
      <c r="AE15" s="145" t="e">
        <f>BAR!#REF!*0.75</f>
        <v>#REF!</v>
      </c>
      <c r="AF15" s="145" t="e">
        <f>BAR!#REF!*0.75</f>
        <v>#REF!</v>
      </c>
      <c r="AG15" s="145" t="e">
        <f>BAR!#REF!*0.75</f>
        <v>#REF!</v>
      </c>
      <c r="AH15" s="145" t="e">
        <f>BAR!#REF!*0.75</f>
        <v>#REF!</v>
      </c>
      <c r="AI15" s="145" t="e">
        <f>BAR!#REF!*0.75</f>
        <v>#REF!</v>
      </c>
      <c r="AJ15" s="145" t="e">
        <f>BAR!#REF!*0.75</f>
        <v>#REF!</v>
      </c>
      <c r="AK15" s="145" t="e">
        <f>BAR!#REF!*0.75</f>
        <v>#REF!</v>
      </c>
      <c r="AL15" s="145" t="e">
        <f>BAR!#REF!*0.75</f>
        <v>#REF!</v>
      </c>
      <c r="AM15" s="145" t="e">
        <f>BAR!#REF!*0.75</f>
        <v>#REF!</v>
      </c>
      <c r="AN15" s="145" t="e">
        <f>BAR!#REF!*0.75</f>
        <v>#REF!</v>
      </c>
      <c r="AO15" s="145" t="e">
        <f>BAR!#REF!*0.75</f>
        <v>#REF!</v>
      </c>
      <c r="AP15" s="145" t="e">
        <f>BAR!#REF!*0.75</f>
        <v>#REF!</v>
      </c>
      <c r="AQ15" s="145" t="e">
        <f>BAR!#REF!*0.75</f>
        <v>#REF!</v>
      </c>
      <c r="AR15" s="145" t="e">
        <f>BAR!#REF!*0.75</f>
        <v>#REF!</v>
      </c>
      <c r="AS15" s="145" t="e">
        <f>BAR!#REF!*0.75</f>
        <v>#REF!</v>
      </c>
      <c r="AT15" s="145" t="e">
        <f>BAR!#REF!*0.75</f>
        <v>#REF!</v>
      </c>
      <c r="AU15" s="145" t="e">
        <f>BAR!#REF!*0.75</f>
        <v>#REF!</v>
      </c>
      <c r="AV15" s="145" t="e">
        <f>BAR!#REF!*0.75</f>
        <v>#REF!</v>
      </c>
      <c r="AW15" s="145" t="e">
        <f>BAR!#REF!*0.75</f>
        <v>#REF!</v>
      </c>
      <c r="AX15" s="145" t="e">
        <f>BAR!#REF!*0.75</f>
        <v>#REF!</v>
      </c>
      <c r="AY15" s="145" t="e">
        <f>BAR!#REF!*0.75</f>
        <v>#REF!</v>
      </c>
      <c r="AZ15" s="145" t="e">
        <f>BAR!#REF!*0.75</f>
        <v>#REF!</v>
      </c>
    </row>
    <row r="16" spans="1:52" x14ac:dyDescent="0.2">
      <c r="A16" s="17">
        <v>2</v>
      </c>
      <c r="B16" s="145" t="e">
        <f>BAR!#REF!*0.75</f>
        <v>#REF!</v>
      </c>
      <c r="C16" s="145" t="e">
        <f>BAR!#REF!*0.75</f>
        <v>#REF!</v>
      </c>
      <c r="D16" s="145" t="e">
        <f>BAR!#REF!*0.75</f>
        <v>#REF!</v>
      </c>
      <c r="E16" s="145" t="e">
        <f>BAR!#REF!*0.75</f>
        <v>#REF!</v>
      </c>
      <c r="F16" s="145" t="e">
        <f>BAR!#REF!*0.75</f>
        <v>#REF!</v>
      </c>
      <c r="G16" s="145" t="e">
        <f>BAR!#REF!*0.75</f>
        <v>#REF!</v>
      </c>
      <c r="H16" s="145" t="e">
        <f>BAR!#REF!*0.75</f>
        <v>#REF!</v>
      </c>
      <c r="I16" s="145" t="e">
        <f>BAR!#REF!*0.75</f>
        <v>#REF!</v>
      </c>
      <c r="J16" s="145" t="e">
        <f>BAR!#REF!*0.75</f>
        <v>#REF!</v>
      </c>
      <c r="K16" s="145" t="e">
        <f>BAR!#REF!*0.75</f>
        <v>#REF!</v>
      </c>
      <c r="L16" s="145" t="e">
        <f>BAR!#REF!*0.75</f>
        <v>#REF!</v>
      </c>
      <c r="M16" s="145" t="e">
        <f>BAR!#REF!*0.75</f>
        <v>#REF!</v>
      </c>
      <c r="N16" s="145" t="e">
        <f>BAR!#REF!*0.75</f>
        <v>#REF!</v>
      </c>
      <c r="O16" s="145" t="e">
        <f>BAR!#REF!*0.75</f>
        <v>#REF!</v>
      </c>
      <c r="P16" s="145" t="e">
        <f>BAR!#REF!*0.75</f>
        <v>#REF!</v>
      </c>
      <c r="Q16" s="145" t="e">
        <f>BAR!#REF!*0.75</f>
        <v>#REF!</v>
      </c>
      <c r="R16" s="145" t="e">
        <f>BAR!#REF!*0.75</f>
        <v>#REF!</v>
      </c>
      <c r="S16" s="145" t="e">
        <f>BAR!#REF!*0.75</f>
        <v>#REF!</v>
      </c>
      <c r="T16" s="145" t="e">
        <f>BAR!#REF!*0.75</f>
        <v>#REF!</v>
      </c>
      <c r="U16" s="145" t="e">
        <f>BAR!#REF!*0.75</f>
        <v>#REF!</v>
      </c>
      <c r="V16" s="145" t="e">
        <f>BAR!#REF!*0.75</f>
        <v>#REF!</v>
      </c>
      <c r="W16" s="145" t="e">
        <f>BAR!#REF!*0.75</f>
        <v>#REF!</v>
      </c>
      <c r="X16" s="145" t="e">
        <f>BAR!#REF!*0.75</f>
        <v>#REF!</v>
      </c>
      <c r="Y16" s="145" t="e">
        <f>BAR!#REF!*0.75</f>
        <v>#REF!</v>
      </c>
      <c r="Z16" s="145" t="e">
        <f>BAR!#REF!*0.75</f>
        <v>#REF!</v>
      </c>
      <c r="AA16" s="145" t="e">
        <f>BAR!#REF!*0.75</f>
        <v>#REF!</v>
      </c>
      <c r="AB16" s="145" t="e">
        <f>BAR!#REF!*0.75</f>
        <v>#REF!</v>
      </c>
      <c r="AC16" s="145" t="e">
        <f>BAR!#REF!*0.75</f>
        <v>#REF!</v>
      </c>
      <c r="AD16" s="145" t="e">
        <f>BAR!#REF!*0.75</f>
        <v>#REF!</v>
      </c>
      <c r="AE16" s="145" t="e">
        <f>BAR!#REF!*0.75</f>
        <v>#REF!</v>
      </c>
      <c r="AF16" s="145" t="e">
        <f>BAR!#REF!*0.75</f>
        <v>#REF!</v>
      </c>
      <c r="AG16" s="145" t="e">
        <f>BAR!#REF!*0.75</f>
        <v>#REF!</v>
      </c>
      <c r="AH16" s="145" t="e">
        <f>BAR!#REF!*0.75</f>
        <v>#REF!</v>
      </c>
      <c r="AI16" s="145" t="e">
        <f>BAR!#REF!*0.75</f>
        <v>#REF!</v>
      </c>
      <c r="AJ16" s="145" t="e">
        <f>BAR!#REF!*0.75</f>
        <v>#REF!</v>
      </c>
      <c r="AK16" s="145" t="e">
        <f>BAR!#REF!*0.75</f>
        <v>#REF!</v>
      </c>
      <c r="AL16" s="145" t="e">
        <f>BAR!#REF!*0.75</f>
        <v>#REF!</v>
      </c>
      <c r="AM16" s="145" t="e">
        <f>BAR!#REF!*0.75</f>
        <v>#REF!</v>
      </c>
      <c r="AN16" s="145" t="e">
        <f>BAR!#REF!*0.75</f>
        <v>#REF!</v>
      </c>
      <c r="AO16" s="145" t="e">
        <f>BAR!#REF!*0.75</f>
        <v>#REF!</v>
      </c>
      <c r="AP16" s="145" t="e">
        <f>BAR!#REF!*0.75</f>
        <v>#REF!</v>
      </c>
      <c r="AQ16" s="145" t="e">
        <f>BAR!#REF!*0.75</f>
        <v>#REF!</v>
      </c>
      <c r="AR16" s="145" t="e">
        <f>BAR!#REF!*0.75</f>
        <v>#REF!</v>
      </c>
      <c r="AS16" s="145" t="e">
        <f>BAR!#REF!*0.75</f>
        <v>#REF!</v>
      </c>
      <c r="AT16" s="145" t="e">
        <f>BAR!#REF!*0.75</f>
        <v>#REF!</v>
      </c>
      <c r="AU16" s="145" t="e">
        <f>BAR!#REF!*0.75</f>
        <v>#REF!</v>
      </c>
      <c r="AV16" s="145" t="e">
        <f>BAR!#REF!*0.75</f>
        <v>#REF!</v>
      </c>
      <c r="AW16" s="145" t="e">
        <f>BAR!#REF!*0.75</f>
        <v>#REF!</v>
      </c>
      <c r="AX16" s="145" t="e">
        <f>BAR!#REF!*0.75</f>
        <v>#REF!</v>
      </c>
      <c r="AY16" s="145" t="e">
        <f>BAR!#REF!*0.75</f>
        <v>#REF!</v>
      </c>
      <c r="AZ16" s="145" t="e">
        <f>BAR!#REF!*0.75</f>
        <v>#REF!</v>
      </c>
    </row>
    <row r="17" spans="1:52" x14ac:dyDescent="0.2">
      <c r="A17" s="20" t="s">
        <v>8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</row>
    <row r="18" spans="1:52" x14ac:dyDescent="0.2">
      <c r="A18" s="17" t="s">
        <v>9</v>
      </c>
      <c r="B18" s="145" t="e">
        <f>BAR!#REF!*0.75</f>
        <v>#REF!</v>
      </c>
      <c r="C18" s="145" t="e">
        <f>BAR!#REF!*0.75</f>
        <v>#REF!</v>
      </c>
      <c r="D18" s="145" t="e">
        <f>BAR!#REF!*0.75</f>
        <v>#REF!</v>
      </c>
      <c r="E18" s="145" t="e">
        <f>BAR!#REF!*0.75</f>
        <v>#REF!</v>
      </c>
      <c r="F18" s="145" t="e">
        <f>BAR!#REF!*0.75</f>
        <v>#REF!</v>
      </c>
      <c r="G18" s="145" t="e">
        <f>BAR!#REF!*0.75</f>
        <v>#REF!</v>
      </c>
      <c r="H18" s="145" t="e">
        <f>BAR!#REF!*0.75</f>
        <v>#REF!</v>
      </c>
      <c r="I18" s="145" t="e">
        <f>BAR!#REF!*0.75</f>
        <v>#REF!</v>
      </c>
      <c r="J18" s="145" t="e">
        <f>BAR!#REF!*0.75</f>
        <v>#REF!</v>
      </c>
      <c r="K18" s="145" t="e">
        <f>BAR!#REF!*0.75</f>
        <v>#REF!</v>
      </c>
      <c r="L18" s="145" t="e">
        <f>BAR!#REF!*0.75</f>
        <v>#REF!</v>
      </c>
      <c r="M18" s="145" t="e">
        <f>BAR!#REF!*0.75</f>
        <v>#REF!</v>
      </c>
      <c r="N18" s="145" t="e">
        <f>BAR!#REF!*0.75</f>
        <v>#REF!</v>
      </c>
      <c r="O18" s="145" t="e">
        <f>BAR!#REF!*0.75</f>
        <v>#REF!</v>
      </c>
      <c r="P18" s="145" t="e">
        <f>BAR!#REF!*0.75</f>
        <v>#REF!</v>
      </c>
      <c r="Q18" s="145" t="e">
        <f>BAR!#REF!*0.75</f>
        <v>#REF!</v>
      </c>
      <c r="R18" s="145" t="e">
        <f>BAR!#REF!*0.75</f>
        <v>#REF!</v>
      </c>
      <c r="S18" s="145" t="e">
        <f>BAR!#REF!*0.75</f>
        <v>#REF!</v>
      </c>
      <c r="T18" s="145" t="e">
        <f>BAR!#REF!*0.75</f>
        <v>#REF!</v>
      </c>
      <c r="U18" s="145" t="e">
        <f>BAR!#REF!*0.75</f>
        <v>#REF!</v>
      </c>
      <c r="V18" s="145" t="e">
        <f>BAR!#REF!*0.75</f>
        <v>#REF!</v>
      </c>
      <c r="W18" s="145" t="e">
        <f>BAR!#REF!*0.75</f>
        <v>#REF!</v>
      </c>
      <c r="X18" s="145" t="e">
        <f>BAR!#REF!*0.75</f>
        <v>#REF!</v>
      </c>
      <c r="Y18" s="145" t="e">
        <f>BAR!#REF!*0.75</f>
        <v>#REF!</v>
      </c>
      <c r="Z18" s="145" t="e">
        <f>BAR!#REF!*0.75</f>
        <v>#REF!</v>
      </c>
      <c r="AA18" s="145" t="e">
        <f>BAR!#REF!*0.75</f>
        <v>#REF!</v>
      </c>
      <c r="AB18" s="145" t="e">
        <f>BAR!#REF!*0.75</f>
        <v>#REF!</v>
      </c>
      <c r="AC18" s="145" t="e">
        <f>BAR!#REF!*0.75</f>
        <v>#REF!</v>
      </c>
      <c r="AD18" s="145" t="e">
        <f>BAR!#REF!*0.75</f>
        <v>#REF!</v>
      </c>
      <c r="AE18" s="145" t="e">
        <f>BAR!#REF!*0.75</f>
        <v>#REF!</v>
      </c>
      <c r="AF18" s="145" t="e">
        <f>BAR!#REF!*0.75</f>
        <v>#REF!</v>
      </c>
      <c r="AG18" s="145" t="e">
        <f>BAR!#REF!*0.75</f>
        <v>#REF!</v>
      </c>
      <c r="AH18" s="145" t="e">
        <f>BAR!#REF!*0.75</f>
        <v>#REF!</v>
      </c>
      <c r="AI18" s="145" t="e">
        <f>BAR!#REF!*0.75</f>
        <v>#REF!</v>
      </c>
      <c r="AJ18" s="145" t="e">
        <f>BAR!#REF!*0.75</f>
        <v>#REF!</v>
      </c>
      <c r="AK18" s="145" t="e">
        <f>BAR!#REF!*0.75</f>
        <v>#REF!</v>
      </c>
      <c r="AL18" s="145" t="e">
        <f>BAR!#REF!*0.75</f>
        <v>#REF!</v>
      </c>
      <c r="AM18" s="145" t="e">
        <f>BAR!#REF!*0.75</f>
        <v>#REF!</v>
      </c>
      <c r="AN18" s="145" t="e">
        <f>BAR!#REF!*0.75</f>
        <v>#REF!</v>
      </c>
      <c r="AO18" s="145" t="e">
        <f>BAR!#REF!*0.75</f>
        <v>#REF!</v>
      </c>
      <c r="AP18" s="145" t="e">
        <f>BAR!#REF!*0.75</f>
        <v>#REF!</v>
      </c>
      <c r="AQ18" s="145" t="e">
        <f>BAR!#REF!*0.75</f>
        <v>#REF!</v>
      </c>
      <c r="AR18" s="145" t="e">
        <f>BAR!#REF!*0.75</f>
        <v>#REF!</v>
      </c>
      <c r="AS18" s="145" t="e">
        <f>BAR!#REF!*0.75</f>
        <v>#REF!</v>
      </c>
      <c r="AT18" s="145" t="e">
        <f>BAR!#REF!*0.75</f>
        <v>#REF!</v>
      </c>
      <c r="AU18" s="145" t="e">
        <f>BAR!#REF!*0.75</f>
        <v>#REF!</v>
      </c>
      <c r="AV18" s="145" t="e">
        <f>BAR!#REF!*0.75</f>
        <v>#REF!</v>
      </c>
      <c r="AW18" s="145" t="e">
        <f>BAR!#REF!*0.75</f>
        <v>#REF!</v>
      </c>
      <c r="AX18" s="145" t="e">
        <f>BAR!#REF!*0.75</f>
        <v>#REF!</v>
      </c>
      <c r="AY18" s="145" t="e">
        <f>BAR!#REF!*0.75</f>
        <v>#REF!</v>
      </c>
      <c r="AZ18" s="145" t="e">
        <f>BAR!#REF!*0.75</f>
        <v>#REF!</v>
      </c>
    </row>
    <row r="19" spans="1:52" x14ac:dyDescent="0.2">
      <c r="A19" s="20" t="s">
        <v>10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</row>
    <row r="20" spans="1:52" x14ac:dyDescent="0.2">
      <c r="A20" s="17" t="s">
        <v>11</v>
      </c>
      <c r="B20" s="145" t="e">
        <f>BAR!#REF!*0.75</f>
        <v>#REF!</v>
      </c>
      <c r="C20" s="145" t="e">
        <f>BAR!#REF!*0.75</f>
        <v>#REF!</v>
      </c>
      <c r="D20" s="145" t="e">
        <f>BAR!#REF!*0.75</f>
        <v>#REF!</v>
      </c>
      <c r="E20" s="145" t="e">
        <f>BAR!#REF!*0.75</f>
        <v>#REF!</v>
      </c>
      <c r="F20" s="145" t="e">
        <f>BAR!#REF!*0.75</f>
        <v>#REF!</v>
      </c>
      <c r="G20" s="145" t="e">
        <f>BAR!#REF!*0.75</f>
        <v>#REF!</v>
      </c>
      <c r="H20" s="145" t="e">
        <f>BAR!#REF!*0.75</f>
        <v>#REF!</v>
      </c>
      <c r="I20" s="145" t="e">
        <f>BAR!#REF!*0.75</f>
        <v>#REF!</v>
      </c>
      <c r="J20" s="145" t="e">
        <f>BAR!#REF!*0.75</f>
        <v>#REF!</v>
      </c>
      <c r="K20" s="145" t="e">
        <f>BAR!#REF!*0.75</f>
        <v>#REF!</v>
      </c>
      <c r="L20" s="145" t="e">
        <f>BAR!#REF!*0.75</f>
        <v>#REF!</v>
      </c>
      <c r="M20" s="145" t="e">
        <f>BAR!#REF!*0.75</f>
        <v>#REF!</v>
      </c>
      <c r="N20" s="145" t="e">
        <f>BAR!#REF!*0.75</f>
        <v>#REF!</v>
      </c>
      <c r="O20" s="145" t="e">
        <f>BAR!#REF!*0.75</f>
        <v>#REF!</v>
      </c>
      <c r="P20" s="145" t="e">
        <f>BAR!#REF!*0.75</f>
        <v>#REF!</v>
      </c>
      <c r="Q20" s="145" t="e">
        <f>BAR!#REF!*0.75</f>
        <v>#REF!</v>
      </c>
      <c r="R20" s="145" t="e">
        <f>BAR!#REF!*0.75</f>
        <v>#REF!</v>
      </c>
      <c r="S20" s="145" t="e">
        <f>BAR!#REF!*0.75</f>
        <v>#REF!</v>
      </c>
      <c r="T20" s="145" t="e">
        <f>BAR!#REF!*0.75</f>
        <v>#REF!</v>
      </c>
      <c r="U20" s="145" t="e">
        <f>BAR!#REF!*0.75</f>
        <v>#REF!</v>
      </c>
      <c r="V20" s="145" t="e">
        <f>BAR!#REF!*0.75</f>
        <v>#REF!</v>
      </c>
      <c r="W20" s="145" t="e">
        <f>BAR!#REF!*0.75</f>
        <v>#REF!</v>
      </c>
      <c r="X20" s="145" t="e">
        <f>BAR!#REF!*0.75</f>
        <v>#REF!</v>
      </c>
      <c r="Y20" s="145" t="e">
        <f>BAR!#REF!*0.75</f>
        <v>#REF!</v>
      </c>
      <c r="Z20" s="145" t="e">
        <f>BAR!#REF!*0.75</f>
        <v>#REF!</v>
      </c>
      <c r="AA20" s="145" t="e">
        <f>BAR!#REF!*0.75</f>
        <v>#REF!</v>
      </c>
      <c r="AB20" s="145" t="e">
        <f>BAR!#REF!*0.75</f>
        <v>#REF!</v>
      </c>
      <c r="AC20" s="145" t="e">
        <f>BAR!#REF!*0.75</f>
        <v>#REF!</v>
      </c>
      <c r="AD20" s="145" t="e">
        <f>BAR!#REF!*0.75</f>
        <v>#REF!</v>
      </c>
      <c r="AE20" s="145" t="e">
        <f>BAR!#REF!*0.75</f>
        <v>#REF!</v>
      </c>
      <c r="AF20" s="145" t="e">
        <f>BAR!#REF!*0.75</f>
        <v>#REF!</v>
      </c>
      <c r="AG20" s="145" t="e">
        <f>BAR!#REF!*0.75</f>
        <v>#REF!</v>
      </c>
      <c r="AH20" s="145" t="e">
        <f>BAR!#REF!*0.75</f>
        <v>#REF!</v>
      </c>
      <c r="AI20" s="145" t="e">
        <f>BAR!#REF!*0.75</f>
        <v>#REF!</v>
      </c>
      <c r="AJ20" s="145" t="e">
        <f>BAR!#REF!*0.75</f>
        <v>#REF!</v>
      </c>
      <c r="AK20" s="145" t="e">
        <f>BAR!#REF!*0.75</f>
        <v>#REF!</v>
      </c>
      <c r="AL20" s="145" t="e">
        <f>BAR!#REF!*0.75</f>
        <v>#REF!</v>
      </c>
      <c r="AM20" s="145" t="e">
        <f>BAR!#REF!*0.75</f>
        <v>#REF!</v>
      </c>
      <c r="AN20" s="145" t="e">
        <f>BAR!#REF!*0.75</f>
        <v>#REF!</v>
      </c>
      <c r="AO20" s="145" t="e">
        <f>BAR!#REF!*0.75</f>
        <v>#REF!</v>
      </c>
      <c r="AP20" s="145" t="e">
        <f>BAR!#REF!*0.75</f>
        <v>#REF!</v>
      </c>
      <c r="AQ20" s="145" t="e">
        <f>BAR!#REF!*0.75</f>
        <v>#REF!</v>
      </c>
      <c r="AR20" s="145" t="e">
        <f>BAR!#REF!*0.75</f>
        <v>#REF!</v>
      </c>
      <c r="AS20" s="145" t="e">
        <f>BAR!#REF!*0.75</f>
        <v>#REF!</v>
      </c>
      <c r="AT20" s="145" t="e">
        <f>BAR!#REF!*0.75</f>
        <v>#REF!</v>
      </c>
      <c r="AU20" s="145" t="e">
        <f>BAR!#REF!*0.75</f>
        <v>#REF!</v>
      </c>
      <c r="AV20" s="145" t="e">
        <f>BAR!#REF!*0.75</f>
        <v>#REF!</v>
      </c>
      <c r="AW20" s="145" t="e">
        <f>BAR!#REF!*0.75</f>
        <v>#REF!</v>
      </c>
      <c r="AX20" s="145" t="e">
        <f>BAR!#REF!*0.75</f>
        <v>#REF!</v>
      </c>
      <c r="AY20" s="145" t="e">
        <f>BAR!#REF!*0.75</f>
        <v>#REF!</v>
      </c>
      <c r="AZ20" s="145" t="e">
        <f>BAR!#REF!*0.75</f>
        <v>#REF!</v>
      </c>
    </row>
    <row r="21" spans="1:52" ht="15" customHeight="1" x14ac:dyDescent="0.2">
      <c r="A21" s="22" t="s">
        <v>16</v>
      </c>
    </row>
    <row r="22" spans="1:52" ht="24" x14ac:dyDescent="0.2">
      <c r="A22" s="23" t="s">
        <v>72</v>
      </c>
    </row>
    <row r="23" spans="1:52" s="6" customFormat="1" ht="15" customHeight="1" x14ac:dyDescent="0.2">
      <c r="A23" s="64" t="s">
        <v>73</v>
      </c>
      <c r="G23" s="65"/>
      <c r="H23" s="65"/>
      <c r="I23" s="65"/>
      <c r="J23" s="65"/>
    </row>
    <row r="24" spans="1:52" s="6" customFormat="1" ht="15.75" x14ac:dyDescent="0.25">
      <c r="A24" s="66" t="s">
        <v>74</v>
      </c>
      <c r="G24" s="65"/>
      <c r="H24" s="65"/>
      <c r="I24" s="65"/>
      <c r="J24" s="65"/>
    </row>
    <row r="25" spans="1:52" ht="15" customHeight="1" x14ac:dyDescent="0.2">
      <c r="A25" s="29" t="s">
        <v>18</v>
      </c>
    </row>
    <row r="26" spans="1:52" ht="168" x14ac:dyDescent="0.2">
      <c r="A26" s="67" t="s">
        <v>75</v>
      </c>
    </row>
    <row r="27" spans="1:52" x14ac:dyDescent="0.2">
      <c r="A27" s="22" t="s">
        <v>20</v>
      </c>
    </row>
    <row r="28" spans="1:52" ht="24" x14ac:dyDescent="0.2">
      <c r="A28" s="56" t="s">
        <v>21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82299264503923"/>
  </sheetPr>
  <dimension ref="A1:FH21"/>
  <sheetViews>
    <sheetView workbookViewId="0">
      <pane xSplit="1" topLeftCell="B1" activePane="topRight" state="frozen"/>
      <selection pane="topRight" activeCell="A21" sqref="A21"/>
    </sheetView>
  </sheetViews>
  <sheetFormatPr defaultColWidth="9" defaultRowHeight="12" x14ac:dyDescent="0.2"/>
  <cols>
    <col min="1" max="1" width="55.5703125" style="5" customWidth="1"/>
    <col min="2" max="79" width="8.7109375" style="65" hidden="1" customWidth="1"/>
    <col min="80" max="140" width="8.7109375" style="5" hidden="1" customWidth="1"/>
    <col min="141" max="164" width="8.7109375" style="5" customWidth="1"/>
    <col min="165" max="16384" width="9" style="5"/>
  </cols>
  <sheetData>
    <row r="1" spans="1:164" s="36" customFormat="1" ht="15" customHeight="1" x14ac:dyDescent="0.2">
      <c r="A1" s="8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</row>
    <row r="2" spans="1:164" s="36" customFormat="1" ht="15" customHeight="1" x14ac:dyDescent="0.2">
      <c r="A2" s="10" t="s">
        <v>76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</row>
    <row r="3" spans="1:164" s="36" customFormat="1" ht="15" customHeight="1" x14ac:dyDescent="0.2">
      <c r="A3" s="12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</row>
    <row r="4" spans="1:164" s="99" customFormat="1" ht="15" customHeight="1" x14ac:dyDescent="0.2">
      <c r="A4" s="42" t="s">
        <v>77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14">
        <v>46348</v>
      </c>
      <c r="EC4" s="14">
        <v>46349</v>
      </c>
      <c r="ED4" s="14">
        <v>46350</v>
      </c>
      <c r="EE4" s="14">
        <v>46351</v>
      </c>
      <c r="EF4" s="14">
        <v>46352</v>
      </c>
      <c r="EG4" s="14">
        <v>46353</v>
      </c>
      <c r="EH4" s="14">
        <v>46354</v>
      </c>
      <c r="EI4" s="14">
        <v>46355</v>
      </c>
      <c r="EJ4" s="14">
        <v>46356</v>
      </c>
      <c r="EK4" s="13">
        <v>46357</v>
      </c>
      <c r="EL4" s="13">
        <v>46358</v>
      </c>
      <c r="EM4" s="13">
        <v>46359</v>
      </c>
      <c r="EN4" s="13">
        <v>46360</v>
      </c>
      <c r="EO4" s="13">
        <v>46361</v>
      </c>
      <c r="EP4" s="13">
        <v>46362</v>
      </c>
      <c r="EQ4" s="13">
        <v>46363</v>
      </c>
      <c r="ER4" s="13">
        <v>46364</v>
      </c>
      <c r="ES4" s="13">
        <v>46365</v>
      </c>
      <c r="ET4" s="13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</row>
    <row r="5" spans="1:164" s="37" customFormat="1" ht="36" x14ac:dyDescent="0.2">
      <c r="A5" s="15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FH5" s="114"/>
    </row>
    <row r="6" spans="1:164" s="37" customFormat="1" x14ac:dyDescent="0.2">
      <c r="A6" s="17" t="s">
        <v>78</v>
      </c>
      <c r="B6" s="141" t="e">
        <f>BAR!#REF!-2200</f>
        <v>#REF!</v>
      </c>
      <c r="C6" s="141" t="e">
        <f>BAR!#REF!-2200</f>
        <v>#REF!</v>
      </c>
      <c r="D6" s="141" t="e">
        <f>BAR!#REF!-2200</f>
        <v>#REF!</v>
      </c>
      <c r="E6" s="141" t="e">
        <f>BAR!#REF!-2200</f>
        <v>#REF!</v>
      </c>
      <c r="F6" s="141" t="e">
        <f>BAR!#REF!-2200</f>
        <v>#REF!</v>
      </c>
      <c r="G6" s="141" t="e">
        <f>BAR!#REF!-2200</f>
        <v>#REF!</v>
      </c>
      <c r="H6" s="141" t="e">
        <f>BAR!#REF!-2200</f>
        <v>#REF!</v>
      </c>
      <c r="I6" s="141" t="e">
        <f>BAR!#REF!-2200</f>
        <v>#REF!</v>
      </c>
      <c r="J6" s="141" t="e">
        <f>BAR!#REF!-2200</f>
        <v>#REF!</v>
      </c>
      <c r="K6" s="141" t="e">
        <f>BAR!#REF!-2200</f>
        <v>#REF!</v>
      </c>
      <c r="L6" s="141" t="e">
        <f>BAR!#REF!-2200</f>
        <v>#REF!</v>
      </c>
      <c r="M6" s="141" t="e">
        <f>BAR!#REF!-2200</f>
        <v>#REF!</v>
      </c>
      <c r="N6" s="141" t="e">
        <f>BAR!#REF!-2200</f>
        <v>#REF!</v>
      </c>
      <c r="O6" s="141" t="e">
        <f>BAR!#REF!-2200</f>
        <v>#REF!</v>
      </c>
      <c r="P6" s="141" t="e">
        <f>BAR!#REF!-2200</f>
        <v>#REF!</v>
      </c>
      <c r="Q6" s="141" t="e">
        <f>BAR!#REF!-2200</f>
        <v>#REF!</v>
      </c>
      <c r="R6" s="141" t="e">
        <f>BAR!#REF!-2200</f>
        <v>#REF!</v>
      </c>
      <c r="S6" s="141" t="e">
        <f>BAR!#REF!-2200</f>
        <v>#REF!</v>
      </c>
      <c r="T6" s="141" t="e">
        <f>BAR!#REF!-2200</f>
        <v>#REF!</v>
      </c>
      <c r="U6" s="141" t="e">
        <f>BAR!#REF!-2200</f>
        <v>#REF!</v>
      </c>
      <c r="V6" s="141" t="e">
        <f>BAR!#REF!-2200</f>
        <v>#REF!</v>
      </c>
      <c r="W6" s="141" t="e">
        <f>BAR!#REF!-2200</f>
        <v>#REF!</v>
      </c>
      <c r="X6" s="141" t="e">
        <f>BAR!#REF!-2200</f>
        <v>#REF!</v>
      </c>
      <c r="Y6" s="141" t="e">
        <f>BAR!#REF!-2200</f>
        <v>#REF!</v>
      </c>
      <c r="Z6" s="141" t="e">
        <f>BAR!#REF!-2200</f>
        <v>#REF!</v>
      </c>
      <c r="AA6" s="141" t="e">
        <f>BAR!#REF!-2200</f>
        <v>#REF!</v>
      </c>
      <c r="AB6" s="141" t="e">
        <f>BAR!#REF!-2200</f>
        <v>#REF!</v>
      </c>
      <c r="AC6" s="141" t="e">
        <f>BAR!#REF!-2200</f>
        <v>#REF!</v>
      </c>
      <c r="AD6" s="141" t="e">
        <f>BAR!#REF!-2200</f>
        <v>#REF!</v>
      </c>
      <c r="AE6" s="141" t="e">
        <f>BAR!#REF!-2200</f>
        <v>#REF!</v>
      </c>
      <c r="AF6" s="141" t="e">
        <f>BAR!#REF!-2200</f>
        <v>#REF!</v>
      </c>
      <c r="AG6" s="141" t="e">
        <f>BAR!#REF!-2200</f>
        <v>#REF!</v>
      </c>
      <c r="AH6" s="141" t="e">
        <f>BAR!#REF!-2200</f>
        <v>#REF!</v>
      </c>
      <c r="AI6" s="141" t="e">
        <f>BAR!#REF!-2200</f>
        <v>#REF!</v>
      </c>
      <c r="AJ6" s="141" t="e">
        <f>BAR!#REF!-2200</f>
        <v>#REF!</v>
      </c>
      <c r="AK6" s="141" t="e">
        <f>BAR!#REF!-2200</f>
        <v>#REF!</v>
      </c>
      <c r="AL6" s="141" t="e">
        <f>BAR!#REF!-2200</f>
        <v>#REF!</v>
      </c>
      <c r="AM6" s="141" t="e">
        <f>BAR!#REF!-2200</f>
        <v>#REF!</v>
      </c>
      <c r="AN6" s="141" t="e">
        <f>BAR!#REF!-2200</f>
        <v>#REF!</v>
      </c>
      <c r="AO6" s="141" t="e">
        <f>BAR!#REF!-2200</f>
        <v>#REF!</v>
      </c>
      <c r="AP6" s="141" t="e">
        <f>BAR!#REF!-2200</f>
        <v>#REF!</v>
      </c>
      <c r="AQ6" s="141" t="e">
        <f>BAR!#REF!-2200</f>
        <v>#REF!</v>
      </c>
      <c r="AR6" s="141" t="e">
        <f>BAR!#REF!-2200</f>
        <v>#REF!</v>
      </c>
      <c r="AS6" s="141" t="e">
        <f>BAR!#REF!-2200</f>
        <v>#REF!</v>
      </c>
      <c r="AT6" s="141" t="e">
        <f>BAR!#REF!-2200</f>
        <v>#REF!</v>
      </c>
      <c r="AU6" s="141" t="e">
        <f>BAR!#REF!-2200</f>
        <v>#REF!</v>
      </c>
      <c r="AV6" s="141" t="e">
        <f>BAR!#REF!-2200</f>
        <v>#REF!</v>
      </c>
      <c r="AW6" s="141" t="e">
        <f>BAR!#REF!-2200</f>
        <v>#REF!</v>
      </c>
      <c r="AX6" s="141" t="e">
        <f>BAR!#REF!-2200</f>
        <v>#REF!</v>
      </c>
      <c r="AY6" s="141" t="e">
        <f>BAR!#REF!-2200</f>
        <v>#REF!</v>
      </c>
      <c r="AZ6" s="141" t="e">
        <f>BAR!#REF!-2200</f>
        <v>#REF!</v>
      </c>
      <c r="BA6" s="141">
        <f>BAR!B6-2200</f>
        <v>12000</v>
      </c>
      <c r="BB6" s="141">
        <f>BAR!C6-2200</f>
        <v>12000</v>
      </c>
      <c r="BC6" s="141">
        <f>BAR!D6-2200</f>
        <v>12000</v>
      </c>
      <c r="BD6" s="141">
        <f>BAR!E6-2200</f>
        <v>12000</v>
      </c>
      <c r="BE6" s="141">
        <f>BAR!F6-2200</f>
        <v>12500</v>
      </c>
      <c r="BF6" s="141">
        <f>BAR!G6-2200</f>
        <v>12500</v>
      </c>
      <c r="BG6" s="141">
        <f>BAR!H6-2200</f>
        <v>12500</v>
      </c>
      <c r="BH6" s="141">
        <f>BAR!I6-2200</f>
        <v>12500</v>
      </c>
      <c r="BI6" s="141">
        <f>BAR!J6-2200</f>
        <v>12500</v>
      </c>
      <c r="BJ6" s="141">
        <f>BAR!K6-2200</f>
        <v>12500</v>
      </c>
      <c r="BK6" s="141">
        <f>BAR!L6-2200</f>
        <v>12500</v>
      </c>
      <c r="BL6" s="141">
        <f>BAR!M6-2200</f>
        <v>14200</v>
      </c>
      <c r="BM6" s="141">
        <f>BAR!N6-2200</f>
        <v>14200</v>
      </c>
      <c r="BN6" s="141">
        <f>BAR!O6-2200</f>
        <v>14200</v>
      </c>
      <c r="BO6" s="141">
        <f>BAR!P6-2200</f>
        <v>9500</v>
      </c>
      <c r="BP6" s="141">
        <f>BAR!Q6-2200</f>
        <v>9500</v>
      </c>
      <c r="BQ6" s="141">
        <f>BAR!R6-2200</f>
        <v>9800</v>
      </c>
      <c r="BR6" s="141">
        <f>BAR!S6-2200</f>
        <v>9800</v>
      </c>
      <c r="BS6" s="141">
        <f>BAR!T6-2200</f>
        <v>9800</v>
      </c>
      <c r="BT6" s="141">
        <f>BAR!U6-2200</f>
        <v>9800</v>
      </c>
      <c r="BU6" s="141">
        <f>BAR!V6-2200</f>
        <v>9800</v>
      </c>
      <c r="BV6" s="141">
        <f>BAR!W6-2200</f>
        <v>9800</v>
      </c>
      <c r="BW6" s="141">
        <f>BAR!X6-2200</f>
        <v>9800</v>
      </c>
      <c r="BX6" s="141">
        <f>BAR!Y6-2200</f>
        <v>9800</v>
      </c>
      <c r="BY6" s="141">
        <f>BAR!Z6-2200</f>
        <v>9800</v>
      </c>
      <c r="BZ6" s="141">
        <f>BAR!AA6-2200</f>
        <v>9800</v>
      </c>
      <c r="CA6" s="141">
        <f>BAR!AB6-2200</f>
        <v>9800</v>
      </c>
      <c r="CB6" s="141">
        <f>BAR!AC6-2200</f>
        <v>9000</v>
      </c>
      <c r="CC6" s="141">
        <f>BAR!AD6-2200</f>
        <v>9000</v>
      </c>
      <c r="CD6" s="141">
        <f>BAR!AE6-2200</f>
        <v>9000</v>
      </c>
      <c r="CE6" s="141">
        <f>BAR!AF6-2200</f>
        <v>9000</v>
      </c>
      <c r="CF6" s="141">
        <f>BAR!AG6-2200</f>
        <v>9000</v>
      </c>
      <c r="CG6" s="141">
        <f>BAR!AH6-2200</f>
        <v>9000</v>
      </c>
      <c r="CH6" s="141">
        <f>BAR!AI6-2200</f>
        <v>9000</v>
      </c>
      <c r="CI6" s="141">
        <f>BAR!AJ6-2200</f>
        <v>9000</v>
      </c>
      <c r="CJ6" s="141">
        <f>BAR!AK6-2200</f>
        <v>9000</v>
      </c>
      <c r="CK6" s="141">
        <f>BAR!AL6-2200</f>
        <v>9000</v>
      </c>
      <c r="CL6" s="141">
        <f>BAR!AM6-2200</f>
        <v>7200</v>
      </c>
      <c r="CM6" s="141">
        <f>BAR!AN6-2200</f>
        <v>7200</v>
      </c>
      <c r="CN6" s="141">
        <f>BAR!AO6-2200</f>
        <v>7200</v>
      </c>
      <c r="CO6" s="141">
        <f>BAR!AP6-2200</f>
        <v>7200</v>
      </c>
      <c r="CP6" s="141">
        <f>BAR!AQ6-2200</f>
        <v>7200</v>
      </c>
      <c r="CQ6" s="141">
        <f>BAR!AR6-2200</f>
        <v>7500</v>
      </c>
      <c r="CR6" s="141">
        <f>BAR!AS6-2200</f>
        <v>7500</v>
      </c>
      <c r="CS6" s="141">
        <f>BAR!AT6-2200</f>
        <v>7200</v>
      </c>
      <c r="CT6" s="141">
        <f>BAR!AU6-2200</f>
        <v>7200</v>
      </c>
      <c r="CU6" s="141">
        <f>BAR!AV6-2200</f>
        <v>7200</v>
      </c>
      <c r="CV6" s="141">
        <f>BAR!AW6-2200</f>
        <v>7200</v>
      </c>
      <c r="CW6" s="141">
        <f>BAR!AX6-2200</f>
        <v>7200</v>
      </c>
      <c r="CX6" s="141">
        <f>BAR!AY6-2200</f>
        <v>7500</v>
      </c>
      <c r="CY6" s="141">
        <f>BAR!AZ6-2200</f>
        <v>7500</v>
      </c>
      <c r="CZ6" s="141">
        <f>BAR!BA6-2200</f>
        <v>7200</v>
      </c>
      <c r="DA6" s="141">
        <f>BAR!BB6-2200</f>
        <v>7200</v>
      </c>
      <c r="DB6" s="141">
        <f>BAR!BC6-2200</f>
        <v>7200</v>
      </c>
      <c r="DC6" s="141">
        <f>BAR!BD6-2200</f>
        <v>7200</v>
      </c>
      <c r="DD6" s="141">
        <f>BAR!BE6-2200</f>
        <v>7200</v>
      </c>
      <c r="DE6" s="141">
        <f>BAR!BF6-2200</f>
        <v>7500</v>
      </c>
      <c r="DF6" s="141">
        <f>BAR!BG6-2200</f>
        <v>7500</v>
      </c>
      <c r="DG6" s="141">
        <f>BAR!BH6-2200</f>
        <v>7200</v>
      </c>
      <c r="DH6" s="141">
        <f>BAR!BI6-2200</f>
        <v>7200</v>
      </c>
      <c r="DI6" s="141">
        <f>BAR!BJ6-2200</f>
        <v>7500</v>
      </c>
      <c r="DJ6" s="141">
        <f>BAR!BK6-2200</f>
        <v>8000</v>
      </c>
      <c r="DK6" s="141">
        <f>BAR!BL6-2200</f>
        <v>5700</v>
      </c>
      <c r="DL6" s="141">
        <f>BAR!BM6-2200</f>
        <v>7200</v>
      </c>
      <c r="DM6" s="141">
        <f>BAR!BN6-2200</f>
        <v>7200</v>
      </c>
      <c r="DN6" s="141">
        <f>BAR!BO6-2200</f>
        <v>5700</v>
      </c>
      <c r="DO6" s="141">
        <f>BAR!BP6-2200</f>
        <v>5700</v>
      </c>
      <c r="DP6" s="141">
        <f>BAR!BQ6-2200</f>
        <v>5700</v>
      </c>
      <c r="DQ6" s="141">
        <f>BAR!BR6-2200</f>
        <v>5700</v>
      </c>
      <c r="DR6" s="141">
        <f>BAR!BS6-2200</f>
        <v>5700</v>
      </c>
      <c r="DS6" s="141">
        <f>BAR!BT6-2200</f>
        <v>7200</v>
      </c>
      <c r="DT6" s="141">
        <f>BAR!BU6-2200</f>
        <v>7200</v>
      </c>
      <c r="DU6" s="141">
        <f>BAR!BV6-2200</f>
        <v>5700</v>
      </c>
      <c r="DV6" s="141">
        <f>BAR!BW6-2200</f>
        <v>5700</v>
      </c>
      <c r="DW6" s="141">
        <f>BAR!BX6-2200</f>
        <v>5700</v>
      </c>
      <c r="DX6" s="141">
        <f>BAR!BY6-2200</f>
        <v>5700</v>
      </c>
      <c r="DY6" s="141">
        <f>BAR!BZ6-2200</f>
        <v>5700</v>
      </c>
      <c r="DZ6" s="141">
        <f>BAR!CA6-2200</f>
        <v>7200</v>
      </c>
      <c r="EA6" s="141">
        <f>BAR!CB6-2200</f>
        <v>7200</v>
      </c>
      <c r="EB6" s="141">
        <f>BAR!CC6-2200</f>
        <v>5700</v>
      </c>
      <c r="EC6" s="141">
        <f>BAR!CD6-2200</f>
        <v>5700</v>
      </c>
      <c r="ED6" s="141">
        <f>BAR!CE6-2200</f>
        <v>5700</v>
      </c>
      <c r="EE6" s="141">
        <f>BAR!CF6-2200</f>
        <v>5700</v>
      </c>
      <c r="EF6" s="141">
        <f>BAR!CG6-2200</f>
        <v>5700</v>
      </c>
      <c r="EG6" s="141">
        <f>BAR!CH6-2200</f>
        <v>7200</v>
      </c>
      <c r="EH6" s="141">
        <f>BAR!CI6-2200</f>
        <v>7200</v>
      </c>
      <c r="EI6" s="141">
        <f>BAR!CJ6-2200</f>
        <v>5700</v>
      </c>
      <c r="EJ6" s="141">
        <f>BAR!CK6-2200</f>
        <v>5700</v>
      </c>
      <c r="EK6" s="114">
        <f>BAR!CL6-2200</f>
        <v>8000</v>
      </c>
      <c r="EL6" s="114">
        <f>BAR!CM6-2200</f>
        <v>8000</v>
      </c>
      <c r="EM6" s="114">
        <f>BAR!CN6-2200</f>
        <v>8000</v>
      </c>
      <c r="EN6" s="114">
        <f>BAR!CO6-2200</f>
        <v>8300</v>
      </c>
      <c r="EO6" s="114">
        <f>BAR!CP6-2200</f>
        <v>8300</v>
      </c>
      <c r="EP6" s="114">
        <f>BAR!CQ6-2200</f>
        <v>8000</v>
      </c>
      <c r="EQ6" s="114">
        <f>BAR!CR6-2200</f>
        <v>8000</v>
      </c>
      <c r="ER6" s="114">
        <f>BAR!CS6-2200</f>
        <v>8000</v>
      </c>
      <c r="ES6" s="114">
        <f>BAR!CT6-2200</f>
        <v>8000</v>
      </c>
      <c r="ET6" s="114">
        <f>BAR!CU6-2200</f>
        <v>8000</v>
      </c>
      <c r="EU6" s="114">
        <f>BAR!CV6-2200</f>
        <v>9800</v>
      </c>
      <c r="EV6" s="114">
        <f>BAR!CW6-2200</f>
        <v>9800</v>
      </c>
      <c r="EW6" s="114">
        <f>BAR!CX6-2200</f>
        <v>8000</v>
      </c>
      <c r="EX6" s="114">
        <f>BAR!CY6-2200</f>
        <v>8000</v>
      </c>
      <c r="EY6" s="114">
        <f>BAR!CZ6-2200</f>
        <v>9000</v>
      </c>
      <c r="EZ6" s="114">
        <f>BAR!DA6-2200</f>
        <v>9000</v>
      </c>
      <c r="FA6" s="114">
        <f>BAR!DB6-2200</f>
        <v>8300</v>
      </c>
      <c r="FB6" s="114">
        <f>BAR!DC6-2200</f>
        <v>9000</v>
      </c>
      <c r="FC6" s="114">
        <f>BAR!DD6-2200</f>
        <v>9000</v>
      </c>
      <c r="FD6" s="114">
        <f>BAR!DE6-2200</f>
        <v>9000</v>
      </c>
      <c r="FE6" s="114">
        <f>BAR!DF6-2200</f>
        <v>9000</v>
      </c>
      <c r="FF6" s="114">
        <f>BAR!DG6-2200</f>
        <v>9500</v>
      </c>
      <c r="FG6" s="114">
        <f>BAR!DH6-2200</f>
        <v>9500</v>
      </c>
      <c r="FH6" s="114">
        <f>BAR!DI6-2200</f>
        <v>9800</v>
      </c>
    </row>
    <row r="7" spans="1:164" s="37" customFormat="1" ht="24" x14ac:dyDescent="0.2">
      <c r="A7" s="19" t="s">
        <v>5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  <c r="FC7" s="114"/>
      <c r="FD7" s="114"/>
      <c r="FE7" s="114"/>
      <c r="FF7" s="114"/>
      <c r="FG7" s="50"/>
      <c r="FH7" s="114"/>
    </row>
    <row r="8" spans="1:164" s="37" customFormat="1" x14ac:dyDescent="0.2">
      <c r="A8" s="17" t="s">
        <v>78</v>
      </c>
      <c r="B8" s="141" t="e">
        <f>BAR!#REF!-2200</f>
        <v>#REF!</v>
      </c>
      <c r="C8" s="141" t="e">
        <f>BAR!#REF!-2200</f>
        <v>#REF!</v>
      </c>
      <c r="D8" s="141" t="e">
        <f>BAR!#REF!-2200</f>
        <v>#REF!</v>
      </c>
      <c r="E8" s="141" t="e">
        <f>BAR!#REF!-2200</f>
        <v>#REF!</v>
      </c>
      <c r="F8" s="141" t="e">
        <f>BAR!#REF!-2200</f>
        <v>#REF!</v>
      </c>
      <c r="G8" s="141" t="e">
        <f>BAR!#REF!-2200</f>
        <v>#REF!</v>
      </c>
      <c r="H8" s="141" t="e">
        <f>BAR!#REF!-2200</f>
        <v>#REF!</v>
      </c>
      <c r="I8" s="141" t="e">
        <f>BAR!#REF!-2200</f>
        <v>#REF!</v>
      </c>
      <c r="J8" s="141" t="e">
        <f>BAR!#REF!-2200</f>
        <v>#REF!</v>
      </c>
      <c r="K8" s="141" t="e">
        <f>BAR!#REF!-2200</f>
        <v>#REF!</v>
      </c>
      <c r="L8" s="141" t="e">
        <f>BAR!#REF!-2200</f>
        <v>#REF!</v>
      </c>
      <c r="M8" s="141" t="e">
        <f>BAR!#REF!-2200</f>
        <v>#REF!</v>
      </c>
      <c r="N8" s="141" t="e">
        <f>BAR!#REF!-2200</f>
        <v>#REF!</v>
      </c>
      <c r="O8" s="141" t="e">
        <f>BAR!#REF!-2200</f>
        <v>#REF!</v>
      </c>
      <c r="P8" s="141" t="e">
        <f>BAR!#REF!-2200</f>
        <v>#REF!</v>
      </c>
      <c r="Q8" s="141" t="e">
        <f>BAR!#REF!-2200</f>
        <v>#REF!</v>
      </c>
      <c r="R8" s="141" t="e">
        <f>BAR!#REF!-2200</f>
        <v>#REF!</v>
      </c>
      <c r="S8" s="141" t="e">
        <f>BAR!#REF!-2200</f>
        <v>#REF!</v>
      </c>
      <c r="T8" s="141" t="e">
        <f>BAR!#REF!-2200</f>
        <v>#REF!</v>
      </c>
      <c r="U8" s="141" t="e">
        <f>BAR!#REF!-2200</f>
        <v>#REF!</v>
      </c>
      <c r="V8" s="141" t="e">
        <f>BAR!#REF!-2200</f>
        <v>#REF!</v>
      </c>
      <c r="W8" s="141" t="e">
        <f>BAR!#REF!-2200</f>
        <v>#REF!</v>
      </c>
      <c r="X8" s="141" t="e">
        <f>BAR!#REF!-2200</f>
        <v>#REF!</v>
      </c>
      <c r="Y8" s="141" t="e">
        <f>BAR!#REF!-2200</f>
        <v>#REF!</v>
      </c>
      <c r="Z8" s="141" t="e">
        <f>BAR!#REF!-2200</f>
        <v>#REF!</v>
      </c>
      <c r="AA8" s="141" t="e">
        <f>BAR!#REF!-2200</f>
        <v>#REF!</v>
      </c>
      <c r="AB8" s="141" t="e">
        <f>BAR!#REF!-2200</f>
        <v>#REF!</v>
      </c>
      <c r="AC8" s="141" t="e">
        <f>BAR!#REF!-2200</f>
        <v>#REF!</v>
      </c>
      <c r="AD8" s="141" t="e">
        <f>BAR!#REF!-2200</f>
        <v>#REF!</v>
      </c>
      <c r="AE8" s="141" t="e">
        <f>BAR!#REF!-2200</f>
        <v>#REF!</v>
      </c>
      <c r="AF8" s="141" t="e">
        <f>BAR!#REF!-2200</f>
        <v>#REF!</v>
      </c>
      <c r="AG8" s="141" t="e">
        <f>BAR!#REF!-2200</f>
        <v>#REF!</v>
      </c>
      <c r="AH8" s="141" t="e">
        <f>BAR!#REF!-2200</f>
        <v>#REF!</v>
      </c>
      <c r="AI8" s="141" t="e">
        <f>BAR!#REF!-2200</f>
        <v>#REF!</v>
      </c>
      <c r="AJ8" s="141" t="e">
        <f>BAR!#REF!-2200</f>
        <v>#REF!</v>
      </c>
      <c r="AK8" s="141" t="e">
        <f>BAR!#REF!-2200</f>
        <v>#REF!</v>
      </c>
      <c r="AL8" s="141" t="e">
        <f>BAR!#REF!-2200</f>
        <v>#REF!</v>
      </c>
      <c r="AM8" s="141" t="e">
        <f>BAR!#REF!-2200</f>
        <v>#REF!</v>
      </c>
      <c r="AN8" s="141" t="e">
        <f>BAR!#REF!-2200</f>
        <v>#REF!</v>
      </c>
      <c r="AO8" s="141" t="e">
        <f>BAR!#REF!-2200</f>
        <v>#REF!</v>
      </c>
      <c r="AP8" s="141" t="e">
        <f>BAR!#REF!-2200</f>
        <v>#REF!</v>
      </c>
      <c r="AQ8" s="141" t="e">
        <f>BAR!#REF!-2200</f>
        <v>#REF!</v>
      </c>
      <c r="AR8" s="141" t="e">
        <f>BAR!#REF!-2200</f>
        <v>#REF!</v>
      </c>
      <c r="AS8" s="141" t="e">
        <f>BAR!#REF!-2200</f>
        <v>#REF!</v>
      </c>
      <c r="AT8" s="141" t="e">
        <f>BAR!#REF!-2200</f>
        <v>#REF!</v>
      </c>
      <c r="AU8" s="141" t="e">
        <f>BAR!#REF!-2200</f>
        <v>#REF!</v>
      </c>
      <c r="AV8" s="141" t="e">
        <f>BAR!#REF!-2200</f>
        <v>#REF!</v>
      </c>
      <c r="AW8" s="141" t="e">
        <f>BAR!#REF!-2200</f>
        <v>#REF!</v>
      </c>
      <c r="AX8" s="141" t="e">
        <f>BAR!#REF!-2200</f>
        <v>#REF!</v>
      </c>
      <c r="AY8" s="141" t="e">
        <f>BAR!#REF!-2200</f>
        <v>#REF!</v>
      </c>
      <c r="AZ8" s="141" t="e">
        <f>BAR!#REF!-2200</f>
        <v>#REF!</v>
      </c>
      <c r="BA8" s="141">
        <f>BAR!B9-2200</f>
        <v>15000</v>
      </c>
      <c r="BB8" s="141">
        <f>BAR!C9-2200</f>
        <v>15000</v>
      </c>
      <c r="BC8" s="141">
        <f>BAR!D9-2200</f>
        <v>15000</v>
      </c>
      <c r="BD8" s="141">
        <f>BAR!E9-2200</f>
        <v>15000</v>
      </c>
      <c r="BE8" s="141">
        <f>BAR!F9-2200</f>
        <v>15500</v>
      </c>
      <c r="BF8" s="141">
        <f>BAR!G9-2200</f>
        <v>15500</v>
      </c>
      <c r="BG8" s="141">
        <f>BAR!H9-2200</f>
        <v>15500</v>
      </c>
      <c r="BH8" s="141">
        <f>BAR!I9-2200</f>
        <v>15500</v>
      </c>
      <c r="BI8" s="141">
        <f>BAR!J9-2200</f>
        <v>15500</v>
      </c>
      <c r="BJ8" s="141">
        <f>BAR!K9-2200</f>
        <v>15500</v>
      </c>
      <c r="BK8" s="141">
        <f>BAR!L9-2200</f>
        <v>15500</v>
      </c>
      <c r="BL8" s="141">
        <f>BAR!M9-2200</f>
        <v>17200</v>
      </c>
      <c r="BM8" s="141">
        <f>BAR!N9-2200</f>
        <v>17200</v>
      </c>
      <c r="BN8" s="141">
        <f>BAR!O9-2200</f>
        <v>17200</v>
      </c>
      <c r="BO8" s="141">
        <f>BAR!P9-2200</f>
        <v>12500</v>
      </c>
      <c r="BP8" s="141">
        <f>BAR!Q9-2200</f>
        <v>12500</v>
      </c>
      <c r="BQ8" s="141">
        <f>BAR!R9-2200</f>
        <v>12800</v>
      </c>
      <c r="BR8" s="141">
        <f>BAR!S9-2200</f>
        <v>12800</v>
      </c>
      <c r="BS8" s="141">
        <f>BAR!T9-2200</f>
        <v>12800</v>
      </c>
      <c r="BT8" s="141">
        <f>BAR!U9-2200</f>
        <v>12800</v>
      </c>
      <c r="BU8" s="141">
        <f>BAR!V9-2200</f>
        <v>12800</v>
      </c>
      <c r="BV8" s="141">
        <f>BAR!W9-2200</f>
        <v>12800</v>
      </c>
      <c r="BW8" s="141">
        <f>BAR!X9-2200</f>
        <v>12800</v>
      </c>
      <c r="BX8" s="141">
        <f>BAR!Y9-2200</f>
        <v>12800</v>
      </c>
      <c r="BY8" s="141">
        <f>BAR!Z9-2200</f>
        <v>12800</v>
      </c>
      <c r="BZ8" s="141">
        <f>BAR!AA9-2200</f>
        <v>12800</v>
      </c>
      <c r="CA8" s="141">
        <f>BAR!AB9-2200</f>
        <v>12800</v>
      </c>
      <c r="CB8" s="141">
        <f>BAR!AC9-2200</f>
        <v>12000</v>
      </c>
      <c r="CC8" s="141">
        <f>BAR!AD9-2200</f>
        <v>12000</v>
      </c>
      <c r="CD8" s="141">
        <f>BAR!AE9-2200</f>
        <v>12000</v>
      </c>
      <c r="CE8" s="141">
        <f>BAR!AF9-2200</f>
        <v>12000</v>
      </c>
      <c r="CF8" s="141">
        <f>BAR!AG9-2200</f>
        <v>12000</v>
      </c>
      <c r="CG8" s="141">
        <f>BAR!AH9-2200</f>
        <v>12000</v>
      </c>
      <c r="CH8" s="141">
        <f>BAR!AI9-2200</f>
        <v>12000</v>
      </c>
      <c r="CI8" s="141">
        <f>BAR!AJ9-2200</f>
        <v>12000</v>
      </c>
      <c r="CJ8" s="141">
        <f>BAR!AK9-2200</f>
        <v>12000</v>
      </c>
      <c r="CK8" s="141">
        <f>BAR!AL9-2200</f>
        <v>12000</v>
      </c>
      <c r="CL8" s="141">
        <f>BAR!AM9-2200</f>
        <v>10200</v>
      </c>
      <c r="CM8" s="141">
        <f>BAR!AN9-2200</f>
        <v>10200</v>
      </c>
      <c r="CN8" s="141">
        <f>BAR!AO9-2200</f>
        <v>10200</v>
      </c>
      <c r="CO8" s="141">
        <f>BAR!AP9-2200</f>
        <v>10200</v>
      </c>
      <c r="CP8" s="141">
        <f>BAR!AQ9-2200</f>
        <v>10200</v>
      </c>
      <c r="CQ8" s="141">
        <f>BAR!AR9-2200</f>
        <v>10500</v>
      </c>
      <c r="CR8" s="141">
        <f>BAR!AS9-2200</f>
        <v>10500</v>
      </c>
      <c r="CS8" s="141">
        <f>BAR!AT9-2200</f>
        <v>10200</v>
      </c>
      <c r="CT8" s="141">
        <f>BAR!AU9-2200</f>
        <v>10200</v>
      </c>
      <c r="CU8" s="141">
        <f>BAR!AV9-2200</f>
        <v>10200</v>
      </c>
      <c r="CV8" s="141">
        <f>BAR!AW9-2200</f>
        <v>10200</v>
      </c>
      <c r="CW8" s="141">
        <f>BAR!AX9-2200</f>
        <v>10200</v>
      </c>
      <c r="CX8" s="141">
        <f>BAR!AY9-2200</f>
        <v>10500</v>
      </c>
      <c r="CY8" s="141">
        <f>BAR!AZ9-2200</f>
        <v>10500</v>
      </c>
      <c r="CZ8" s="141">
        <f>BAR!BA9-2200</f>
        <v>10200</v>
      </c>
      <c r="DA8" s="141">
        <f>BAR!BB9-2200</f>
        <v>10200</v>
      </c>
      <c r="DB8" s="141">
        <f>BAR!BC9-2200</f>
        <v>10200</v>
      </c>
      <c r="DC8" s="141">
        <f>BAR!BD9-2200</f>
        <v>10200</v>
      </c>
      <c r="DD8" s="141">
        <f>BAR!BE9-2200</f>
        <v>10200</v>
      </c>
      <c r="DE8" s="141">
        <f>BAR!BF9-2200</f>
        <v>10500</v>
      </c>
      <c r="DF8" s="141">
        <f>BAR!BG9-2200</f>
        <v>10500</v>
      </c>
      <c r="DG8" s="141">
        <f>BAR!BH9-2200</f>
        <v>10200</v>
      </c>
      <c r="DH8" s="141">
        <f>BAR!BI9-2200</f>
        <v>10200</v>
      </c>
      <c r="DI8" s="141">
        <f>BAR!BJ9-2200</f>
        <v>10500</v>
      </c>
      <c r="DJ8" s="141">
        <f>BAR!BK9-2200</f>
        <v>11000</v>
      </c>
      <c r="DK8" s="141">
        <f>BAR!BL9-2200</f>
        <v>8700</v>
      </c>
      <c r="DL8" s="141">
        <f>BAR!BM9-2200</f>
        <v>10200</v>
      </c>
      <c r="DM8" s="141">
        <f>BAR!BN9-2200</f>
        <v>10200</v>
      </c>
      <c r="DN8" s="141">
        <f>BAR!BO9-2200</f>
        <v>8700</v>
      </c>
      <c r="DO8" s="141">
        <f>BAR!BP9-2200</f>
        <v>8700</v>
      </c>
      <c r="DP8" s="141">
        <f>BAR!BQ9-2200</f>
        <v>8700</v>
      </c>
      <c r="DQ8" s="141">
        <f>BAR!BR9-2200</f>
        <v>8700</v>
      </c>
      <c r="DR8" s="141">
        <f>BAR!BS9-2200</f>
        <v>8700</v>
      </c>
      <c r="DS8" s="141">
        <f>BAR!BT9-2200</f>
        <v>10200</v>
      </c>
      <c r="DT8" s="141">
        <f>BAR!BU9-2200</f>
        <v>10200</v>
      </c>
      <c r="DU8" s="141">
        <f>BAR!BV9-2200</f>
        <v>8700</v>
      </c>
      <c r="DV8" s="141">
        <f>BAR!BW9-2200</f>
        <v>8700</v>
      </c>
      <c r="DW8" s="141">
        <f>BAR!BX9-2200</f>
        <v>8700</v>
      </c>
      <c r="DX8" s="141">
        <f>BAR!BY9-2200</f>
        <v>8700</v>
      </c>
      <c r="DY8" s="141">
        <f>BAR!BZ9-2200</f>
        <v>8700</v>
      </c>
      <c r="DZ8" s="141">
        <f>BAR!CA9-2200</f>
        <v>10200</v>
      </c>
      <c r="EA8" s="141">
        <f>BAR!CB9-2200</f>
        <v>10200</v>
      </c>
      <c r="EB8" s="141">
        <f>BAR!CC9-2200</f>
        <v>8700</v>
      </c>
      <c r="EC8" s="141">
        <f>BAR!CD9-2200</f>
        <v>8700</v>
      </c>
      <c r="ED8" s="141">
        <f>BAR!CE9-2200</f>
        <v>8700</v>
      </c>
      <c r="EE8" s="141">
        <f>BAR!CF9-2200</f>
        <v>8700</v>
      </c>
      <c r="EF8" s="141">
        <f>BAR!CG9-2200</f>
        <v>8700</v>
      </c>
      <c r="EG8" s="141">
        <f>BAR!CH9-2200</f>
        <v>10200</v>
      </c>
      <c r="EH8" s="141">
        <f>BAR!CI9-2200</f>
        <v>10200</v>
      </c>
      <c r="EI8" s="141">
        <f>BAR!CJ9-2200</f>
        <v>8700</v>
      </c>
      <c r="EJ8" s="141">
        <f>BAR!CK9-2200</f>
        <v>8700</v>
      </c>
      <c r="EK8" s="114">
        <f>BAR!CL9-2200</f>
        <v>11000</v>
      </c>
      <c r="EL8" s="114">
        <f>BAR!CM9-2200</f>
        <v>11000</v>
      </c>
      <c r="EM8" s="114">
        <f>BAR!CN9-2200</f>
        <v>11000</v>
      </c>
      <c r="EN8" s="114">
        <f>BAR!CO9-2200</f>
        <v>11300</v>
      </c>
      <c r="EO8" s="114">
        <f>BAR!CP9-2200</f>
        <v>11300</v>
      </c>
      <c r="EP8" s="114">
        <f>BAR!CQ9-2200</f>
        <v>11000</v>
      </c>
      <c r="EQ8" s="114">
        <f>BAR!CR9-2200</f>
        <v>11000</v>
      </c>
      <c r="ER8" s="114">
        <f>BAR!CS9-2200</f>
        <v>11000</v>
      </c>
      <c r="ES8" s="114">
        <f>BAR!CT9-2200</f>
        <v>11000</v>
      </c>
      <c r="ET8" s="114">
        <f>BAR!CU9-2200</f>
        <v>11000</v>
      </c>
      <c r="EU8" s="114">
        <f>BAR!CV9-2200</f>
        <v>12800</v>
      </c>
      <c r="EV8" s="114">
        <f>BAR!CW9-2200</f>
        <v>12800</v>
      </c>
      <c r="EW8" s="114">
        <f>BAR!CX9-2200</f>
        <v>11000</v>
      </c>
      <c r="EX8" s="114">
        <f>BAR!CY9-2200</f>
        <v>11000</v>
      </c>
      <c r="EY8" s="114">
        <f>BAR!CZ9-2200</f>
        <v>12000</v>
      </c>
      <c r="EZ8" s="114">
        <f>BAR!DA9-2200</f>
        <v>12000</v>
      </c>
      <c r="FA8" s="114">
        <f>BAR!DB9-2200</f>
        <v>11300</v>
      </c>
      <c r="FB8" s="114">
        <f>BAR!DC9-2200</f>
        <v>12000</v>
      </c>
      <c r="FC8" s="114">
        <f>BAR!DD9-2200</f>
        <v>12000</v>
      </c>
      <c r="FD8" s="114">
        <f>BAR!DE9-2200</f>
        <v>12000</v>
      </c>
      <c r="FE8" s="114">
        <f>BAR!DF9-2200</f>
        <v>12000</v>
      </c>
      <c r="FF8" s="114">
        <f>BAR!DG9-2200</f>
        <v>12500</v>
      </c>
      <c r="FG8" s="50">
        <f>BAR!DH9-2200</f>
        <v>12500</v>
      </c>
      <c r="FH8" s="114">
        <f>BAR!DI9-2200</f>
        <v>12800</v>
      </c>
    </row>
    <row r="9" spans="1:164" s="37" customFormat="1" x14ac:dyDescent="0.2">
      <c r="A9" s="50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  <c r="CB9" s="141"/>
      <c r="CC9" s="141"/>
      <c r="CD9" s="141"/>
      <c r="CE9" s="141"/>
      <c r="CF9" s="141"/>
      <c r="CG9" s="141"/>
      <c r="CH9" s="141"/>
      <c r="CI9" s="141"/>
      <c r="CJ9" s="141"/>
      <c r="CK9" s="141"/>
      <c r="CL9" s="141"/>
      <c r="CM9" s="141"/>
      <c r="CN9" s="141"/>
      <c r="CO9" s="141"/>
      <c r="CP9" s="141"/>
      <c r="CQ9" s="141"/>
      <c r="CR9" s="141"/>
      <c r="CS9" s="141"/>
      <c r="CT9" s="141"/>
      <c r="CU9" s="141"/>
      <c r="CV9" s="141"/>
      <c r="CW9" s="141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  <c r="DQ9" s="141"/>
      <c r="DR9" s="141"/>
      <c r="DS9" s="141"/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50"/>
      <c r="FH9" s="114"/>
    </row>
    <row r="10" spans="1:164" s="37" customFormat="1" x14ac:dyDescent="0.2">
      <c r="A10" s="17" t="s">
        <v>78</v>
      </c>
      <c r="B10" s="141" t="e">
        <f>BAR!#REF!-2200</f>
        <v>#REF!</v>
      </c>
      <c r="C10" s="141" t="e">
        <f>BAR!#REF!-2200</f>
        <v>#REF!</v>
      </c>
      <c r="D10" s="141" t="e">
        <f>BAR!#REF!-2200</f>
        <v>#REF!</v>
      </c>
      <c r="E10" s="141" t="e">
        <f>BAR!#REF!-2200</f>
        <v>#REF!</v>
      </c>
      <c r="F10" s="141" t="e">
        <f>BAR!#REF!-2200</f>
        <v>#REF!</v>
      </c>
      <c r="G10" s="141" t="e">
        <f>BAR!#REF!-2200</f>
        <v>#REF!</v>
      </c>
      <c r="H10" s="141" t="e">
        <f>BAR!#REF!-2200</f>
        <v>#REF!</v>
      </c>
      <c r="I10" s="141" t="e">
        <f>BAR!#REF!-2200</f>
        <v>#REF!</v>
      </c>
      <c r="J10" s="141" t="e">
        <f>BAR!#REF!-2200</f>
        <v>#REF!</v>
      </c>
      <c r="K10" s="141" t="e">
        <f>BAR!#REF!-2200</f>
        <v>#REF!</v>
      </c>
      <c r="L10" s="141" t="e">
        <f>BAR!#REF!-2200</f>
        <v>#REF!</v>
      </c>
      <c r="M10" s="141" t="e">
        <f>BAR!#REF!-2200</f>
        <v>#REF!</v>
      </c>
      <c r="N10" s="141" t="e">
        <f>BAR!#REF!-2200</f>
        <v>#REF!</v>
      </c>
      <c r="O10" s="141" t="e">
        <f>BAR!#REF!-2200</f>
        <v>#REF!</v>
      </c>
      <c r="P10" s="141" t="e">
        <f>BAR!#REF!-2200</f>
        <v>#REF!</v>
      </c>
      <c r="Q10" s="141" t="e">
        <f>BAR!#REF!-2200</f>
        <v>#REF!</v>
      </c>
      <c r="R10" s="141" t="e">
        <f>BAR!#REF!-2200</f>
        <v>#REF!</v>
      </c>
      <c r="S10" s="141" t="e">
        <f>BAR!#REF!-2200</f>
        <v>#REF!</v>
      </c>
      <c r="T10" s="141" t="e">
        <f>BAR!#REF!-2200</f>
        <v>#REF!</v>
      </c>
      <c r="U10" s="141" t="e">
        <f>BAR!#REF!-2200</f>
        <v>#REF!</v>
      </c>
      <c r="V10" s="141" t="e">
        <f>BAR!#REF!-2200</f>
        <v>#REF!</v>
      </c>
      <c r="W10" s="141" t="e">
        <f>BAR!#REF!-2200</f>
        <v>#REF!</v>
      </c>
      <c r="X10" s="141" t="e">
        <f>BAR!#REF!-2200</f>
        <v>#REF!</v>
      </c>
      <c r="Y10" s="141" t="e">
        <f>BAR!#REF!-2200</f>
        <v>#REF!</v>
      </c>
      <c r="Z10" s="141" t="e">
        <f>BAR!#REF!-2200</f>
        <v>#REF!</v>
      </c>
      <c r="AA10" s="141" t="e">
        <f>BAR!#REF!-2200</f>
        <v>#REF!</v>
      </c>
      <c r="AB10" s="141" t="e">
        <f>BAR!#REF!-2200</f>
        <v>#REF!</v>
      </c>
      <c r="AC10" s="141" t="e">
        <f>BAR!#REF!-2200</f>
        <v>#REF!</v>
      </c>
      <c r="AD10" s="141" t="e">
        <f>BAR!#REF!-2200</f>
        <v>#REF!</v>
      </c>
      <c r="AE10" s="141" t="e">
        <f>BAR!#REF!-2200</f>
        <v>#REF!</v>
      </c>
      <c r="AF10" s="141" t="e">
        <f>BAR!#REF!-2200</f>
        <v>#REF!</v>
      </c>
      <c r="AG10" s="141" t="e">
        <f>BAR!#REF!-2200</f>
        <v>#REF!</v>
      </c>
      <c r="AH10" s="141" t="e">
        <f>BAR!#REF!-2200</f>
        <v>#REF!</v>
      </c>
      <c r="AI10" s="141" t="e">
        <f>BAR!#REF!-2200</f>
        <v>#REF!</v>
      </c>
      <c r="AJ10" s="141" t="e">
        <f>BAR!#REF!-2200</f>
        <v>#REF!</v>
      </c>
      <c r="AK10" s="141" t="e">
        <f>BAR!#REF!-2200</f>
        <v>#REF!</v>
      </c>
      <c r="AL10" s="141" t="e">
        <f>BAR!#REF!-2200</f>
        <v>#REF!</v>
      </c>
      <c r="AM10" s="141" t="e">
        <f>BAR!#REF!-2200</f>
        <v>#REF!</v>
      </c>
      <c r="AN10" s="141" t="e">
        <f>BAR!#REF!-2200</f>
        <v>#REF!</v>
      </c>
      <c r="AO10" s="141" t="e">
        <f>BAR!#REF!-2200</f>
        <v>#REF!</v>
      </c>
      <c r="AP10" s="141" t="e">
        <f>BAR!#REF!-2200</f>
        <v>#REF!</v>
      </c>
      <c r="AQ10" s="141" t="e">
        <f>BAR!#REF!-2200</f>
        <v>#REF!</v>
      </c>
      <c r="AR10" s="141" t="e">
        <f>BAR!#REF!-2200</f>
        <v>#REF!</v>
      </c>
      <c r="AS10" s="141" t="e">
        <f>BAR!#REF!-2200</f>
        <v>#REF!</v>
      </c>
      <c r="AT10" s="141" t="e">
        <f>BAR!#REF!-2200</f>
        <v>#REF!</v>
      </c>
      <c r="AU10" s="141" t="e">
        <f>BAR!#REF!-2200</f>
        <v>#REF!</v>
      </c>
      <c r="AV10" s="141" t="e">
        <f>BAR!#REF!-2200</f>
        <v>#REF!</v>
      </c>
      <c r="AW10" s="141" t="e">
        <f>BAR!#REF!-2200</f>
        <v>#REF!</v>
      </c>
      <c r="AX10" s="141" t="e">
        <f>BAR!#REF!-2200</f>
        <v>#REF!</v>
      </c>
      <c r="AY10" s="141" t="e">
        <f>BAR!#REF!-2200</f>
        <v>#REF!</v>
      </c>
      <c r="AZ10" s="141" t="e">
        <f>BAR!#REF!-2200</f>
        <v>#REF!</v>
      </c>
      <c r="BA10" s="141">
        <f>BAR!B12-2200</f>
        <v>21000</v>
      </c>
      <c r="BB10" s="141">
        <f>BAR!C12-2200</f>
        <v>21000</v>
      </c>
      <c r="BC10" s="141">
        <f>BAR!D12-2200</f>
        <v>21000</v>
      </c>
      <c r="BD10" s="141">
        <f>BAR!E12-2200</f>
        <v>21000</v>
      </c>
      <c r="BE10" s="141">
        <f>BAR!F12-2200</f>
        <v>21500</v>
      </c>
      <c r="BF10" s="141">
        <f>BAR!G12-2200</f>
        <v>21500</v>
      </c>
      <c r="BG10" s="141">
        <f>BAR!H12-2200</f>
        <v>21500</v>
      </c>
      <c r="BH10" s="141">
        <f>BAR!I12-2200</f>
        <v>21500</v>
      </c>
      <c r="BI10" s="141">
        <f>BAR!J12-2200</f>
        <v>21500</v>
      </c>
      <c r="BJ10" s="141">
        <f>BAR!K12-2200</f>
        <v>21500</v>
      </c>
      <c r="BK10" s="141">
        <f>BAR!L12-2200</f>
        <v>21500</v>
      </c>
      <c r="BL10" s="141">
        <f>BAR!M12-2200</f>
        <v>23200</v>
      </c>
      <c r="BM10" s="141">
        <f>BAR!N12-2200</f>
        <v>23200</v>
      </c>
      <c r="BN10" s="141">
        <f>BAR!O12-2200</f>
        <v>23200</v>
      </c>
      <c r="BO10" s="141">
        <f>BAR!P12-2200</f>
        <v>18500</v>
      </c>
      <c r="BP10" s="141">
        <f>BAR!Q12-2200</f>
        <v>18500</v>
      </c>
      <c r="BQ10" s="141">
        <f>BAR!R12-2200</f>
        <v>18800</v>
      </c>
      <c r="BR10" s="141">
        <f>BAR!S12-2200</f>
        <v>18800</v>
      </c>
      <c r="BS10" s="141">
        <f>BAR!T12-2200</f>
        <v>18800</v>
      </c>
      <c r="BT10" s="141">
        <f>BAR!U12-2200</f>
        <v>18800</v>
      </c>
      <c r="BU10" s="141">
        <f>BAR!V12-2200</f>
        <v>18800</v>
      </c>
      <c r="BV10" s="141">
        <f>BAR!W12-2200</f>
        <v>18800</v>
      </c>
      <c r="BW10" s="141">
        <f>BAR!X12-2200</f>
        <v>18800</v>
      </c>
      <c r="BX10" s="141">
        <f>BAR!Y12-2200</f>
        <v>18800</v>
      </c>
      <c r="BY10" s="141">
        <f>BAR!Z12-2200</f>
        <v>18800</v>
      </c>
      <c r="BZ10" s="141">
        <f>BAR!AA12-2200</f>
        <v>18800</v>
      </c>
      <c r="CA10" s="141">
        <f>BAR!AB12-2200</f>
        <v>18800</v>
      </c>
      <c r="CB10" s="141">
        <f>BAR!AC12-2200</f>
        <v>18000</v>
      </c>
      <c r="CC10" s="141">
        <f>BAR!AD12-2200</f>
        <v>18000</v>
      </c>
      <c r="CD10" s="141">
        <f>BAR!AE12-2200</f>
        <v>18000</v>
      </c>
      <c r="CE10" s="141">
        <f>BAR!AF12-2200</f>
        <v>18000</v>
      </c>
      <c r="CF10" s="141">
        <f>BAR!AG12-2200</f>
        <v>18000</v>
      </c>
      <c r="CG10" s="141">
        <f>BAR!AH12-2200</f>
        <v>18000</v>
      </c>
      <c r="CH10" s="141">
        <f>BAR!AI12-2200</f>
        <v>18000</v>
      </c>
      <c r="CI10" s="141">
        <f>BAR!AJ12-2200</f>
        <v>18000</v>
      </c>
      <c r="CJ10" s="141">
        <f>BAR!AK12-2200</f>
        <v>18000</v>
      </c>
      <c r="CK10" s="141">
        <f>BAR!AL12-2200</f>
        <v>18000</v>
      </c>
      <c r="CL10" s="141">
        <f>BAR!AM12-2200</f>
        <v>16200</v>
      </c>
      <c r="CM10" s="141">
        <f>BAR!AN12-2200</f>
        <v>16200</v>
      </c>
      <c r="CN10" s="141">
        <f>BAR!AO12-2200</f>
        <v>16200</v>
      </c>
      <c r="CO10" s="141">
        <f>BAR!AP12-2200</f>
        <v>16200</v>
      </c>
      <c r="CP10" s="141">
        <f>BAR!AQ12-2200</f>
        <v>16200</v>
      </c>
      <c r="CQ10" s="141">
        <f>BAR!AR12-2200</f>
        <v>16500</v>
      </c>
      <c r="CR10" s="141">
        <f>BAR!AS12-2200</f>
        <v>16500</v>
      </c>
      <c r="CS10" s="141">
        <f>BAR!AT12-2200</f>
        <v>16200</v>
      </c>
      <c r="CT10" s="141">
        <f>BAR!AU12-2200</f>
        <v>16200</v>
      </c>
      <c r="CU10" s="141">
        <f>BAR!AV12-2200</f>
        <v>16200</v>
      </c>
      <c r="CV10" s="141">
        <f>BAR!AW12-2200</f>
        <v>16200</v>
      </c>
      <c r="CW10" s="141">
        <f>BAR!AX12-2200</f>
        <v>16200</v>
      </c>
      <c r="CX10" s="141">
        <f>BAR!AY12-2200</f>
        <v>16500</v>
      </c>
      <c r="CY10" s="141">
        <f>BAR!AZ12-2200</f>
        <v>16500</v>
      </c>
      <c r="CZ10" s="141">
        <f>BAR!BA12-2200</f>
        <v>16200</v>
      </c>
      <c r="DA10" s="141">
        <f>BAR!BB12-2200</f>
        <v>16200</v>
      </c>
      <c r="DB10" s="141">
        <f>BAR!BC12-2200</f>
        <v>16200</v>
      </c>
      <c r="DC10" s="141">
        <f>BAR!BD12-2200</f>
        <v>16200</v>
      </c>
      <c r="DD10" s="141">
        <f>BAR!BE12-2200</f>
        <v>16200</v>
      </c>
      <c r="DE10" s="141">
        <f>BAR!BF12-2200</f>
        <v>16500</v>
      </c>
      <c r="DF10" s="141">
        <f>BAR!BG12-2200</f>
        <v>16500</v>
      </c>
      <c r="DG10" s="141">
        <f>BAR!BH12-2200</f>
        <v>16200</v>
      </c>
      <c r="DH10" s="141">
        <f>BAR!BI12-2200</f>
        <v>16200</v>
      </c>
      <c r="DI10" s="141">
        <f>BAR!BJ12-2200</f>
        <v>16500</v>
      </c>
      <c r="DJ10" s="141">
        <f>BAR!BK12-2200</f>
        <v>17000</v>
      </c>
      <c r="DK10" s="141">
        <f>BAR!BL12-2200</f>
        <v>14700</v>
      </c>
      <c r="DL10" s="141">
        <f>BAR!BM12-2200</f>
        <v>16200</v>
      </c>
      <c r="DM10" s="141">
        <f>BAR!BN12-2200</f>
        <v>16200</v>
      </c>
      <c r="DN10" s="141">
        <f>BAR!BO12-2200</f>
        <v>14700</v>
      </c>
      <c r="DO10" s="141">
        <f>BAR!BP12-2200</f>
        <v>14700</v>
      </c>
      <c r="DP10" s="141">
        <f>BAR!BQ12-2200</f>
        <v>14700</v>
      </c>
      <c r="DQ10" s="141">
        <f>BAR!BR12-2200</f>
        <v>14700</v>
      </c>
      <c r="DR10" s="141">
        <f>BAR!BS12-2200</f>
        <v>14700</v>
      </c>
      <c r="DS10" s="141">
        <f>BAR!BT12-2200</f>
        <v>16200</v>
      </c>
      <c r="DT10" s="141">
        <f>BAR!BU12-2200</f>
        <v>16200</v>
      </c>
      <c r="DU10" s="141">
        <f>BAR!BV12-2200</f>
        <v>14700</v>
      </c>
      <c r="DV10" s="141">
        <f>BAR!BW12-2200</f>
        <v>14700</v>
      </c>
      <c r="DW10" s="141">
        <f>BAR!BX12-2200</f>
        <v>14700</v>
      </c>
      <c r="DX10" s="141">
        <f>BAR!BY12-2200</f>
        <v>14700</v>
      </c>
      <c r="DY10" s="141">
        <f>BAR!BZ12-2200</f>
        <v>14700</v>
      </c>
      <c r="DZ10" s="141">
        <f>BAR!CA12-2200</f>
        <v>16200</v>
      </c>
      <c r="EA10" s="141">
        <f>BAR!CB12-2200</f>
        <v>16200</v>
      </c>
      <c r="EB10" s="141">
        <f>BAR!CC12-2200</f>
        <v>14700</v>
      </c>
      <c r="EC10" s="141">
        <f>BAR!CD12-2200</f>
        <v>14700</v>
      </c>
      <c r="ED10" s="141">
        <f>BAR!CE12-2200</f>
        <v>14700</v>
      </c>
      <c r="EE10" s="141">
        <f>BAR!CF12-2200</f>
        <v>14700</v>
      </c>
      <c r="EF10" s="141">
        <f>BAR!CG12-2200</f>
        <v>14700</v>
      </c>
      <c r="EG10" s="141">
        <f>BAR!CH12-2200</f>
        <v>16200</v>
      </c>
      <c r="EH10" s="141">
        <f>BAR!CI12-2200</f>
        <v>16200</v>
      </c>
      <c r="EI10" s="141">
        <f>BAR!CJ12-2200</f>
        <v>14700</v>
      </c>
      <c r="EJ10" s="141">
        <f>BAR!CK12-2200</f>
        <v>14700</v>
      </c>
      <c r="EK10" s="114">
        <f>BAR!CL12-2200</f>
        <v>17000</v>
      </c>
      <c r="EL10" s="114">
        <f>BAR!CM12-2200</f>
        <v>17000</v>
      </c>
      <c r="EM10" s="114">
        <f>BAR!CN12-2200</f>
        <v>17000</v>
      </c>
      <c r="EN10" s="114">
        <f>BAR!CO12-2200</f>
        <v>17300</v>
      </c>
      <c r="EO10" s="114">
        <f>BAR!CP12-2200</f>
        <v>17300</v>
      </c>
      <c r="EP10" s="114">
        <f>BAR!CQ12-2200</f>
        <v>17000</v>
      </c>
      <c r="EQ10" s="114">
        <f>BAR!CR12-2200</f>
        <v>17000</v>
      </c>
      <c r="ER10" s="114">
        <f>BAR!CS12-2200</f>
        <v>17000</v>
      </c>
      <c r="ES10" s="114">
        <f>BAR!CT12-2200</f>
        <v>17000</v>
      </c>
      <c r="ET10" s="114">
        <f>BAR!CU12-2200</f>
        <v>17000</v>
      </c>
      <c r="EU10" s="114">
        <f>BAR!CV12-2200</f>
        <v>18800</v>
      </c>
      <c r="EV10" s="114">
        <f>BAR!CW12-2200</f>
        <v>18800</v>
      </c>
      <c r="EW10" s="114">
        <f>BAR!CX12-2200</f>
        <v>17000</v>
      </c>
      <c r="EX10" s="114">
        <f>BAR!CY12-2200</f>
        <v>17000</v>
      </c>
      <c r="EY10" s="114">
        <f>BAR!CZ12-2200</f>
        <v>18000</v>
      </c>
      <c r="EZ10" s="114">
        <f>BAR!DA12-2200</f>
        <v>18000</v>
      </c>
      <c r="FA10" s="114">
        <f>BAR!DB12-2200</f>
        <v>17300</v>
      </c>
      <c r="FB10" s="114">
        <f>BAR!DC12-2200</f>
        <v>18000</v>
      </c>
      <c r="FC10" s="114">
        <f>BAR!DD12-2200</f>
        <v>18000</v>
      </c>
      <c r="FD10" s="114">
        <f>BAR!DE12-2200</f>
        <v>18000</v>
      </c>
      <c r="FE10" s="114">
        <f>BAR!DF12-2200</f>
        <v>18000</v>
      </c>
      <c r="FF10" s="114">
        <f>BAR!DG12-2200</f>
        <v>18500</v>
      </c>
      <c r="FG10" s="50">
        <f>BAR!DH12-2200</f>
        <v>18500</v>
      </c>
      <c r="FH10" s="114">
        <f>BAR!DI12-2200</f>
        <v>18800</v>
      </c>
    </row>
    <row r="11" spans="1:164" s="39" customFormat="1" x14ac:dyDescent="0.2">
      <c r="A11" s="51" t="s">
        <v>7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  <c r="DJ11" s="142"/>
      <c r="DK11" s="142"/>
      <c r="DL11" s="142"/>
      <c r="DM11" s="142"/>
      <c r="DN11" s="142"/>
      <c r="DO11" s="142"/>
      <c r="DP11" s="142"/>
      <c r="DQ11" s="142"/>
      <c r="DR11" s="142"/>
      <c r="DS11" s="142"/>
      <c r="DT11" s="142"/>
      <c r="DU11" s="142"/>
      <c r="DV11" s="142"/>
      <c r="DW11" s="142"/>
      <c r="DX11" s="142"/>
      <c r="DY11" s="142"/>
      <c r="DZ11" s="142"/>
      <c r="EA11" s="142"/>
      <c r="EB11" s="142"/>
      <c r="EC11" s="142"/>
      <c r="ED11" s="142"/>
      <c r="EE11" s="142"/>
      <c r="EF11" s="142"/>
      <c r="EG11" s="142"/>
      <c r="EH11" s="142"/>
      <c r="EI11" s="142"/>
      <c r="EJ11" s="142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51"/>
      <c r="FH11" s="143"/>
    </row>
    <row r="12" spans="1:164" s="39" customFormat="1" x14ac:dyDescent="0.2">
      <c r="A12" s="17" t="s">
        <v>78</v>
      </c>
      <c r="B12" s="142" t="e">
        <f>BAR!#REF!-2200</f>
        <v>#REF!</v>
      </c>
      <c r="C12" s="142" t="e">
        <f>BAR!#REF!-2200</f>
        <v>#REF!</v>
      </c>
      <c r="D12" s="142" t="e">
        <f>BAR!#REF!-2200</f>
        <v>#REF!</v>
      </c>
      <c r="E12" s="142" t="e">
        <f>BAR!#REF!-2200</f>
        <v>#REF!</v>
      </c>
      <c r="F12" s="142" t="e">
        <f>BAR!#REF!-2200</f>
        <v>#REF!</v>
      </c>
      <c r="G12" s="142" t="e">
        <f>BAR!#REF!-2200</f>
        <v>#REF!</v>
      </c>
      <c r="H12" s="142" t="e">
        <f>BAR!#REF!-2200</f>
        <v>#REF!</v>
      </c>
      <c r="I12" s="142" t="e">
        <f>BAR!#REF!-2200</f>
        <v>#REF!</v>
      </c>
      <c r="J12" s="142" t="e">
        <f>BAR!#REF!-2200</f>
        <v>#REF!</v>
      </c>
      <c r="K12" s="142" t="e">
        <f>BAR!#REF!-2200</f>
        <v>#REF!</v>
      </c>
      <c r="L12" s="142" t="e">
        <f>BAR!#REF!-2200</f>
        <v>#REF!</v>
      </c>
      <c r="M12" s="142" t="e">
        <f>BAR!#REF!-2200</f>
        <v>#REF!</v>
      </c>
      <c r="N12" s="142" t="e">
        <f>BAR!#REF!-2200</f>
        <v>#REF!</v>
      </c>
      <c r="O12" s="142" t="e">
        <f>BAR!#REF!-2200</f>
        <v>#REF!</v>
      </c>
      <c r="P12" s="142" t="e">
        <f>BAR!#REF!-2200</f>
        <v>#REF!</v>
      </c>
      <c r="Q12" s="142" t="e">
        <f>BAR!#REF!-2200</f>
        <v>#REF!</v>
      </c>
      <c r="R12" s="142" t="e">
        <f>BAR!#REF!-2200</f>
        <v>#REF!</v>
      </c>
      <c r="S12" s="142" t="e">
        <f>BAR!#REF!-2200</f>
        <v>#REF!</v>
      </c>
      <c r="T12" s="142" t="e">
        <f>BAR!#REF!-2200</f>
        <v>#REF!</v>
      </c>
      <c r="U12" s="142" t="e">
        <f>BAR!#REF!-2200</f>
        <v>#REF!</v>
      </c>
      <c r="V12" s="142" t="e">
        <f>BAR!#REF!-2200</f>
        <v>#REF!</v>
      </c>
      <c r="W12" s="142" t="e">
        <f>BAR!#REF!-2200</f>
        <v>#REF!</v>
      </c>
      <c r="X12" s="142" t="e">
        <f>BAR!#REF!-2200</f>
        <v>#REF!</v>
      </c>
      <c r="Y12" s="142" t="e">
        <f>BAR!#REF!-2200</f>
        <v>#REF!</v>
      </c>
      <c r="Z12" s="142" t="e">
        <f>BAR!#REF!-2200</f>
        <v>#REF!</v>
      </c>
      <c r="AA12" s="142" t="e">
        <f>BAR!#REF!-2200</f>
        <v>#REF!</v>
      </c>
      <c r="AB12" s="142" t="e">
        <f>BAR!#REF!-2200</f>
        <v>#REF!</v>
      </c>
      <c r="AC12" s="142" t="e">
        <f>BAR!#REF!-2200</f>
        <v>#REF!</v>
      </c>
      <c r="AD12" s="142" t="e">
        <f>BAR!#REF!-2200</f>
        <v>#REF!</v>
      </c>
      <c r="AE12" s="142" t="e">
        <f>BAR!#REF!-2200</f>
        <v>#REF!</v>
      </c>
      <c r="AF12" s="142" t="e">
        <f>BAR!#REF!-2200</f>
        <v>#REF!</v>
      </c>
      <c r="AG12" s="142" t="e">
        <f>BAR!#REF!-2200</f>
        <v>#REF!</v>
      </c>
      <c r="AH12" s="142" t="e">
        <f>BAR!#REF!-2200</f>
        <v>#REF!</v>
      </c>
      <c r="AI12" s="142" t="e">
        <f>BAR!#REF!-2200</f>
        <v>#REF!</v>
      </c>
      <c r="AJ12" s="142" t="e">
        <f>BAR!#REF!-2200</f>
        <v>#REF!</v>
      </c>
      <c r="AK12" s="142" t="e">
        <f>BAR!#REF!-2200</f>
        <v>#REF!</v>
      </c>
      <c r="AL12" s="142" t="e">
        <f>BAR!#REF!-2200</f>
        <v>#REF!</v>
      </c>
      <c r="AM12" s="142" t="e">
        <f>BAR!#REF!-2200</f>
        <v>#REF!</v>
      </c>
      <c r="AN12" s="142" t="e">
        <f>BAR!#REF!-2200</f>
        <v>#REF!</v>
      </c>
      <c r="AO12" s="142" t="e">
        <f>BAR!#REF!-2200</f>
        <v>#REF!</v>
      </c>
      <c r="AP12" s="142" t="e">
        <f>BAR!#REF!-2200</f>
        <v>#REF!</v>
      </c>
      <c r="AQ12" s="142" t="e">
        <f>BAR!#REF!-2200</f>
        <v>#REF!</v>
      </c>
      <c r="AR12" s="142" t="e">
        <f>BAR!#REF!-2200</f>
        <v>#REF!</v>
      </c>
      <c r="AS12" s="142" t="e">
        <f>BAR!#REF!-2200</f>
        <v>#REF!</v>
      </c>
      <c r="AT12" s="142" t="e">
        <f>BAR!#REF!-2200</f>
        <v>#REF!</v>
      </c>
      <c r="AU12" s="142" t="e">
        <f>BAR!#REF!-2200</f>
        <v>#REF!</v>
      </c>
      <c r="AV12" s="142" t="e">
        <f>BAR!#REF!-2200</f>
        <v>#REF!</v>
      </c>
      <c r="AW12" s="142" t="e">
        <f>BAR!#REF!-2200</f>
        <v>#REF!</v>
      </c>
      <c r="AX12" s="142" t="e">
        <f>BAR!#REF!-2200</f>
        <v>#REF!</v>
      </c>
      <c r="AY12" s="142" t="e">
        <f>BAR!#REF!-2200</f>
        <v>#REF!</v>
      </c>
      <c r="AZ12" s="142" t="e">
        <f>BAR!#REF!-2200</f>
        <v>#REF!</v>
      </c>
      <c r="BA12" s="142">
        <f>BAR!B15-2200</f>
        <v>24000</v>
      </c>
      <c r="BB12" s="142">
        <f>BAR!C15-2200</f>
        <v>24000</v>
      </c>
      <c r="BC12" s="142">
        <f>BAR!D15-2200</f>
        <v>24000</v>
      </c>
      <c r="BD12" s="142">
        <f>BAR!E15-2200</f>
        <v>24000</v>
      </c>
      <c r="BE12" s="142">
        <f>BAR!F15-2200</f>
        <v>24500</v>
      </c>
      <c r="BF12" s="142">
        <f>BAR!G15-2200</f>
        <v>24500</v>
      </c>
      <c r="BG12" s="142">
        <f>BAR!H15-2200</f>
        <v>24500</v>
      </c>
      <c r="BH12" s="142">
        <f>BAR!I15-2200</f>
        <v>24500</v>
      </c>
      <c r="BI12" s="142">
        <f>BAR!J15-2200</f>
        <v>24500</v>
      </c>
      <c r="BJ12" s="142">
        <f>BAR!K15-2200</f>
        <v>24500</v>
      </c>
      <c r="BK12" s="142">
        <f>BAR!L15-2200</f>
        <v>24500</v>
      </c>
      <c r="BL12" s="142">
        <f>BAR!M15-2200</f>
        <v>26200</v>
      </c>
      <c r="BM12" s="142">
        <f>BAR!N15-2200</f>
        <v>26200</v>
      </c>
      <c r="BN12" s="142">
        <f>BAR!O15-2200</f>
        <v>26200</v>
      </c>
      <c r="BO12" s="142">
        <f>BAR!P15-2200</f>
        <v>21500</v>
      </c>
      <c r="BP12" s="142">
        <f>BAR!Q15-2200</f>
        <v>21500</v>
      </c>
      <c r="BQ12" s="142">
        <f>BAR!R15-2200</f>
        <v>21800</v>
      </c>
      <c r="BR12" s="142">
        <f>BAR!S15-2200</f>
        <v>21800</v>
      </c>
      <c r="BS12" s="142">
        <f>BAR!T15-2200</f>
        <v>21800</v>
      </c>
      <c r="BT12" s="142">
        <f>BAR!U15-2200</f>
        <v>21800</v>
      </c>
      <c r="BU12" s="142">
        <f>BAR!V15-2200</f>
        <v>21800</v>
      </c>
      <c r="BV12" s="142">
        <f>BAR!W15-2200</f>
        <v>21800</v>
      </c>
      <c r="BW12" s="142">
        <f>BAR!X15-2200</f>
        <v>21800</v>
      </c>
      <c r="BX12" s="142">
        <f>BAR!Y15-2200</f>
        <v>21800</v>
      </c>
      <c r="BY12" s="142">
        <f>BAR!Z15-2200</f>
        <v>21800</v>
      </c>
      <c r="BZ12" s="142">
        <f>BAR!AA15-2200</f>
        <v>21800</v>
      </c>
      <c r="CA12" s="142">
        <f>BAR!AB15-2200</f>
        <v>21800</v>
      </c>
      <c r="CB12" s="142">
        <f>BAR!AC15-2200</f>
        <v>21000</v>
      </c>
      <c r="CC12" s="142">
        <f>BAR!AD15-2200</f>
        <v>21000</v>
      </c>
      <c r="CD12" s="142">
        <f>BAR!AE15-2200</f>
        <v>21000</v>
      </c>
      <c r="CE12" s="142">
        <f>BAR!AF15-2200</f>
        <v>21000</v>
      </c>
      <c r="CF12" s="142">
        <f>BAR!AG15-2200</f>
        <v>21000</v>
      </c>
      <c r="CG12" s="142">
        <f>BAR!AH15-2200</f>
        <v>21000</v>
      </c>
      <c r="CH12" s="142">
        <f>BAR!AI15-2200</f>
        <v>21000</v>
      </c>
      <c r="CI12" s="142">
        <f>BAR!AJ15-2200</f>
        <v>21000</v>
      </c>
      <c r="CJ12" s="142">
        <f>BAR!AK15-2200</f>
        <v>21000</v>
      </c>
      <c r="CK12" s="142">
        <f>BAR!AL15-2200</f>
        <v>21000</v>
      </c>
      <c r="CL12" s="142">
        <f>BAR!AM15-2200</f>
        <v>19200</v>
      </c>
      <c r="CM12" s="142">
        <f>BAR!AN15-2200</f>
        <v>19200</v>
      </c>
      <c r="CN12" s="142">
        <f>BAR!AO15-2200</f>
        <v>19200</v>
      </c>
      <c r="CO12" s="142">
        <f>BAR!AP15-2200</f>
        <v>19200</v>
      </c>
      <c r="CP12" s="142">
        <f>BAR!AQ15-2200</f>
        <v>19200</v>
      </c>
      <c r="CQ12" s="142">
        <f>BAR!AR15-2200</f>
        <v>19500</v>
      </c>
      <c r="CR12" s="142">
        <f>BAR!AS15-2200</f>
        <v>19500</v>
      </c>
      <c r="CS12" s="142">
        <f>BAR!AT15-2200</f>
        <v>19200</v>
      </c>
      <c r="CT12" s="142">
        <f>BAR!AU15-2200</f>
        <v>19200</v>
      </c>
      <c r="CU12" s="142">
        <f>BAR!AV15-2200</f>
        <v>19200</v>
      </c>
      <c r="CV12" s="142">
        <f>BAR!AW15-2200</f>
        <v>19200</v>
      </c>
      <c r="CW12" s="142">
        <f>BAR!AX15-2200</f>
        <v>19200</v>
      </c>
      <c r="CX12" s="142">
        <f>BAR!AY15-2200</f>
        <v>19500</v>
      </c>
      <c r="CY12" s="142">
        <f>BAR!AZ15-2200</f>
        <v>19500</v>
      </c>
      <c r="CZ12" s="142">
        <f>BAR!BA15-2200</f>
        <v>19200</v>
      </c>
      <c r="DA12" s="142">
        <f>BAR!BB15-2200</f>
        <v>19200</v>
      </c>
      <c r="DB12" s="142">
        <f>BAR!BC15-2200</f>
        <v>19200</v>
      </c>
      <c r="DC12" s="142">
        <f>BAR!BD15-2200</f>
        <v>19200</v>
      </c>
      <c r="DD12" s="142">
        <f>BAR!BE15-2200</f>
        <v>19200</v>
      </c>
      <c r="DE12" s="142">
        <f>BAR!BF15-2200</f>
        <v>19500</v>
      </c>
      <c r="DF12" s="142">
        <f>BAR!BG15-2200</f>
        <v>19500</v>
      </c>
      <c r="DG12" s="142">
        <f>BAR!BH15-2200</f>
        <v>19200</v>
      </c>
      <c r="DH12" s="142">
        <f>BAR!BI15-2200</f>
        <v>19200</v>
      </c>
      <c r="DI12" s="142">
        <f>BAR!BJ15-2200</f>
        <v>19500</v>
      </c>
      <c r="DJ12" s="142">
        <f>BAR!BK15-2200</f>
        <v>20000</v>
      </c>
      <c r="DK12" s="142">
        <f>BAR!BL15-2200</f>
        <v>17700</v>
      </c>
      <c r="DL12" s="142">
        <f>BAR!BM15-2200</f>
        <v>19200</v>
      </c>
      <c r="DM12" s="142">
        <f>BAR!BN15-2200</f>
        <v>19200</v>
      </c>
      <c r="DN12" s="142">
        <f>BAR!BO15-2200</f>
        <v>17700</v>
      </c>
      <c r="DO12" s="142">
        <f>BAR!BP15-2200</f>
        <v>17700</v>
      </c>
      <c r="DP12" s="142">
        <f>BAR!BQ15-2200</f>
        <v>17700</v>
      </c>
      <c r="DQ12" s="142">
        <f>BAR!BR15-2200</f>
        <v>17700</v>
      </c>
      <c r="DR12" s="142">
        <f>BAR!BS15-2200</f>
        <v>17700</v>
      </c>
      <c r="DS12" s="142">
        <f>BAR!BT15-2200</f>
        <v>19200</v>
      </c>
      <c r="DT12" s="142">
        <f>BAR!BU15-2200</f>
        <v>19200</v>
      </c>
      <c r="DU12" s="142">
        <f>BAR!BV15-2200</f>
        <v>17700</v>
      </c>
      <c r="DV12" s="142">
        <f>BAR!BW15-2200</f>
        <v>17700</v>
      </c>
      <c r="DW12" s="142">
        <f>BAR!BX15-2200</f>
        <v>17700</v>
      </c>
      <c r="DX12" s="142">
        <f>BAR!BY15-2200</f>
        <v>17700</v>
      </c>
      <c r="DY12" s="142">
        <f>BAR!BZ15-2200</f>
        <v>17700</v>
      </c>
      <c r="DZ12" s="142">
        <f>BAR!CA15-2200</f>
        <v>19200</v>
      </c>
      <c r="EA12" s="142">
        <f>BAR!CB15-2200</f>
        <v>19200</v>
      </c>
      <c r="EB12" s="142">
        <f>BAR!CC15-2200</f>
        <v>17700</v>
      </c>
      <c r="EC12" s="142">
        <f>BAR!CD15-2200</f>
        <v>17700</v>
      </c>
      <c r="ED12" s="142">
        <f>BAR!CE15-2200</f>
        <v>17700</v>
      </c>
      <c r="EE12" s="142">
        <f>BAR!CF15-2200</f>
        <v>17700</v>
      </c>
      <c r="EF12" s="142">
        <f>BAR!CG15-2200</f>
        <v>17700</v>
      </c>
      <c r="EG12" s="142">
        <f>BAR!CH15-2200</f>
        <v>19200</v>
      </c>
      <c r="EH12" s="142">
        <f>BAR!CI15-2200</f>
        <v>19200</v>
      </c>
      <c r="EI12" s="142">
        <f>BAR!CJ15-2200</f>
        <v>17700</v>
      </c>
      <c r="EJ12" s="142">
        <f>BAR!CK15-2200</f>
        <v>17700</v>
      </c>
      <c r="EK12" s="143">
        <f>BAR!CL15-2200</f>
        <v>20000</v>
      </c>
      <c r="EL12" s="143">
        <f>BAR!CM15-2200</f>
        <v>20000</v>
      </c>
      <c r="EM12" s="143">
        <f>BAR!CN15-2200</f>
        <v>20000</v>
      </c>
      <c r="EN12" s="143">
        <f>BAR!CO15-2200</f>
        <v>20300</v>
      </c>
      <c r="EO12" s="143">
        <f>BAR!CP15-2200</f>
        <v>20300</v>
      </c>
      <c r="EP12" s="143">
        <f>BAR!CQ15-2200</f>
        <v>20000</v>
      </c>
      <c r="EQ12" s="143">
        <f>BAR!CR15-2200</f>
        <v>20000</v>
      </c>
      <c r="ER12" s="143">
        <f>BAR!CS15-2200</f>
        <v>20000</v>
      </c>
      <c r="ES12" s="143">
        <f>BAR!CT15-2200</f>
        <v>20000</v>
      </c>
      <c r="ET12" s="143">
        <f>BAR!CU15-2200</f>
        <v>20000</v>
      </c>
      <c r="EU12" s="143">
        <f>BAR!CV15-2200</f>
        <v>21800</v>
      </c>
      <c r="EV12" s="143">
        <f>BAR!CW15-2200</f>
        <v>21800</v>
      </c>
      <c r="EW12" s="143">
        <f>BAR!CX15-2200</f>
        <v>20000</v>
      </c>
      <c r="EX12" s="143">
        <f>BAR!CY15-2200</f>
        <v>20000</v>
      </c>
      <c r="EY12" s="143">
        <f>BAR!CZ15-2200</f>
        <v>21000</v>
      </c>
      <c r="EZ12" s="143">
        <f>BAR!DA15-2200</f>
        <v>21000</v>
      </c>
      <c r="FA12" s="143">
        <f>BAR!DB15-2200</f>
        <v>20300</v>
      </c>
      <c r="FB12" s="143">
        <f>BAR!DC15-2200</f>
        <v>21000</v>
      </c>
      <c r="FC12" s="143">
        <f>BAR!DD15-2200</f>
        <v>21000</v>
      </c>
      <c r="FD12" s="143">
        <f>BAR!DE15-2200</f>
        <v>21000</v>
      </c>
      <c r="FE12" s="143">
        <f>BAR!DF15-2200</f>
        <v>21000</v>
      </c>
      <c r="FF12" s="143">
        <f>BAR!DG15-2200</f>
        <v>21500</v>
      </c>
      <c r="FG12" s="51">
        <f>BAR!DH15-2200</f>
        <v>21500</v>
      </c>
      <c r="FH12" s="143">
        <f>BAR!DI15-2200</f>
        <v>21800</v>
      </c>
    </row>
    <row r="13" spans="1:164" ht="15" customHeight="1" x14ac:dyDescent="0.2">
      <c r="A13" s="22" t="s">
        <v>16</v>
      </c>
    </row>
    <row r="14" spans="1:164" x14ac:dyDescent="0.2">
      <c r="A14" s="156" t="s">
        <v>79</v>
      </c>
    </row>
    <row r="15" spans="1:164" x14ac:dyDescent="0.2">
      <c r="A15" s="157"/>
    </row>
    <row r="16" spans="1:164" ht="15" customHeight="1" x14ac:dyDescent="0.2">
      <c r="A16" s="26" t="s">
        <v>46</v>
      </c>
    </row>
    <row r="17" spans="1:79" s="139" customFormat="1" x14ac:dyDescent="0.2">
      <c r="A17" s="28" t="s">
        <v>80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4"/>
      <c r="BZ17" s="144"/>
      <c r="CA17" s="144"/>
    </row>
    <row r="18" spans="1:79" ht="15" customHeight="1" x14ac:dyDescent="0.2">
      <c r="A18" s="29" t="s">
        <v>18</v>
      </c>
    </row>
    <row r="19" spans="1:79" ht="108" x14ac:dyDescent="0.2">
      <c r="A19" s="31" t="s">
        <v>81</v>
      </c>
    </row>
    <row r="20" spans="1:79" ht="15" customHeight="1" x14ac:dyDescent="0.2">
      <c r="A20" s="22" t="s">
        <v>20</v>
      </c>
    </row>
    <row r="21" spans="1:79" ht="24" x14ac:dyDescent="0.2">
      <c r="A21" s="56" t="s">
        <v>92</v>
      </c>
    </row>
  </sheetData>
  <mergeCells count="1">
    <mergeCell ref="A14:A15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">
    <tabColor theme="7" tint="0.39982299264503923"/>
  </sheetPr>
  <dimension ref="A1:HB34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0.28515625" style="6" customWidth="1"/>
    <col min="2" max="27" width="9.85546875" style="6"/>
    <col min="28" max="28" width="9.85546875" style="27"/>
    <col min="29" max="117" width="9.85546875" style="6"/>
    <col min="118" max="16384" width="9" style="6"/>
  </cols>
  <sheetData>
    <row r="1" spans="1:210" s="1" customFormat="1" ht="15" customHeight="1" x14ac:dyDescent="0.2">
      <c r="A1" s="8" t="s">
        <v>0</v>
      </c>
      <c r="AB1" s="40"/>
    </row>
    <row r="2" spans="1:210" ht="15" customHeight="1" x14ac:dyDescent="0.2">
      <c r="A2" s="10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W2" s="5"/>
      <c r="X2" s="5"/>
      <c r="Y2" s="5"/>
      <c r="Z2" s="5"/>
      <c r="AA2" s="5"/>
    </row>
    <row r="3" spans="1:210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W3" s="5"/>
      <c r="X3" s="5"/>
      <c r="Y3" s="5"/>
      <c r="Z3" s="5"/>
      <c r="AA3" s="5"/>
    </row>
    <row r="4" spans="1:210" s="99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13">
        <v>46286</v>
      </c>
      <c r="T4" s="13">
        <v>46287</v>
      </c>
      <c r="U4" s="13">
        <v>46288</v>
      </c>
      <c r="V4" s="13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13">
        <v>46295</v>
      </c>
      <c r="AC4" s="13">
        <v>46296</v>
      </c>
      <c r="AD4" s="13">
        <v>46297</v>
      </c>
      <c r="AE4" s="13">
        <v>46298</v>
      </c>
      <c r="AF4" s="13">
        <v>46299</v>
      </c>
      <c r="AG4" s="13">
        <v>46300</v>
      </c>
      <c r="AH4" s="13">
        <v>46301</v>
      </c>
      <c r="AI4" s="13">
        <v>46302</v>
      </c>
      <c r="AJ4" s="13">
        <v>46303</v>
      </c>
      <c r="AK4" s="13">
        <v>46304</v>
      </c>
      <c r="AL4" s="13">
        <v>46305</v>
      </c>
      <c r="AM4" s="13">
        <v>46306</v>
      </c>
      <c r="AN4" s="13">
        <v>46307</v>
      </c>
      <c r="AO4" s="13">
        <v>46308</v>
      </c>
      <c r="AP4" s="13">
        <v>46309</v>
      </c>
      <c r="AQ4" s="13">
        <v>46310</v>
      </c>
      <c r="AR4" s="13">
        <v>46311</v>
      </c>
      <c r="AS4" s="13">
        <v>46312</v>
      </c>
      <c r="AT4" s="13">
        <v>46313</v>
      </c>
      <c r="AU4" s="13">
        <v>46314</v>
      </c>
      <c r="AV4" s="13">
        <v>46315</v>
      </c>
      <c r="AW4" s="13">
        <v>46316</v>
      </c>
      <c r="AX4" s="13">
        <v>46317</v>
      </c>
      <c r="AY4" s="13">
        <v>46318</v>
      </c>
      <c r="AZ4" s="13">
        <v>46319</v>
      </c>
      <c r="BA4" s="13">
        <v>46320</v>
      </c>
      <c r="BB4" s="13">
        <v>46321</v>
      </c>
      <c r="BC4" s="13">
        <v>46322</v>
      </c>
      <c r="BD4" s="13">
        <v>46323</v>
      </c>
      <c r="BE4" s="13">
        <v>46324</v>
      </c>
      <c r="BF4" s="13">
        <v>46325</v>
      </c>
      <c r="BG4" s="13">
        <v>46326</v>
      </c>
      <c r="BH4" s="13">
        <v>46327</v>
      </c>
      <c r="BI4" s="13">
        <v>46328</v>
      </c>
      <c r="BJ4" s="13">
        <v>46329</v>
      </c>
      <c r="BK4" s="13">
        <v>46330</v>
      </c>
      <c r="BL4" s="13">
        <v>46331</v>
      </c>
      <c r="BM4" s="13">
        <v>46332</v>
      </c>
      <c r="BN4" s="13">
        <v>46333</v>
      </c>
      <c r="BO4" s="13">
        <v>46334</v>
      </c>
      <c r="BP4" s="13">
        <v>46335</v>
      </c>
      <c r="BQ4" s="13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3">
        <v>46357</v>
      </c>
      <c r="CM4" s="13">
        <v>46358</v>
      </c>
      <c r="CN4" s="13">
        <v>46359</v>
      </c>
      <c r="CO4" s="13">
        <v>46360</v>
      </c>
      <c r="CP4" s="13">
        <v>46361</v>
      </c>
      <c r="CQ4" s="13">
        <v>46362</v>
      </c>
      <c r="CR4" s="13">
        <v>46363</v>
      </c>
      <c r="CS4" s="13">
        <v>46364</v>
      </c>
      <c r="CT4" s="13">
        <v>46365</v>
      </c>
      <c r="CU4" s="13">
        <v>46366</v>
      </c>
      <c r="CV4" s="13">
        <v>46367</v>
      </c>
      <c r="CW4" s="13">
        <v>46368</v>
      </c>
      <c r="CX4" s="13">
        <v>46369</v>
      </c>
      <c r="CY4" s="13">
        <v>46370</v>
      </c>
      <c r="CZ4" s="13">
        <v>46371</v>
      </c>
      <c r="DA4" s="13">
        <v>46372</v>
      </c>
      <c r="DB4" s="13">
        <v>46373</v>
      </c>
      <c r="DC4" s="13">
        <v>46374</v>
      </c>
      <c r="DD4" s="13">
        <v>46375</v>
      </c>
      <c r="DE4" s="13">
        <v>46376</v>
      </c>
      <c r="DF4" s="13">
        <v>46377</v>
      </c>
      <c r="DG4" s="13">
        <v>46378</v>
      </c>
      <c r="DH4" s="13">
        <v>46379</v>
      </c>
      <c r="DI4" s="13">
        <v>46380</v>
      </c>
      <c r="DJ4" s="13">
        <v>46381</v>
      </c>
      <c r="DK4" s="13">
        <v>46382</v>
      </c>
      <c r="DL4" s="13">
        <v>46383</v>
      </c>
      <c r="DM4" s="13">
        <v>46384</v>
      </c>
      <c r="DN4" s="13">
        <v>46385</v>
      </c>
      <c r="DO4" s="13">
        <v>46386</v>
      </c>
      <c r="DP4" s="13">
        <v>46387</v>
      </c>
      <c r="DQ4" s="13">
        <v>46388</v>
      </c>
      <c r="DR4" s="13">
        <v>46389</v>
      </c>
      <c r="DS4" s="13">
        <v>46390</v>
      </c>
      <c r="DT4" s="13">
        <v>46391</v>
      </c>
      <c r="DU4" s="13">
        <v>46392</v>
      </c>
      <c r="DV4" s="13">
        <v>46393</v>
      </c>
      <c r="DW4" s="13">
        <v>46394</v>
      </c>
      <c r="DX4" s="13">
        <v>46395</v>
      </c>
      <c r="DY4" s="13">
        <v>46396</v>
      </c>
      <c r="DZ4" s="13">
        <v>46397</v>
      </c>
      <c r="EA4" s="13">
        <v>46398</v>
      </c>
      <c r="EB4" s="110">
        <v>46399</v>
      </c>
      <c r="EC4" s="110">
        <v>46400</v>
      </c>
      <c r="ED4" s="110">
        <v>46401</v>
      </c>
      <c r="EE4" s="110">
        <v>46402</v>
      </c>
      <c r="EF4" s="110">
        <v>46403</v>
      </c>
      <c r="EG4" s="110">
        <v>46404</v>
      </c>
      <c r="EH4" s="110">
        <v>46405</v>
      </c>
      <c r="EI4" s="110">
        <v>46406</v>
      </c>
      <c r="EJ4" s="110">
        <v>46407</v>
      </c>
      <c r="EK4" s="110">
        <v>46408</v>
      </c>
      <c r="EL4" s="110">
        <v>46409</v>
      </c>
      <c r="EM4" s="110">
        <v>46410</v>
      </c>
      <c r="EN4" s="110">
        <v>46411</v>
      </c>
      <c r="EO4" s="110">
        <v>46412</v>
      </c>
      <c r="EP4" s="110">
        <v>46413</v>
      </c>
      <c r="EQ4" s="110">
        <v>46414</v>
      </c>
      <c r="ER4" s="110">
        <v>46415</v>
      </c>
      <c r="ES4" s="110">
        <v>46416</v>
      </c>
      <c r="ET4" s="110">
        <v>46417</v>
      </c>
      <c r="EU4" s="13">
        <v>46418</v>
      </c>
      <c r="EV4" s="13">
        <v>46419</v>
      </c>
      <c r="EW4" s="13">
        <v>46420</v>
      </c>
      <c r="EX4" s="13">
        <v>46421</v>
      </c>
      <c r="EY4" s="13">
        <v>46422</v>
      </c>
      <c r="EZ4" s="13">
        <v>46423</v>
      </c>
      <c r="FA4" s="13">
        <v>46424</v>
      </c>
      <c r="FB4" s="13">
        <v>46425</v>
      </c>
      <c r="FC4" s="13">
        <v>46426</v>
      </c>
      <c r="FD4" s="13">
        <v>46427</v>
      </c>
      <c r="FE4" s="13">
        <v>46428</v>
      </c>
      <c r="FF4" s="13">
        <v>46429</v>
      </c>
      <c r="FG4" s="13">
        <v>46430</v>
      </c>
      <c r="FH4" s="13">
        <v>46431</v>
      </c>
      <c r="FI4" s="13">
        <v>46432</v>
      </c>
      <c r="FJ4" s="13">
        <v>46433</v>
      </c>
      <c r="FK4" s="13">
        <v>46434</v>
      </c>
      <c r="FL4" s="13">
        <v>46435</v>
      </c>
      <c r="FM4" s="13">
        <v>46436</v>
      </c>
      <c r="FN4" s="13">
        <v>46437</v>
      </c>
      <c r="FO4" s="13">
        <v>46438</v>
      </c>
      <c r="FP4" s="13">
        <v>46439</v>
      </c>
      <c r="FQ4" s="13">
        <v>46440</v>
      </c>
      <c r="FR4" s="13">
        <v>46441</v>
      </c>
      <c r="FS4" s="13">
        <v>46442</v>
      </c>
      <c r="FT4" s="13">
        <v>46443</v>
      </c>
      <c r="FU4" s="13">
        <v>46444</v>
      </c>
      <c r="FV4" s="13">
        <v>46445</v>
      </c>
      <c r="FW4" s="13">
        <v>46446</v>
      </c>
      <c r="FX4" s="13">
        <v>46447</v>
      </c>
      <c r="FY4" s="13">
        <v>46448</v>
      </c>
      <c r="FZ4" s="13">
        <v>46449</v>
      </c>
      <c r="GA4" s="13">
        <v>46450</v>
      </c>
      <c r="GB4" s="13">
        <v>46451</v>
      </c>
      <c r="GC4" s="13">
        <v>46452</v>
      </c>
      <c r="GD4" s="13">
        <v>46453</v>
      </c>
      <c r="GE4" s="13">
        <v>46454</v>
      </c>
      <c r="GF4" s="13">
        <v>46455</v>
      </c>
      <c r="GG4" s="13">
        <v>46456</v>
      </c>
      <c r="GH4" s="13">
        <v>46457</v>
      </c>
      <c r="GI4" s="13">
        <v>46458</v>
      </c>
      <c r="GJ4" s="13">
        <v>46459</v>
      </c>
      <c r="GK4" s="13">
        <v>46460</v>
      </c>
      <c r="GL4" s="13">
        <v>46461</v>
      </c>
      <c r="GM4" s="13">
        <v>46462</v>
      </c>
      <c r="GN4" s="13">
        <v>46463</v>
      </c>
      <c r="GO4" s="13">
        <v>46464</v>
      </c>
      <c r="GP4" s="13">
        <v>46465</v>
      </c>
      <c r="GQ4" s="13">
        <v>46466</v>
      </c>
      <c r="GR4" s="13">
        <v>46467</v>
      </c>
      <c r="GS4" s="13">
        <v>46468</v>
      </c>
      <c r="GT4" s="13">
        <v>46469</v>
      </c>
      <c r="GU4" s="13">
        <v>46470</v>
      </c>
      <c r="GV4" s="13">
        <v>46471</v>
      </c>
      <c r="GW4" s="13">
        <v>46472</v>
      </c>
      <c r="GX4" s="13">
        <v>46473</v>
      </c>
      <c r="GY4" s="13">
        <v>46474</v>
      </c>
      <c r="GZ4" s="13">
        <v>46475</v>
      </c>
      <c r="HA4" s="13">
        <v>46476</v>
      </c>
      <c r="HB4" s="13">
        <v>46477</v>
      </c>
    </row>
    <row r="5" spans="1:210" s="3" customFormat="1" ht="38.25" customHeight="1" x14ac:dyDescent="0.2">
      <c r="A5" s="15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10" s="3" customFormat="1" x14ac:dyDescent="0.2">
      <c r="A6" s="48">
        <v>1</v>
      </c>
      <c r="B6" s="21">
        <f>ROUND(BAR!B6*0.85,)</f>
        <v>12070</v>
      </c>
      <c r="C6" s="21">
        <f>ROUND(BAR!C6*0.85,)</f>
        <v>12070</v>
      </c>
      <c r="D6" s="21">
        <f>ROUND(BAR!D6*0.85,)</f>
        <v>12070</v>
      </c>
      <c r="E6" s="21">
        <f>ROUND(BAR!E6*0.85,)</f>
        <v>12070</v>
      </c>
      <c r="F6" s="21">
        <f>ROUND(BAR!F6*0.85,)</f>
        <v>12495</v>
      </c>
      <c r="G6" s="21">
        <f>ROUND(BAR!G6*0.85,)</f>
        <v>12495</v>
      </c>
      <c r="H6" s="21">
        <f>ROUND(BAR!H6*0.85,)</f>
        <v>12495</v>
      </c>
      <c r="I6" s="21">
        <f>ROUND(BAR!I6*0.85,)</f>
        <v>12495</v>
      </c>
      <c r="J6" s="21">
        <f>ROUND(BAR!J6*0.85,)</f>
        <v>12495</v>
      </c>
      <c r="K6" s="21">
        <f>ROUND(BAR!K6*0.85,)</f>
        <v>12495</v>
      </c>
      <c r="L6" s="21">
        <f>ROUND(BAR!L6*0.85,)</f>
        <v>12495</v>
      </c>
      <c r="M6" s="21">
        <f>ROUND(BAR!M6*0.85,)</f>
        <v>13940</v>
      </c>
      <c r="N6" s="21">
        <f>ROUND(BAR!N6*0.85,)</f>
        <v>13940</v>
      </c>
      <c r="O6" s="21">
        <f>ROUND(BAR!O6*0.85,)</f>
        <v>13940</v>
      </c>
      <c r="P6" s="21">
        <f>ROUND(BAR!P6*0.85,)</f>
        <v>9945</v>
      </c>
      <c r="Q6" s="21">
        <f>ROUND(BAR!Q6*0.85,)</f>
        <v>9945</v>
      </c>
      <c r="R6" s="21">
        <f>ROUND(BAR!R6*0.85,)</f>
        <v>10200</v>
      </c>
      <c r="S6" s="21">
        <f>ROUND(BAR!S6*0.85,)</f>
        <v>10200</v>
      </c>
      <c r="T6" s="21">
        <f>ROUND(BAR!T6*0.85,)</f>
        <v>10200</v>
      </c>
      <c r="U6" s="21">
        <f>ROUND(BAR!U6*0.85,)</f>
        <v>10200</v>
      </c>
      <c r="V6" s="21">
        <f>ROUND(BAR!V6*0.85,)</f>
        <v>10200</v>
      </c>
      <c r="W6" s="21">
        <f>ROUND(BAR!W6*0.85,)</f>
        <v>10200</v>
      </c>
      <c r="X6" s="21">
        <f>ROUND(BAR!X6*0.85,)</f>
        <v>10200</v>
      </c>
      <c r="Y6" s="21">
        <f>ROUND(BAR!Y6*0.85,)</f>
        <v>10200</v>
      </c>
      <c r="Z6" s="21">
        <f>ROUND(BAR!Z6*0.85,)</f>
        <v>10200</v>
      </c>
      <c r="AA6" s="21">
        <f>ROUND(BAR!AA6*0.85,)</f>
        <v>10200</v>
      </c>
      <c r="AB6" s="21">
        <f>ROUND(BAR!AB6*0.85,)</f>
        <v>10200</v>
      </c>
      <c r="AC6" s="21">
        <f>ROUND(BAR!AC6*0.85,)</f>
        <v>9520</v>
      </c>
      <c r="AD6" s="21">
        <f>ROUND(BAR!AD6*0.85,)</f>
        <v>9520</v>
      </c>
      <c r="AE6" s="21">
        <f>ROUND(BAR!AE6*0.85,)</f>
        <v>9520</v>
      </c>
      <c r="AF6" s="21">
        <f>ROUND(BAR!AF6*0.85,)</f>
        <v>9520</v>
      </c>
      <c r="AG6" s="21">
        <f>ROUND(BAR!AG6*0.85,)</f>
        <v>9520</v>
      </c>
      <c r="AH6" s="21">
        <f>ROUND(BAR!AH6*0.85,)</f>
        <v>9520</v>
      </c>
      <c r="AI6" s="21">
        <f>ROUND(BAR!AI6*0.85,)</f>
        <v>9520</v>
      </c>
      <c r="AJ6" s="21">
        <f>ROUND(BAR!AJ6*0.85,)</f>
        <v>9520</v>
      </c>
      <c r="AK6" s="21">
        <f>ROUND(BAR!AK6*0.85,)</f>
        <v>9520</v>
      </c>
      <c r="AL6" s="21">
        <f>ROUND(BAR!AL6*0.85,)</f>
        <v>9520</v>
      </c>
      <c r="AM6" s="21">
        <f>ROUND(BAR!AM6*0.85,)</f>
        <v>7990</v>
      </c>
      <c r="AN6" s="21">
        <f>ROUND(BAR!AN6*0.85,)</f>
        <v>7990</v>
      </c>
      <c r="AO6" s="21">
        <f>ROUND(BAR!AO6*0.85,)</f>
        <v>7990</v>
      </c>
      <c r="AP6" s="21">
        <f>ROUND(BAR!AP6*0.85,)</f>
        <v>7990</v>
      </c>
      <c r="AQ6" s="21">
        <f>ROUND(BAR!AQ6*0.85,)</f>
        <v>7990</v>
      </c>
      <c r="AR6" s="21">
        <f>ROUND(BAR!AR6*0.85,)</f>
        <v>8245</v>
      </c>
      <c r="AS6" s="21">
        <f>ROUND(BAR!AS6*0.85,)</f>
        <v>8245</v>
      </c>
      <c r="AT6" s="21">
        <f>ROUND(BAR!AT6*0.85,)</f>
        <v>7990</v>
      </c>
      <c r="AU6" s="21">
        <f>ROUND(BAR!AU6*0.85,)</f>
        <v>7990</v>
      </c>
      <c r="AV6" s="21">
        <f>ROUND(BAR!AV6*0.85,)</f>
        <v>7990</v>
      </c>
      <c r="AW6" s="21">
        <f>ROUND(BAR!AW6*0.85,)</f>
        <v>7990</v>
      </c>
      <c r="AX6" s="21">
        <f>ROUND(BAR!AX6*0.85,)</f>
        <v>7990</v>
      </c>
      <c r="AY6" s="21">
        <f>ROUND(BAR!AY6*0.85,)</f>
        <v>8245</v>
      </c>
      <c r="AZ6" s="21">
        <f>ROUND(BAR!AZ6*0.85,)</f>
        <v>8245</v>
      </c>
      <c r="BA6" s="21">
        <f>ROUND(BAR!BA6*0.85,)</f>
        <v>7990</v>
      </c>
      <c r="BB6" s="21">
        <f>ROUND(BAR!BB6*0.85,)</f>
        <v>7990</v>
      </c>
      <c r="BC6" s="21">
        <f>ROUND(BAR!BC6*0.85,)</f>
        <v>7990</v>
      </c>
      <c r="BD6" s="21">
        <f>ROUND(BAR!BD6*0.85,)</f>
        <v>7990</v>
      </c>
      <c r="BE6" s="21">
        <f>ROUND(BAR!BE6*0.85,)</f>
        <v>7990</v>
      </c>
      <c r="BF6" s="21">
        <f>ROUND(BAR!BF6*0.85,)</f>
        <v>8245</v>
      </c>
      <c r="BG6" s="21">
        <f>ROUND(BAR!BG6*0.85,)</f>
        <v>8245</v>
      </c>
      <c r="BH6" s="21">
        <f>ROUND(BAR!BH6*0.85,)</f>
        <v>7990</v>
      </c>
      <c r="BI6" s="21">
        <f>ROUND(BAR!BI6*0.85,)</f>
        <v>7990</v>
      </c>
      <c r="BJ6" s="21">
        <f>ROUND(BAR!BJ6*0.85,)</f>
        <v>8245</v>
      </c>
      <c r="BK6" s="21">
        <f>ROUND(BAR!BK6*0.85,)</f>
        <v>8670</v>
      </c>
      <c r="BL6" s="21">
        <f>ROUND(BAR!BL6*0.85,)</f>
        <v>6715</v>
      </c>
      <c r="BM6" s="21">
        <f>ROUND(BAR!BM6*0.85,)</f>
        <v>7990</v>
      </c>
      <c r="BN6" s="21">
        <f>ROUND(BAR!BN6*0.85,)</f>
        <v>7990</v>
      </c>
      <c r="BO6" s="21">
        <f>ROUND(BAR!BO6*0.85,)</f>
        <v>6715</v>
      </c>
      <c r="BP6" s="21">
        <f>ROUND(BAR!BP6*0.85,)</f>
        <v>6715</v>
      </c>
      <c r="BQ6" s="21">
        <f>ROUND(BAR!BQ6*0.85,)</f>
        <v>6715</v>
      </c>
      <c r="BR6" s="21">
        <f>ROUND(BAR!BR6*0.85,)</f>
        <v>6715</v>
      </c>
      <c r="BS6" s="21">
        <f>ROUND(BAR!BS6*0.85,)</f>
        <v>6715</v>
      </c>
      <c r="BT6" s="21">
        <f>ROUND(BAR!BT6*0.85,)</f>
        <v>7990</v>
      </c>
      <c r="BU6" s="21">
        <f>ROUND(BAR!BU6*0.85,)</f>
        <v>7990</v>
      </c>
      <c r="BV6" s="21">
        <f>ROUND(BAR!BV6*0.85,)</f>
        <v>6715</v>
      </c>
      <c r="BW6" s="21">
        <f>ROUND(BAR!BW6*0.85,)</f>
        <v>6715</v>
      </c>
      <c r="BX6" s="21">
        <f>ROUND(BAR!BX6*0.85,)</f>
        <v>6715</v>
      </c>
      <c r="BY6" s="21">
        <f>ROUND(BAR!BY6*0.85,)</f>
        <v>6715</v>
      </c>
      <c r="BZ6" s="21">
        <f>ROUND(BAR!BZ6*0.85,)</f>
        <v>6715</v>
      </c>
      <c r="CA6" s="21">
        <f>ROUND(BAR!CA6*0.85,)</f>
        <v>7990</v>
      </c>
      <c r="CB6" s="21">
        <f>ROUND(BAR!CB6*0.85,)</f>
        <v>7990</v>
      </c>
      <c r="CC6" s="21">
        <f>ROUND(BAR!CC6*0.85,)</f>
        <v>6715</v>
      </c>
      <c r="CD6" s="21">
        <f>ROUND(BAR!CD6*0.85,)</f>
        <v>6715</v>
      </c>
      <c r="CE6" s="21">
        <f>ROUND(BAR!CE6*0.85,)</f>
        <v>6715</v>
      </c>
      <c r="CF6" s="21">
        <f>ROUND(BAR!CF6*0.85,)</f>
        <v>6715</v>
      </c>
      <c r="CG6" s="21">
        <f>ROUND(BAR!CG6*0.85,)</f>
        <v>6715</v>
      </c>
      <c r="CH6" s="21">
        <f>ROUND(BAR!CH6*0.85,)</f>
        <v>7990</v>
      </c>
      <c r="CI6" s="21">
        <f>ROUND(BAR!CI6*0.85,)</f>
        <v>7990</v>
      </c>
      <c r="CJ6" s="21">
        <f>ROUND(BAR!CJ6*0.85,)</f>
        <v>6715</v>
      </c>
      <c r="CK6" s="21">
        <f>ROUND(BAR!CK6*0.85,)</f>
        <v>6715</v>
      </c>
      <c r="CL6" s="21">
        <f>ROUND(BAR!CL6*0.85,)</f>
        <v>8670</v>
      </c>
      <c r="CM6" s="21">
        <f>ROUND(BAR!CM6*0.85,)</f>
        <v>8670</v>
      </c>
      <c r="CN6" s="21">
        <f>ROUND(BAR!CN6*0.85,)</f>
        <v>8670</v>
      </c>
      <c r="CO6" s="21">
        <f>ROUND(BAR!CO6*0.85,)</f>
        <v>8925</v>
      </c>
      <c r="CP6" s="21">
        <f>ROUND(BAR!CP6*0.85,)</f>
        <v>8925</v>
      </c>
      <c r="CQ6" s="21">
        <f>ROUND(BAR!CQ6*0.85,)</f>
        <v>8670</v>
      </c>
      <c r="CR6" s="21">
        <f>ROUND(BAR!CR6*0.85,)</f>
        <v>8670</v>
      </c>
      <c r="CS6" s="21">
        <f>ROUND(BAR!CS6*0.85,)</f>
        <v>8670</v>
      </c>
      <c r="CT6" s="21">
        <f>ROUND(BAR!CT6*0.85,)</f>
        <v>8670</v>
      </c>
      <c r="CU6" s="21">
        <f>ROUND(BAR!CU6*0.85,)</f>
        <v>8670</v>
      </c>
      <c r="CV6" s="21">
        <f>ROUND(BAR!CV6*0.85,)</f>
        <v>10200</v>
      </c>
      <c r="CW6" s="21">
        <f>ROUND(BAR!CW6*0.85,)</f>
        <v>10200</v>
      </c>
      <c r="CX6" s="21">
        <f>ROUND(BAR!CX6*0.85,)</f>
        <v>8670</v>
      </c>
      <c r="CY6" s="21">
        <f>ROUND(BAR!CY6*0.85,)</f>
        <v>8670</v>
      </c>
      <c r="CZ6" s="21">
        <f>ROUND(BAR!CZ6*0.85,)</f>
        <v>9520</v>
      </c>
      <c r="DA6" s="21">
        <f>ROUND(BAR!DA6*0.85,)</f>
        <v>9520</v>
      </c>
      <c r="DB6" s="21">
        <f>ROUND(BAR!DB6*0.85,)</f>
        <v>8925</v>
      </c>
      <c r="DC6" s="21">
        <f>ROUND(BAR!DC6*0.85,)</f>
        <v>9520</v>
      </c>
      <c r="DD6" s="21">
        <f>ROUND(BAR!DD6*0.85,)</f>
        <v>9520</v>
      </c>
      <c r="DE6" s="21">
        <f>ROUND(BAR!DE6*0.85,)</f>
        <v>9520</v>
      </c>
      <c r="DF6" s="21">
        <f>ROUND(BAR!DF6*0.85,)</f>
        <v>9520</v>
      </c>
      <c r="DG6" s="21">
        <f>ROUND(BAR!DG6*0.85,)</f>
        <v>9945</v>
      </c>
      <c r="DH6" s="21">
        <f>ROUND(BAR!DH6*0.85,)</f>
        <v>9945</v>
      </c>
      <c r="DI6" s="21">
        <f>ROUND(BAR!DI6*0.85,)</f>
        <v>10200</v>
      </c>
      <c r="DJ6" s="21">
        <f>ROUND(BAR!DJ6*0.85,)</f>
        <v>10200</v>
      </c>
      <c r="DK6" s="21">
        <f>ROUND(BAR!DK6*0.85,)</f>
        <v>10200</v>
      </c>
      <c r="DL6" s="21">
        <f>ROUND(BAR!DL6*0.85,)</f>
        <v>10200</v>
      </c>
      <c r="DM6" s="21">
        <f>ROUND(BAR!DM6*0.85,)</f>
        <v>10200</v>
      </c>
      <c r="DN6" s="21">
        <f>ROUND(BAR!DN6*0.85,)</f>
        <v>32258</v>
      </c>
      <c r="DO6" s="21">
        <f>ROUND(BAR!DO6*0.85,)</f>
        <v>43733</v>
      </c>
      <c r="DP6" s="21">
        <f>ROUND(BAR!DP6*0.85,)</f>
        <v>43733</v>
      </c>
      <c r="DQ6" s="21">
        <f>ROUND(BAR!DQ6*0.85,)</f>
        <v>43733</v>
      </c>
      <c r="DR6" s="21">
        <f>ROUND(BAR!DR6*0.85,)</f>
        <v>43733</v>
      </c>
      <c r="DS6" s="21">
        <f>ROUND(BAR!DS6*0.85,)</f>
        <v>43733</v>
      </c>
      <c r="DT6" s="21">
        <f>ROUND(BAR!DT6*0.85,)</f>
        <v>43733</v>
      </c>
      <c r="DU6" s="21">
        <f>ROUND(BAR!DU6*0.85,)</f>
        <v>43733</v>
      </c>
      <c r="DV6" s="21">
        <f>ROUND(BAR!DV6*0.85,)</f>
        <v>43733</v>
      </c>
      <c r="DW6" s="21">
        <f>ROUND(BAR!DW6*0.85,)</f>
        <v>43733</v>
      </c>
      <c r="DX6" s="21">
        <f>ROUND(BAR!DX6*0.85,)</f>
        <v>43733</v>
      </c>
      <c r="DY6" s="21">
        <f>ROUND(BAR!DY6*0.85,)</f>
        <v>22993</v>
      </c>
      <c r="DZ6" s="21">
        <f>ROUND(BAR!DZ6*0.85,)</f>
        <v>22993</v>
      </c>
      <c r="EA6" s="21">
        <f>ROUND(BAR!EA6*0.85,)</f>
        <v>22993</v>
      </c>
      <c r="EB6" s="21">
        <f>ROUND(BAR!EB6*0.85,)</f>
        <v>18148</v>
      </c>
      <c r="EC6" s="21">
        <f>ROUND(BAR!EC6*0.85,)</f>
        <v>18148</v>
      </c>
      <c r="ED6" s="21">
        <f>ROUND(BAR!ED6*0.85,)</f>
        <v>18148</v>
      </c>
      <c r="EE6" s="21">
        <f>ROUND(BAR!EE6*0.85,)</f>
        <v>18148</v>
      </c>
      <c r="EF6" s="21">
        <f>ROUND(BAR!EF6*0.85,)</f>
        <v>18148</v>
      </c>
      <c r="EG6" s="21">
        <f>ROUND(BAR!EG6*0.85,)</f>
        <v>17128</v>
      </c>
      <c r="EH6" s="21">
        <f>ROUND(BAR!EH6*0.85,)</f>
        <v>17553</v>
      </c>
      <c r="EI6" s="21">
        <f>ROUND(BAR!EI6*0.85,)</f>
        <v>17128</v>
      </c>
      <c r="EJ6" s="21">
        <f>ROUND(BAR!EJ6*0.85,)</f>
        <v>17553</v>
      </c>
      <c r="EK6" s="21">
        <f>ROUND(BAR!EK6*0.85,)</f>
        <v>17128</v>
      </c>
      <c r="EL6" s="21">
        <f>ROUND(BAR!EL6*0.85,)</f>
        <v>17128</v>
      </c>
      <c r="EM6" s="21">
        <f>ROUND(BAR!EM6*0.85,)</f>
        <v>18148</v>
      </c>
      <c r="EN6" s="21">
        <f>ROUND(BAR!EN6*0.85,)</f>
        <v>18148</v>
      </c>
      <c r="EO6" s="21">
        <f>ROUND(BAR!EO6*0.85,)</f>
        <v>18148</v>
      </c>
      <c r="EP6" s="21">
        <f>ROUND(BAR!EP6*0.85,)</f>
        <v>18148</v>
      </c>
      <c r="EQ6" s="21">
        <f>ROUND(BAR!EQ6*0.85,)</f>
        <v>18148</v>
      </c>
      <c r="ER6" s="21">
        <f>ROUND(BAR!ER6*0.85,)</f>
        <v>18148</v>
      </c>
      <c r="ES6" s="21">
        <f>ROUND(BAR!ES6*0.85,)</f>
        <v>18148</v>
      </c>
      <c r="ET6" s="21">
        <f>ROUND(BAR!ET6*0.85,)</f>
        <v>18148</v>
      </c>
      <c r="EU6" s="21">
        <f>ROUND(BAR!EU6*0.85,)</f>
        <v>16703</v>
      </c>
      <c r="EV6" s="21">
        <f>ROUND(BAR!EV6*0.85,)</f>
        <v>21123</v>
      </c>
      <c r="EW6" s="21">
        <f>ROUND(BAR!EW6*0.85,)</f>
        <v>21123</v>
      </c>
      <c r="EX6" s="21">
        <f>ROUND(BAR!EX6*0.85,)</f>
        <v>21123</v>
      </c>
      <c r="EY6" s="21">
        <f>ROUND(BAR!EY6*0.85,)</f>
        <v>21123</v>
      </c>
      <c r="EZ6" s="21">
        <f>ROUND(BAR!EZ6*0.85,)</f>
        <v>21123</v>
      </c>
      <c r="FA6" s="21">
        <f>ROUND(BAR!FA6*0.85,)</f>
        <v>21123</v>
      </c>
      <c r="FB6" s="21">
        <f>ROUND(BAR!FB6*0.85,)</f>
        <v>21123</v>
      </c>
      <c r="FC6" s="21">
        <f>ROUND(BAR!FC6*0.85,)</f>
        <v>21123</v>
      </c>
      <c r="FD6" s="21">
        <f>ROUND(BAR!FD6*0.85,)</f>
        <v>21123</v>
      </c>
      <c r="FE6" s="21">
        <f>ROUND(BAR!FE6*0.85,)</f>
        <v>21123</v>
      </c>
      <c r="FF6" s="21">
        <f>ROUND(BAR!FF6*0.85,)</f>
        <v>21123</v>
      </c>
      <c r="FG6" s="21">
        <f>ROUND(BAR!FG6*0.85,)</f>
        <v>21123</v>
      </c>
      <c r="FH6" s="21">
        <f>ROUND(BAR!FH6*0.85,)</f>
        <v>21123</v>
      </c>
      <c r="FI6" s="21">
        <f>ROUND(BAR!FI6*0.85,)</f>
        <v>21123</v>
      </c>
      <c r="FJ6" s="21">
        <f>ROUND(BAR!FJ6*0.85,)</f>
        <v>21123</v>
      </c>
      <c r="FK6" s="21">
        <f>ROUND(BAR!FK6*0.85,)</f>
        <v>21123</v>
      </c>
      <c r="FL6" s="21">
        <f>ROUND(BAR!FL6*0.85,)</f>
        <v>21123</v>
      </c>
      <c r="FM6" s="21">
        <f>ROUND(BAR!FM6*0.85,)</f>
        <v>21123</v>
      </c>
      <c r="FN6" s="21">
        <f>ROUND(BAR!FN6*0.85,)</f>
        <v>34723</v>
      </c>
      <c r="FO6" s="21">
        <f>ROUND(BAR!FO6*0.85,)</f>
        <v>34723</v>
      </c>
      <c r="FP6" s="21">
        <f>ROUND(BAR!FP6*0.85,)</f>
        <v>34723</v>
      </c>
      <c r="FQ6" s="21">
        <f>ROUND(BAR!FQ6*0.85,)</f>
        <v>34723</v>
      </c>
      <c r="FR6" s="21">
        <f>ROUND(BAR!FR6*0.85,)</f>
        <v>34723</v>
      </c>
      <c r="FS6" s="21">
        <f>ROUND(BAR!FS6*0.85,)</f>
        <v>22993</v>
      </c>
      <c r="FT6" s="21">
        <f>ROUND(BAR!FT6*0.85,)</f>
        <v>22993</v>
      </c>
      <c r="FU6" s="21">
        <f>ROUND(BAR!FU6*0.85,)</f>
        <v>34723</v>
      </c>
      <c r="FV6" s="21">
        <f>ROUND(BAR!FV6*0.85,)</f>
        <v>34723</v>
      </c>
      <c r="FW6" s="21">
        <f>ROUND(BAR!FW6*0.85,)</f>
        <v>34723</v>
      </c>
      <c r="FX6" s="21">
        <f>ROUND(BAR!FX6*0.85,)</f>
        <v>21123</v>
      </c>
      <c r="FY6" s="21">
        <f>ROUND(BAR!FY6*0.85,)</f>
        <v>19848</v>
      </c>
      <c r="FZ6" s="21">
        <f>ROUND(BAR!FZ6*0.85,)</f>
        <v>19848</v>
      </c>
      <c r="GA6" s="21">
        <f>ROUND(BAR!GA6*0.85,)</f>
        <v>19848</v>
      </c>
      <c r="GB6" s="21">
        <f>ROUND(BAR!GB6*0.85,)</f>
        <v>19848</v>
      </c>
      <c r="GC6" s="21">
        <f>ROUND(BAR!GC6*0.85,)</f>
        <v>19848</v>
      </c>
      <c r="GD6" s="21">
        <f>ROUND(BAR!GD6*0.85,)</f>
        <v>19848</v>
      </c>
      <c r="GE6" s="21">
        <f>ROUND(BAR!GE6*0.85,)</f>
        <v>19848</v>
      </c>
      <c r="GF6" s="21">
        <f>ROUND(BAR!GF6*0.85,)</f>
        <v>15683</v>
      </c>
      <c r="GG6" s="21">
        <f>ROUND(BAR!GG6*0.85,)</f>
        <v>15683</v>
      </c>
      <c r="GH6" s="21">
        <f>ROUND(BAR!GH6*0.85,)</f>
        <v>15683</v>
      </c>
      <c r="GI6" s="21">
        <f>ROUND(BAR!GI6*0.85,)</f>
        <v>15683</v>
      </c>
      <c r="GJ6" s="21">
        <f>ROUND(BAR!GJ6*0.85,)</f>
        <v>15683</v>
      </c>
      <c r="GK6" s="21">
        <f>ROUND(BAR!GK6*0.85,)</f>
        <v>15683</v>
      </c>
      <c r="GL6" s="21">
        <f>ROUND(BAR!GL6*0.85,)</f>
        <v>15683</v>
      </c>
      <c r="GM6" s="21">
        <f>ROUND(BAR!GM6*0.85,)</f>
        <v>15683</v>
      </c>
      <c r="GN6" s="21">
        <f>ROUND(BAR!GN6*0.85,)</f>
        <v>15683</v>
      </c>
      <c r="GO6" s="21">
        <f>ROUND(BAR!GO6*0.85,)</f>
        <v>15683</v>
      </c>
      <c r="GP6" s="21">
        <f>ROUND(BAR!GP6*0.85,)</f>
        <v>15683</v>
      </c>
      <c r="GQ6" s="21">
        <f>ROUND(BAR!GQ6*0.85,)</f>
        <v>15683</v>
      </c>
      <c r="GR6" s="21">
        <f>ROUND(BAR!GR6*0.85,)</f>
        <v>15683</v>
      </c>
      <c r="GS6" s="21">
        <f>ROUND(BAR!GS6*0.85,)</f>
        <v>15683</v>
      </c>
      <c r="GT6" s="21">
        <f>ROUND(BAR!GT6*0.85,)</f>
        <v>15683</v>
      </c>
      <c r="GU6" s="21">
        <f>ROUND(BAR!GU6*0.85,)</f>
        <v>15683</v>
      </c>
      <c r="GV6" s="21">
        <f>ROUND(BAR!GV6*0.85,)</f>
        <v>15683</v>
      </c>
      <c r="GW6" s="21">
        <f>ROUND(BAR!GW6*0.85,)</f>
        <v>15683</v>
      </c>
      <c r="GX6" s="21">
        <f>ROUND(BAR!GX6*0.85,)</f>
        <v>15683</v>
      </c>
      <c r="GY6" s="21">
        <f>ROUND(BAR!GY6*0.85,)</f>
        <v>15683</v>
      </c>
      <c r="GZ6" s="21">
        <f>ROUND(BAR!GZ6*0.85,)</f>
        <v>15683</v>
      </c>
      <c r="HA6" s="21">
        <f>ROUND(BAR!HA6*0.85,)</f>
        <v>15683</v>
      </c>
      <c r="HB6" s="21">
        <f>ROUND(BAR!HB6*0.85,)</f>
        <v>15683</v>
      </c>
    </row>
    <row r="7" spans="1:210" s="3" customFormat="1" x14ac:dyDescent="0.2">
      <c r="A7" s="48">
        <v>2</v>
      </c>
      <c r="B7" s="21">
        <f>ROUND(BAR!B7*0.85,)</f>
        <v>13940</v>
      </c>
      <c r="C7" s="21">
        <f>ROUND(BAR!C7*0.85,)</f>
        <v>13940</v>
      </c>
      <c r="D7" s="21">
        <f>ROUND(BAR!D7*0.85,)</f>
        <v>13940</v>
      </c>
      <c r="E7" s="21">
        <f>ROUND(BAR!E7*0.85,)</f>
        <v>13940</v>
      </c>
      <c r="F7" s="21">
        <f>ROUND(BAR!F7*0.85,)</f>
        <v>14365</v>
      </c>
      <c r="G7" s="21">
        <f>ROUND(BAR!G7*0.85,)</f>
        <v>14365</v>
      </c>
      <c r="H7" s="21">
        <f>ROUND(BAR!H7*0.85,)</f>
        <v>14365</v>
      </c>
      <c r="I7" s="21">
        <f>ROUND(BAR!I7*0.85,)</f>
        <v>14365</v>
      </c>
      <c r="J7" s="21">
        <f>ROUND(BAR!J7*0.85,)</f>
        <v>14365</v>
      </c>
      <c r="K7" s="21">
        <f>ROUND(BAR!K7*0.85,)</f>
        <v>14365</v>
      </c>
      <c r="L7" s="21">
        <f>ROUND(BAR!L7*0.85,)</f>
        <v>14365</v>
      </c>
      <c r="M7" s="21">
        <f>ROUND(BAR!M7*0.85,)</f>
        <v>15810</v>
      </c>
      <c r="N7" s="21">
        <f>ROUND(BAR!N7*0.85,)</f>
        <v>15810</v>
      </c>
      <c r="O7" s="21">
        <f>ROUND(BAR!O7*0.85,)</f>
        <v>15810</v>
      </c>
      <c r="P7" s="21">
        <f>ROUND(BAR!P7*0.85,)</f>
        <v>11815</v>
      </c>
      <c r="Q7" s="21">
        <f>ROUND(BAR!Q7*0.85,)</f>
        <v>11815</v>
      </c>
      <c r="R7" s="21">
        <f>ROUND(BAR!R7*0.85,)</f>
        <v>12070</v>
      </c>
      <c r="S7" s="21">
        <f>ROUND(BAR!S7*0.85,)</f>
        <v>12070</v>
      </c>
      <c r="T7" s="21">
        <f>ROUND(BAR!T7*0.85,)</f>
        <v>12070</v>
      </c>
      <c r="U7" s="21">
        <f>ROUND(BAR!U7*0.85,)</f>
        <v>12070</v>
      </c>
      <c r="V7" s="21">
        <f>ROUND(BAR!V7*0.85,)</f>
        <v>12070</v>
      </c>
      <c r="W7" s="21">
        <f>ROUND(BAR!W7*0.85,)</f>
        <v>12070</v>
      </c>
      <c r="X7" s="21">
        <f>ROUND(BAR!X7*0.85,)</f>
        <v>12070</v>
      </c>
      <c r="Y7" s="21">
        <f>ROUND(BAR!Y7*0.85,)</f>
        <v>12070</v>
      </c>
      <c r="Z7" s="21">
        <f>ROUND(BAR!Z7*0.85,)</f>
        <v>12070</v>
      </c>
      <c r="AA7" s="21">
        <f>ROUND(BAR!AA7*0.85,)</f>
        <v>12070</v>
      </c>
      <c r="AB7" s="21">
        <f>ROUND(BAR!AB7*0.85,)</f>
        <v>12070</v>
      </c>
      <c r="AC7" s="21">
        <f>ROUND(BAR!AC7*0.85,)</f>
        <v>11390</v>
      </c>
      <c r="AD7" s="21">
        <f>ROUND(BAR!AD7*0.85,)</f>
        <v>11390</v>
      </c>
      <c r="AE7" s="21">
        <f>ROUND(BAR!AE7*0.85,)</f>
        <v>11390</v>
      </c>
      <c r="AF7" s="21">
        <f>ROUND(BAR!AF7*0.85,)</f>
        <v>11390</v>
      </c>
      <c r="AG7" s="21">
        <f>ROUND(BAR!AG7*0.85,)</f>
        <v>11390</v>
      </c>
      <c r="AH7" s="21">
        <f>ROUND(BAR!AH7*0.85,)</f>
        <v>11390</v>
      </c>
      <c r="AI7" s="21">
        <f>ROUND(BAR!AI7*0.85,)</f>
        <v>11390</v>
      </c>
      <c r="AJ7" s="21">
        <f>ROUND(BAR!AJ7*0.85,)</f>
        <v>11390</v>
      </c>
      <c r="AK7" s="21">
        <f>ROUND(BAR!AK7*0.85,)</f>
        <v>11390</v>
      </c>
      <c r="AL7" s="21">
        <f>ROUND(BAR!AL7*0.85,)</f>
        <v>11390</v>
      </c>
      <c r="AM7" s="21">
        <f>ROUND(BAR!AM7*0.85,)</f>
        <v>9860</v>
      </c>
      <c r="AN7" s="21">
        <f>ROUND(BAR!AN7*0.85,)</f>
        <v>9860</v>
      </c>
      <c r="AO7" s="21">
        <f>ROUND(BAR!AO7*0.85,)</f>
        <v>9860</v>
      </c>
      <c r="AP7" s="21">
        <f>ROUND(BAR!AP7*0.85,)</f>
        <v>9860</v>
      </c>
      <c r="AQ7" s="21">
        <f>ROUND(BAR!AQ7*0.85,)</f>
        <v>9860</v>
      </c>
      <c r="AR7" s="21">
        <f>ROUND(BAR!AR7*0.85,)</f>
        <v>10115</v>
      </c>
      <c r="AS7" s="21">
        <f>ROUND(BAR!AS7*0.85,)</f>
        <v>10115</v>
      </c>
      <c r="AT7" s="21">
        <f>ROUND(BAR!AT7*0.85,)</f>
        <v>9860</v>
      </c>
      <c r="AU7" s="21">
        <f>ROUND(BAR!AU7*0.85,)</f>
        <v>9860</v>
      </c>
      <c r="AV7" s="21">
        <f>ROUND(BAR!AV7*0.85,)</f>
        <v>9860</v>
      </c>
      <c r="AW7" s="21">
        <f>ROUND(BAR!AW7*0.85,)</f>
        <v>9860</v>
      </c>
      <c r="AX7" s="21">
        <f>ROUND(BAR!AX7*0.85,)</f>
        <v>9860</v>
      </c>
      <c r="AY7" s="21">
        <f>ROUND(BAR!AY7*0.85,)</f>
        <v>10115</v>
      </c>
      <c r="AZ7" s="21">
        <f>ROUND(BAR!AZ7*0.85,)</f>
        <v>10115</v>
      </c>
      <c r="BA7" s="21">
        <f>ROUND(BAR!BA7*0.85,)</f>
        <v>9860</v>
      </c>
      <c r="BB7" s="21">
        <f>ROUND(BAR!BB7*0.85,)</f>
        <v>9860</v>
      </c>
      <c r="BC7" s="21">
        <f>ROUND(BAR!BC7*0.85,)</f>
        <v>9860</v>
      </c>
      <c r="BD7" s="21">
        <f>ROUND(BAR!BD7*0.85,)</f>
        <v>9860</v>
      </c>
      <c r="BE7" s="21">
        <f>ROUND(BAR!BE7*0.85,)</f>
        <v>9860</v>
      </c>
      <c r="BF7" s="21">
        <f>ROUND(BAR!BF7*0.85,)</f>
        <v>10115</v>
      </c>
      <c r="BG7" s="21">
        <f>ROUND(BAR!BG7*0.85,)</f>
        <v>10115</v>
      </c>
      <c r="BH7" s="21">
        <f>ROUND(BAR!BH7*0.85,)</f>
        <v>9860</v>
      </c>
      <c r="BI7" s="21">
        <f>ROUND(BAR!BI7*0.85,)</f>
        <v>9860</v>
      </c>
      <c r="BJ7" s="21">
        <f>ROUND(BAR!BJ7*0.85,)</f>
        <v>10115</v>
      </c>
      <c r="BK7" s="21">
        <f>ROUND(BAR!BK7*0.85,)</f>
        <v>10540</v>
      </c>
      <c r="BL7" s="21">
        <f>ROUND(BAR!BL7*0.85,)</f>
        <v>8585</v>
      </c>
      <c r="BM7" s="21">
        <f>ROUND(BAR!BM7*0.85,)</f>
        <v>9860</v>
      </c>
      <c r="BN7" s="21">
        <f>ROUND(BAR!BN7*0.85,)</f>
        <v>9860</v>
      </c>
      <c r="BO7" s="21">
        <f>ROUND(BAR!BO7*0.85,)</f>
        <v>8585</v>
      </c>
      <c r="BP7" s="21">
        <f>ROUND(BAR!BP7*0.85,)</f>
        <v>8585</v>
      </c>
      <c r="BQ7" s="21">
        <f>ROUND(BAR!BQ7*0.85,)</f>
        <v>8585</v>
      </c>
      <c r="BR7" s="21">
        <f>ROUND(BAR!BR7*0.85,)</f>
        <v>8585</v>
      </c>
      <c r="BS7" s="21">
        <f>ROUND(BAR!BS7*0.85,)</f>
        <v>8585</v>
      </c>
      <c r="BT7" s="21">
        <f>ROUND(BAR!BT7*0.85,)</f>
        <v>9860</v>
      </c>
      <c r="BU7" s="21">
        <f>ROUND(BAR!BU7*0.85,)</f>
        <v>9860</v>
      </c>
      <c r="BV7" s="21">
        <f>ROUND(BAR!BV7*0.85,)</f>
        <v>8585</v>
      </c>
      <c r="BW7" s="21">
        <f>ROUND(BAR!BW7*0.85,)</f>
        <v>8585</v>
      </c>
      <c r="BX7" s="21">
        <f>ROUND(BAR!BX7*0.85,)</f>
        <v>8585</v>
      </c>
      <c r="BY7" s="21">
        <f>ROUND(BAR!BY7*0.85,)</f>
        <v>8585</v>
      </c>
      <c r="BZ7" s="21">
        <f>ROUND(BAR!BZ7*0.85,)</f>
        <v>8585</v>
      </c>
      <c r="CA7" s="21">
        <f>ROUND(BAR!CA7*0.85,)</f>
        <v>9860</v>
      </c>
      <c r="CB7" s="21">
        <f>ROUND(BAR!CB7*0.85,)</f>
        <v>9860</v>
      </c>
      <c r="CC7" s="21">
        <f>ROUND(BAR!CC7*0.85,)</f>
        <v>8585</v>
      </c>
      <c r="CD7" s="21">
        <f>ROUND(BAR!CD7*0.85,)</f>
        <v>8585</v>
      </c>
      <c r="CE7" s="21">
        <f>ROUND(BAR!CE7*0.85,)</f>
        <v>8585</v>
      </c>
      <c r="CF7" s="21">
        <f>ROUND(BAR!CF7*0.85,)</f>
        <v>8585</v>
      </c>
      <c r="CG7" s="21">
        <f>ROUND(BAR!CG7*0.85,)</f>
        <v>8585</v>
      </c>
      <c r="CH7" s="21">
        <f>ROUND(BAR!CH7*0.85,)</f>
        <v>9860</v>
      </c>
      <c r="CI7" s="21">
        <f>ROUND(BAR!CI7*0.85,)</f>
        <v>9860</v>
      </c>
      <c r="CJ7" s="21">
        <f>ROUND(BAR!CJ7*0.85,)</f>
        <v>8585</v>
      </c>
      <c r="CK7" s="21">
        <f>ROUND(BAR!CK7*0.85,)</f>
        <v>8585</v>
      </c>
      <c r="CL7" s="21">
        <f>ROUND(BAR!CL7*0.85,)</f>
        <v>10540</v>
      </c>
      <c r="CM7" s="21">
        <f>ROUND(BAR!CM7*0.85,)</f>
        <v>10540</v>
      </c>
      <c r="CN7" s="21">
        <f>ROUND(BAR!CN7*0.85,)</f>
        <v>10540</v>
      </c>
      <c r="CO7" s="21">
        <f>ROUND(BAR!CO7*0.85,)</f>
        <v>10795</v>
      </c>
      <c r="CP7" s="21">
        <f>ROUND(BAR!CP7*0.85,)</f>
        <v>10795</v>
      </c>
      <c r="CQ7" s="21">
        <f>ROUND(BAR!CQ7*0.85,)</f>
        <v>10540</v>
      </c>
      <c r="CR7" s="21">
        <f>ROUND(BAR!CR7*0.85,)</f>
        <v>10540</v>
      </c>
      <c r="CS7" s="21">
        <f>ROUND(BAR!CS7*0.85,)</f>
        <v>10540</v>
      </c>
      <c r="CT7" s="21">
        <f>ROUND(BAR!CT7*0.85,)</f>
        <v>10540</v>
      </c>
      <c r="CU7" s="21">
        <f>ROUND(BAR!CU7*0.85,)</f>
        <v>10540</v>
      </c>
      <c r="CV7" s="21">
        <f>ROUND(BAR!CV7*0.85,)</f>
        <v>12070</v>
      </c>
      <c r="CW7" s="21">
        <f>ROUND(BAR!CW7*0.85,)</f>
        <v>12070</v>
      </c>
      <c r="CX7" s="21">
        <f>ROUND(BAR!CX7*0.85,)</f>
        <v>10540</v>
      </c>
      <c r="CY7" s="21">
        <f>ROUND(BAR!CY7*0.85,)</f>
        <v>10540</v>
      </c>
      <c r="CZ7" s="21">
        <f>ROUND(BAR!CZ7*0.85,)</f>
        <v>11390</v>
      </c>
      <c r="DA7" s="21">
        <f>ROUND(BAR!DA7*0.85,)</f>
        <v>11390</v>
      </c>
      <c r="DB7" s="21">
        <f>ROUND(BAR!DB7*0.85,)</f>
        <v>10795</v>
      </c>
      <c r="DC7" s="21">
        <f>ROUND(BAR!DC7*0.85,)</f>
        <v>11390</v>
      </c>
      <c r="DD7" s="21">
        <f>ROUND(BAR!DD7*0.85,)</f>
        <v>11390</v>
      </c>
      <c r="DE7" s="21">
        <f>ROUND(BAR!DE7*0.85,)</f>
        <v>11390</v>
      </c>
      <c r="DF7" s="21">
        <f>ROUND(BAR!DF7*0.85,)</f>
        <v>11390</v>
      </c>
      <c r="DG7" s="21">
        <f>ROUND(BAR!DG7*0.85,)</f>
        <v>11815</v>
      </c>
      <c r="DH7" s="21">
        <f>ROUND(BAR!DH7*0.85,)</f>
        <v>11815</v>
      </c>
      <c r="DI7" s="21">
        <f>ROUND(BAR!DI7*0.85,)</f>
        <v>12070</v>
      </c>
      <c r="DJ7" s="21">
        <f>ROUND(BAR!DJ7*0.85,)</f>
        <v>12070</v>
      </c>
      <c r="DK7" s="21">
        <f>ROUND(BAR!DK7*0.85,)</f>
        <v>12070</v>
      </c>
      <c r="DL7" s="21">
        <f>ROUND(BAR!DL7*0.85,)</f>
        <v>12070</v>
      </c>
      <c r="DM7" s="21">
        <f>ROUND(BAR!DM7*0.85,)</f>
        <v>12070</v>
      </c>
      <c r="DN7" s="21">
        <f>ROUND(BAR!DN7*0.85,)</f>
        <v>34765</v>
      </c>
      <c r="DO7" s="21">
        <f>ROUND(BAR!DO7*0.85,)</f>
        <v>46240</v>
      </c>
      <c r="DP7" s="21">
        <f>ROUND(BAR!DP7*0.85,)</f>
        <v>46240</v>
      </c>
      <c r="DQ7" s="21">
        <f>ROUND(BAR!DQ7*0.85,)</f>
        <v>46240</v>
      </c>
      <c r="DR7" s="21">
        <f>ROUND(BAR!DR7*0.85,)</f>
        <v>46240</v>
      </c>
      <c r="DS7" s="21">
        <f>ROUND(BAR!DS7*0.85,)</f>
        <v>46240</v>
      </c>
      <c r="DT7" s="21">
        <f>ROUND(BAR!DT7*0.85,)</f>
        <v>46240</v>
      </c>
      <c r="DU7" s="21">
        <f>ROUND(BAR!DU7*0.85,)</f>
        <v>46240</v>
      </c>
      <c r="DV7" s="21">
        <f>ROUND(BAR!DV7*0.85,)</f>
        <v>46240</v>
      </c>
      <c r="DW7" s="21">
        <f>ROUND(BAR!DW7*0.85,)</f>
        <v>46240</v>
      </c>
      <c r="DX7" s="21">
        <f>ROUND(BAR!DX7*0.85,)</f>
        <v>46240</v>
      </c>
      <c r="DY7" s="21">
        <f>ROUND(BAR!DY7*0.85,)</f>
        <v>25330</v>
      </c>
      <c r="DZ7" s="21">
        <f>ROUND(BAR!DZ7*0.85,)</f>
        <v>25330</v>
      </c>
      <c r="EA7" s="21">
        <f>ROUND(BAR!EA7*0.85,)</f>
        <v>25330</v>
      </c>
      <c r="EB7" s="21">
        <f>ROUND(BAR!EB7*0.85,)</f>
        <v>20485</v>
      </c>
      <c r="EC7" s="21">
        <f>ROUND(BAR!EC7*0.85,)</f>
        <v>20485</v>
      </c>
      <c r="ED7" s="21">
        <f>ROUND(BAR!ED7*0.85,)</f>
        <v>20485</v>
      </c>
      <c r="EE7" s="21">
        <f>ROUND(BAR!EE7*0.85,)</f>
        <v>20485</v>
      </c>
      <c r="EF7" s="21">
        <f>ROUND(BAR!EF7*0.85,)</f>
        <v>20485</v>
      </c>
      <c r="EG7" s="21">
        <f>ROUND(BAR!EG7*0.85,)</f>
        <v>19465</v>
      </c>
      <c r="EH7" s="21">
        <f>ROUND(BAR!EH7*0.85,)</f>
        <v>19890</v>
      </c>
      <c r="EI7" s="21">
        <f>ROUND(BAR!EI7*0.85,)</f>
        <v>19465</v>
      </c>
      <c r="EJ7" s="21">
        <f>ROUND(BAR!EJ7*0.85,)</f>
        <v>19890</v>
      </c>
      <c r="EK7" s="21">
        <f>ROUND(BAR!EK7*0.85,)</f>
        <v>19465</v>
      </c>
      <c r="EL7" s="21">
        <f>ROUND(BAR!EL7*0.85,)</f>
        <v>19465</v>
      </c>
      <c r="EM7" s="21">
        <f>ROUND(BAR!EM7*0.85,)</f>
        <v>20485</v>
      </c>
      <c r="EN7" s="21">
        <f>ROUND(BAR!EN7*0.85,)</f>
        <v>20485</v>
      </c>
      <c r="EO7" s="21">
        <f>ROUND(BAR!EO7*0.85,)</f>
        <v>20485</v>
      </c>
      <c r="EP7" s="21">
        <f>ROUND(BAR!EP7*0.85,)</f>
        <v>20485</v>
      </c>
      <c r="EQ7" s="21">
        <f>ROUND(BAR!EQ7*0.85,)</f>
        <v>20485</v>
      </c>
      <c r="ER7" s="21">
        <f>ROUND(BAR!ER7*0.85,)</f>
        <v>20485</v>
      </c>
      <c r="ES7" s="21">
        <f>ROUND(BAR!ES7*0.85,)</f>
        <v>20485</v>
      </c>
      <c r="ET7" s="21">
        <f>ROUND(BAR!ET7*0.85,)</f>
        <v>20485</v>
      </c>
      <c r="EU7" s="21">
        <f>ROUND(BAR!EU7*0.85,)</f>
        <v>19040</v>
      </c>
      <c r="EV7" s="21">
        <f>ROUND(BAR!EV7*0.85,)</f>
        <v>23460</v>
      </c>
      <c r="EW7" s="21">
        <f>ROUND(BAR!EW7*0.85,)</f>
        <v>23460</v>
      </c>
      <c r="EX7" s="21">
        <f>ROUND(BAR!EX7*0.85,)</f>
        <v>23460</v>
      </c>
      <c r="EY7" s="21">
        <f>ROUND(BAR!EY7*0.85,)</f>
        <v>23460</v>
      </c>
      <c r="EZ7" s="21">
        <f>ROUND(BAR!EZ7*0.85,)</f>
        <v>23460</v>
      </c>
      <c r="FA7" s="21">
        <f>ROUND(BAR!FA7*0.85,)</f>
        <v>23460</v>
      </c>
      <c r="FB7" s="21">
        <f>ROUND(BAR!FB7*0.85,)</f>
        <v>23460</v>
      </c>
      <c r="FC7" s="21">
        <f>ROUND(BAR!FC7*0.85,)</f>
        <v>23460</v>
      </c>
      <c r="FD7" s="21">
        <f>ROUND(BAR!FD7*0.85,)</f>
        <v>23460</v>
      </c>
      <c r="FE7" s="21">
        <f>ROUND(BAR!FE7*0.85,)</f>
        <v>23460</v>
      </c>
      <c r="FF7" s="21">
        <f>ROUND(BAR!FF7*0.85,)</f>
        <v>23460</v>
      </c>
      <c r="FG7" s="21">
        <f>ROUND(BAR!FG7*0.85,)</f>
        <v>23460</v>
      </c>
      <c r="FH7" s="21">
        <f>ROUND(BAR!FH7*0.85,)</f>
        <v>23460</v>
      </c>
      <c r="FI7" s="21">
        <f>ROUND(BAR!FI7*0.85,)</f>
        <v>23460</v>
      </c>
      <c r="FJ7" s="21">
        <f>ROUND(BAR!FJ7*0.85,)</f>
        <v>23460</v>
      </c>
      <c r="FK7" s="21">
        <f>ROUND(BAR!FK7*0.85,)</f>
        <v>23460</v>
      </c>
      <c r="FL7" s="21">
        <f>ROUND(BAR!FL7*0.85,)</f>
        <v>23460</v>
      </c>
      <c r="FM7" s="21">
        <f>ROUND(BAR!FM7*0.85,)</f>
        <v>23460</v>
      </c>
      <c r="FN7" s="21">
        <f>ROUND(BAR!FN7*0.85,)</f>
        <v>37060</v>
      </c>
      <c r="FO7" s="21">
        <f>ROUND(BAR!FO7*0.85,)</f>
        <v>37060</v>
      </c>
      <c r="FP7" s="21">
        <f>ROUND(BAR!FP7*0.85,)</f>
        <v>37060</v>
      </c>
      <c r="FQ7" s="21">
        <f>ROUND(BAR!FQ7*0.85,)</f>
        <v>37060</v>
      </c>
      <c r="FR7" s="21">
        <f>ROUND(BAR!FR7*0.85,)</f>
        <v>37060</v>
      </c>
      <c r="FS7" s="21">
        <f>ROUND(BAR!FS7*0.85,)</f>
        <v>25330</v>
      </c>
      <c r="FT7" s="21">
        <f>ROUND(BAR!FT7*0.85,)</f>
        <v>25330</v>
      </c>
      <c r="FU7" s="21">
        <f>ROUND(BAR!FU7*0.85,)</f>
        <v>37060</v>
      </c>
      <c r="FV7" s="21">
        <f>ROUND(BAR!FV7*0.85,)</f>
        <v>37060</v>
      </c>
      <c r="FW7" s="21">
        <f>ROUND(BAR!FW7*0.85,)</f>
        <v>37060</v>
      </c>
      <c r="FX7" s="21">
        <f>ROUND(BAR!FX7*0.85,)</f>
        <v>23460</v>
      </c>
      <c r="FY7" s="21">
        <f>ROUND(BAR!FY7*0.85,)</f>
        <v>22185</v>
      </c>
      <c r="FZ7" s="21">
        <f>ROUND(BAR!FZ7*0.85,)</f>
        <v>22185</v>
      </c>
      <c r="GA7" s="21">
        <f>ROUND(BAR!GA7*0.85,)</f>
        <v>22185</v>
      </c>
      <c r="GB7" s="21">
        <f>ROUND(BAR!GB7*0.85,)</f>
        <v>22185</v>
      </c>
      <c r="GC7" s="21">
        <f>ROUND(BAR!GC7*0.85,)</f>
        <v>22185</v>
      </c>
      <c r="GD7" s="21">
        <f>ROUND(BAR!GD7*0.85,)</f>
        <v>22185</v>
      </c>
      <c r="GE7" s="21">
        <f>ROUND(BAR!GE7*0.85,)</f>
        <v>22185</v>
      </c>
      <c r="GF7" s="21">
        <f>ROUND(BAR!GF7*0.85,)</f>
        <v>18020</v>
      </c>
      <c r="GG7" s="21">
        <f>ROUND(BAR!GG7*0.85,)</f>
        <v>18020</v>
      </c>
      <c r="GH7" s="21">
        <f>ROUND(BAR!GH7*0.85,)</f>
        <v>18020</v>
      </c>
      <c r="GI7" s="21">
        <f>ROUND(BAR!GI7*0.85,)</f>
        <v>18020</v>
      </c>
      <c r="GJ7" s="21">
        <f>ROUND(BAR!GJ7*0.85,)</f>
        <v>18020</v>
      </c>
      <c r="GK7" s="21">
        <f>ROUND(BAR!GK7*0.85,)</f>
        <v>18020</v>
      </c>
      <c r="GL7" s="21">
        <f>ROUND(BAR!GL7*0.85,)</f>
        <v>18020</v>
      </c>
      <c r="GM7" s="21">
        <f>ROUND(BAR!GM7*0.85,)</f>
        <v>18020</v>
      </c>
      <c r="GN7" s="21">
        <f>ROUND(BAR!GN7*0.85,)</f>
        <v>18020</v>
      </c>
      <c r="GO7" s="21">
        <f>ROUND(BAR!GO7*0.85,)</f>
        <v>18020</v>
      </c>
      <c r="GP7" s="21">
        <f>ROUND(BAR!GP7*0.85,)</f>
        <v>18020</v>
      </c>
      <c r="GQ7" s="21">
        <f>ROUND(BAR!GQ7*0.85,)</f>
        <v>18020</v>
      </c>
      <c r="GR7" s="21">
        <f>ROUND(BAR!GR7*0.85,)</f>
        <v>18020</v>
      </c>
      <c r="GS7" s="21">
        <f>ROUND(BAR!GS7*0.85,)</f>
        <v>18020</v>
      </c>
      <c r="GT7" s="21">
        <f>ROUND(BAR!GT7*0.85,)</f>
        <v>18020</v>
      </c>
      <c r="GU7" s="21">
        <f>ROUND(BAR!GU7*0.85,)</f>
        <v>18020</v>
      </c>
      <c r="GV7" s="21">
        <f>ROUND(BAR!GV7*0.85,)</f>
        <v>18020</v>
      </c>
      <c r="GW7" s="21">
        <f>ROUND(BAR!GW7*0.85,)</f>
        <v>18020</v>
      </c>
      <c r="GX7" s="21">
        <f>ROUND(BAR!GX7*0.85,)</f>
        <v>18020</v>
      </c>
      <c r="GY7" s="21">
        <f>ROUND(BAR!GY7*0.85,)</f>
        <v>18020</v>
      </c>
      <c r="GZ7" s="21">
        <f>ROUND(BAR!GZ7*0.85,)</f>
        <v>18020</v>
      </c>
      <c r="HA7" s="21">
        <f>ROUND(BAR!HA7*0.85,)</f>
        <v>18020</v>
      </c>
      <c r="HB7" s="21">
        <f>ROUND(BAR!HB7*0.85,)</f>
        <v>18020</v>
      </c>
    </row>
    <row r="8" spans="1:210" s="3" customFormat="1" ht="24" x14ac:dyDescent="0.2">
      <c r="A8" s="19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</row>
    <row r="9" spans="1:210" s="3" customFormat="1" x14ac:dyDescent="0.2">
      <c r="A9" s="48">
        <v>1</v>
      </c>
      <c r="B9" s="21">
        <f>ROUND(BAR!B9*0.85,)</f>
        <v>14620</v>
      </c>
      <c r="C9" s="21">
        <f>ROUND(BAR!C9*0.85,)</f>
        <v>14620</v>
      </c>
      <c r="D9" s="21">
        <f>ROUND(BAR!D9*0.85,)</f>
        <v>14620</v>
      </c>
      <c r="E9" s="21">
        <f>ROUND(BAR!E9*0.85,)</f>
        <v>14620</v>
      </c>
      <c r="F9" s="21">
        <f>ROUND(BAR!F9*0.85,)</f>
        <v>15045</v>
      </c>
      <c r="G9" s="21">
        <f>ROUND(BAR!G9*0.85,)</f>
        <v>15045</v>
      </c>
      <c r="H9" s="21">
        <f>ROUND(BAR!H9*0.85,)</f>
        <v>15045</v>
      </c>
      <c r="I9" s="21">
        <f>ROUND(BAR!I9*0.85,)</f>
        <v>15045</v>
      </c>
      <c r="J9" s="21">
        <f>ROUND(BAR!J9*0.85,)</f>
        <v>15045</v>
      </c>
      <c r="K9" s="21">
        <f>ROUND(BAR!K9*0.85,)</f>
        <v>15045</v>
      </c>
      <c r="L9" s="21">
        <f>ROUND(BAR!L9*0.85,)</f>
        <v>15045</v>
      </c>
      <c r="M9" s="21">
        <f>ROUND(BAR!M9*0.85,)</f>
        <v>16490</v>
      </c>
      <c r="N9" s="21">
        <f>ROUND(BAR!N9*0.85,)</f>
        <v>16490</v>
      </c>
      <c r="O9" s="21">
        <f>ROUND(BAR!O9*0.85,)</f>
        <v>16490</v>
      </c>
      <c r="P9" s="21">
        <f>ROUND(BAR!P9*0.85,)</f>
        <v>12495</v>
      </c>
      <c r="Q9" s="21">
        <f>ROUND(BAR!Q9*0.85,)</f>
        <v>12495</v>
      </c>
      <c r="R9" s="21">
        <f>ROUND(BAR!R9*0.85,)</f>
        <v>12750</v>
      </c>
      <c r="S9" s="21">
        <f>ROUND(BAR!S9*0.85,)</f>
        <v>12750</v>
      </c>
      <c r="T9" s="21">
        <f>ROUND(BAR!T9*0.85,)</f>
        <v>12750</v>
      </c>
      <c r="U9" s="21">
        <f>ROUND(BAR!U9*0.85,)</f>
        <v>12750</v>
      </c>
      <c r="V9" s="21">
        <f>ROUND(BAR!V9*0.85,)</f>
        <v>12750</v>
      </c>
      <c r="W9" s="21">
        <f>ROUND(BAR!W9*0.85,)</f>
        <v>12750</v>
      </c>
      <c r="X9" s="21">
        <f>ROUND(BAR!X9*0.85,)</f>
        <v>12750</v>
      </c>
      <c r="Y9" s="21">
        <f>ROUND(BAR!Y9*0.85,)</f>
        <v>12750</v>
      </c>
      <c r="Z9" s="21">
        <f>ROUND(BAR!Z9*0.85,)</f>
        <v>12750</v>
      </c>
      <c r="AA9" s="21">
        <f>ROUND(BAR!AA9*0.85,)</f>
        <v>12750</v>
      </c>
      <c r="AB9" s="21">
        <f>ROUND(BAR!AB9*0.85,)</f>
        <v>12750</v>
      </c>
      <c r="AC9" s="21">
        <f>ROUND(BAR!AC9*0.85,)</f>
        <v>12070</v>
      </c>
      <c r="AD9" s="21">
        <f>ROUND(BAR!AD9*0.85,)</f>
        <v>12070</v>
      </c>
      <c r="AE9" s="21">
        <f>ROUND(BAR!AE9*0.85,)</f>
        <v>12070</v>
      </c>
      <c r="AF9" s="21">
        <f>ROUND(BAR!AF9*0.85,)</f>
        <v>12070</v>
      </c>
      <c r="AG9" s="21">
        <f>ROUND(BAR!AG9*0.85,)</f>
        <v>12070</v>
      </c>
      <c r="AH9" s="21">
        <f>ROUND(BAR!AH9*0.85,)</f>
        <v>12070</v>
      </c>
      <c r="AI9" s="21">
        <f>ROUND(BAR!AI9*0.85,)</f>
        <v>12070</v>
      </c>
      <c r="AJ9" s="21">
        <f>ROUND(BAR!AJ9*0.85,)</f>
        <v>12070</v>
      </c>
      <c r="AK9" s="21">
        <f>ROUND(BAR!AK9*0.85,)</f>
        <v>12070</v>
      </c>
      <c r="AL9" s="21">
        <f>ROUND(BAR!AL9*0.85,)</f>
        <v>12070</v>
      </c>
      <c r="AM9" s="21">
        <f>ROUND(BAR!AM9*0.85,)</f>
        <v>10540</v>
      </c>
      <c r="AN9" s="21">
        <f>ROUND(BAR!AN9*0.85,)</f>
        <v>10540</v>
      </c>
      <c r="AO9" s="21">
        <f>ROUND(BAR!AO9*0.85,)</f>
        <v>10540</v>
      </c>
      <c r="AP9" s="21">
        <f>ROUND(BAR!AP9*0.85,)</f>
        <v>10540</v>
      </c>
      <c r="AQ9" s="21">
        <f>ROUND(BAR!AQ9*0.85,)</f>
        <v>10540</v>
      </c>
      <c r="AR9" s="21">
        <f>ROUND(BAR!AR9*0.85,)</f>
        <v>10795</v>
      </c>
      <c r="AS9" s="21">
        <f>ROUND(BAR!AS9*0.85,)</f>
        <v>10795</v>
      </c>
      <c r="AT9" s="21">
        <f>ROUND(BAR!AT9*0.85,)</f>
        <v>10540</v>
      </c>
      <c r="AU9" s="21">
        <f>ROUND(BAR!AU9*0.85,)</f>
        <v>10540</v>
      </c>
      <c r="AV9" s="21">
        <f>ROUND(BAR!AV9*0.85,)</f>
        <v>10540</v>
      </c>
      <c r="AW9" s="21">
        <f>ROUND(BAR!AW9*0.85,)</f>
        <v>10540</v>
      </c>
      <c r="AX9" s="21">
        <f>ROUND(BAR!AX9*0.85,)</f>
        <v>10540</v>
      </c>
      <c r="AY9" s="21">
        <f>ROUND(BAR!AY9*0.85,)</f>
        <v>10795</v>
      </c>
      <c r="AZ9" s="21">
        <f>ROUND(BAR!AZ9*0.85,)</f>
        <v>10795</v>
      </c>
      <c r="BA9" s="21">
        <f>ROUND(BAR!BA9*0.85,)</f>
        <v>10540</v>
      </c>
      <c r="BB9" s="21">
        <f>ROUND(BAR!BB9*0.85,)</f>
        <v>10540</v>
      </c>
      <c r="BC9" s="21">
        <f>ROUND(BAR!BC9*0.85,)</f>
        <v>10540</v>
      </c>
      <c r="BD9" s="21">
        <f>ROUND(BAR!BD9*0.85,)</f>
        <v>10540</v>
      </c>
      <c r="BE9" s="21">
        <f>ROUND(BAR!BE9*0.85,)</f>
        <v>10540</v>
      </c>
      <c r="BF9" s="21">
        <f>ROUND(BAR!BF9*0.85,)</f>
        <v>10795</v>
      </c>
      <c r="BG9" s="21">
        <f>ROUND(BAR!BG9*0.85,)</f>
        <v>10795</v>
      </c>
      <c r="BH9" s="21">
        <f>ROUND(BAR!BH9*0.85,)</f>
        <v>10540</v>
      </c>
      <c r="BI9" s="21">
        <f>ROUND(BAR!BI9*0.85,)</f>
        <v>10540</v>
      </c>
      <c r="BJ9" s="21">
        <f>ROUND(BAR!BJ9*0.85,)</f>
        <v>10795</v>
      </c>
      <c r="BK9" s="21">
        <f>ROUND(BAR!BK9*0.85,)</f>
        <v>11220</v>
      </c>
      <c r="BL9" s="21">
        <f>ROUND(BAR!BL9*0.85,)</f>
        <v>9265</v>
      </c>
      <c r="BM9" s="21">
        <f>ROUND(BAR!BM9*0.85,)</f>
        <v>10540</v>
      </c>
      <c r="BN9" s="21">
        <f>ROUND(BAR!BN9*0.85,)</f>
        <v>10540</v>
      </c>
      <c r="BO9" s="21">
        <f>ROUND(BAR!BO9*0.85,)</f>
        <v>9265</v>
      </c>
      <c r="BP9" s="21">
        <f>ROUND(BAR!BP9*0.85,)</f>
        <v>9265</v>
      </c>
      <c r="BQ9" s="21">
        <f>ROUND(BAR!BQ9*0.85,)</f>
        <v>9265</v>
      </c>
      <c r="BR9" s="21">
        <f>ROUND(BAR!BR9*0.85,)</f>
        <v>9265</v>
      </c>
      <c r="BS9" s="21">
        <f>ROUND(BAR!BS9*0.85,)</f>
        <v>9265</v>
      </c>
      <c r="BT9" s="21">
        <f>ROUND(BAR!BT9*0.85,)</f>
        <v>10540</v>
      </c>
      <c r="BU9" s="21">
        <f>ROUND(BAR!BU9*0.85,)</f>
        <v>10540</v>
      </c>
      <c r="BV9" s="21">
        <f>ROUND(BAR!BV9*0.85,)</f>
        <v>9265</v>
      </c>
      <c r="BW9" s="21">
        <f>ROUND(BAR!BW9*0.85,)</f>
        <v>9265</v>
      </c>
      <c r="BX9" s="21">
        <f>ROUND(BAR!BX9*0.85,)</f>
        <v>9265</v>
      </c>
      <c r="BY9" s="21">
        <f>ROUND(BAR!BY9*0.85,)</f>
        <v>9265</v>
      </c>
      <c r="BZ9" s="21">
        <f>ROUND(BAR!BZ9*0.85,)</f>
        <v>9265</v>
      </c>
      <c r="CA9" s="21">
        <f>ROUND(BAR!CA9*0.85,)</f>
        <v>10540</v>
      </c>
      <c r="CB9" s="21">
        <f>ROUND(BAR!CB9*0.85,)</f>
        <v>10540</v>
      </c>
      <c r="CC9" s="21">
        <f>ROUND(BAR!CC9*0.85,)</f>
        <v>9265</v>
      </c>
      <c r="CD9" s="21">
        <f>ROUND(BAR!CD9*0.85,)</f>
        <v>9265</v>
      </c>
      <c r="CE9" s="21">
        <f>ROUND(BAR!CE9*0.85,)</f>
        <v>9265</v>
      </c>
      <c r="CF9" s="21">
        <f>ROUND(BAR!CF9*0.85,)</f>
        <v>9265</v>
      </c>
      <c r="CG9" s="21">
        <f>ROUND(BAR!CG9*0.85,)</f>
        <v>9265</v>
      </c>
      <c r="CH9" s="21">
        <f>ROUND(BAR!CH9*0.85,)</f>
        <v>10540</v>
      </c>
      <c r="CI9" s="21">
        <f>ROUND(BAR!CI9*0.85,)</f>
        <v>10540</v>
      </c>
      <c r="CJ9" s="21">
        <f>ROUND(BAR!CJ9*0.85,)</f>
        <v>9265</v>
      </c>
      <c r="CK9" s="21">
        <f>ROUND(BAR!CK9*0.85,)</f>
        <v>9265</v>
      </c>
      <c r="CL9" s="21">
        <f>ROUND(BAR!CL9*0.85,)</f>
        <v>11220</v>
      </c>
      <c r="CM9" s="21">
        <f>ROUND(BAR!CM9*0.85,)</f>
        <v>11220</v>
      </c>
      <c r="CN9" s="21">
        <f>ROUND(BAR!CN9*0.85,)</f>
        <v>11220</v>
      </c>
      <c r="CO9" s="21">
        <f>ROUND(BAR!CO9*0.85,)</f>
        <v>11475</v>
      </c>
      <c r="CP9" s="21">
        <f>ROUND(BAR!CP9*0.85,)</f>
        <v>11475</v>
      </c>
      <c r="CQ9" s="21">
        <f>ROUND(BAR!CQ9*0.85,)</f>
        <v>11220</v>
      </c>
      <c r="CR9" s="21">
        <f>ROUND(BAR!CR9*0.85,)</f>
        <v>11220</v>
      </c>
      <c r="CS9" s="21">
        <f>ROUND(BAR!CS9*0.85,)</f>
        <v>11220</v>
      </c>
      <c r="CT9" s="21">
        <f>ROUND(BAR!CT9*0.85,)</f>
        <v>11220</v>
      </c>
      <c r="CU9" s="21">
        <f>ROUND(BAR!CU9*0.85,)</f>
        <v>11220</v>
      </c>
      <c r="CV9" s="21">
        <f>ROUND(BAR!CV9*0.85,)</f>
        <v>12750</v>
      </c>
      <c r="CW9" s="21">
        <f>ROUND(BAR!CW9*0.85,)</f>
        <v>12750</v>
      </c>
      <c r="CX9" s="21">
        <f>ROUND(BAR!CX9*0.85,)</f>
        <v>11220</v>
      </c>
      <c r="CY9" s="21">
        <f>ROUND(BAR!CY9*0.85,)</f>
        <v>11220</v>
      </c>
      <c r="CZ9" s="21">
        <f>ROUND(BAR!CZ9*0.85,)</f>
        <v>12070</v>
      </c>
      <c r="DA9" s="21">
        <f>ROUND(BAR!DA9*0.85,)</f>
        <v>12070</v>
      </c>
      <c r="DB9" s="21">
        <f>ROUND(BAR!DB9*0.85,)</f>
        <v>11475</v>
      </c>
      <c r="DC9" s="21">
        <f>ROUND(BAR!DC9*0.85,)</f>
        <v>12070</v>
      </c>
      <c r="DD9" s="21">
        <f>ROUND(BAR!DD9*0.85,)</f>
        <v>12070</v>
      </c>
      <c r="DE9" s="21">
        <f>ROUND(BAR!DE9*0.85,)</f>
        <v>12070</v>
      </c>
      <c r="DF9" s="21">
        <f>ROUND(BAR!DF9*0.85,)</f>
        <v>12070</v>
      </c>
      <c r="DG9" s="21">
        <f>ROUND(BAR!DG9*0.85,)</f>
        <v>12495</v>
      </c>
      <c r="DH9" s="21">
        <f>ROUND(BAR!DH9*0.85,)</f>
        <v>12495</v>
      </c>
      <c r="DI9" s="21">
        <f>ROUND(BAR!DI9*0.85,)</f>
        <v>12750</v>
      </c>
      <c r="DJ9" s="21">
        <f>ROUND(BAR!DJ9*0.85,)</f>
        <v>12750</v>
      </c>
      <c r="DK9" s="21">
        <f>ROUND(BAR!DK9*0.85,)</f>
        <v>12750</v>
      </c>
      <c r="DL9" s="21">
        <f>ROUND(BAR!DL9*0.85,)</f>
        <v>12750</v>
      </c>
      <c r="DM9" s="21">
        <f>ROUND(BAR!DM9*0.85,)</f>
        <v>12750</v>
      </c>
      <c r="DN9" s="21">
        <f>ROUND(BAR!DN9*0.85,)</f>
        <v>36508</v>
      </c>
      <c r="DO9" s="21">
        <f>ROUND(BAR!DO9*0.85,)</f>
        <v>47983</v>
      </c>
      <c r="DP9" s="21">
        <f>ROUND(BAR!DP9*0.85,)</f>
        <v>47983</v>
      </c>
      <c r="DQ9" s="21">
        <f>ROUND(BAR!DQ9*0.85,)</f>
        <v>47983</v>
      </c>
      <c r="DR9" s="21">
        <f>ROUND(BAR!DR9*0.85,)</f>
        <v>47983</v>
      </c>
      <c r="DS9" s="21">
        <f>ROUND(BAR!DS9*0.85,)</f>
        <v>47983</v>
      </c>
      <c r="DT9" s="21">
        <f>ROUND(BAR!DT9*0.85,)</f>
        <v>47983</v>
      </c>
      <c r="DU9" s="21">
        <f>ROUND(BAR!DU9*0.85,)</f>
        <v>47983</v>
      </c>
      <c r="DV9" s="21">
        <f>ROUND(BAR!DV9*0.85,)</f>
        <v>47983</v>
      </c>
      <c r="DW9" s="21">
        <f>ROUND(BAR!DW9*0.85,)</f>
        <v>47983</v>
      </c>
      <c r="DX9" s="21">
        <f>ROUND(BAR!DX9*0.85,)</f>
        <v>47983</v>
      </c>
      <c r="DY9" s="21">
        <f>ROUND(BAR!DY9*0.85,)</f>
        <v>26393</v>
      </c>
      <c r="DZ9" s="21">
        <f>ROUND(BAR!DZ9*0.85,)</f>
        <v>26393</v>
      </c>
      <c r="EA9" s="21">
        <f>ROUND(BAR!EA9*0.85,)</f>
        <v>26393</v>
      </c>
      <c r="EB9" s="21">
        <f>ROUND(BAR!EB9*0.85,)</f>
        <v>21548</v>
      </c>
      <c r="EC9" s="21">
        <f>ROUND(BAR!EC9*0.85,)</f>
        <v>21548</v>
      </c>
      <c r="ED9" s="21">
        <f>ROUND(BAR!ED9*0.85,)</f>
        <v>21548</v>
      </c>
      <c r="EE9" s="21">
        <f>ROUND(BAR!EE9*0.85,)</f>
        <v>21548</v>
      </c>
      <c r="EF9" s="21">
        <f>ROUND(BAR!EF9*0.85,)</f>
        <v>21548</v>
      </c>
      <c r="EG9" s="21">
        <f>ROUND(BAR!EG9*0.85,)</f>
        <v>20528</v>
      </c>
      <c r="EH9" s="21">
        <f>ROUND(BAR!EH9*0.85,)</f>
        <v>20953</v>
      </c>
      <c r="EI9" s="21">
        <f>ROUND(BAR!EI9*0.85,)</f>
        <v>20528</v>
      </c>
      <c r="EJ9" s="21">
        <f>ROUND(BAR!EJ9*0.85,)</f>
        <v>20953</v>
      </c>
      <c r="EK9" s="21">
        <f>ROUND(BAR!EK9*0.85,)</f>
        <v>20528</v>
      </c>
      <c r="EL9" s="21">
        <f>ROUND(BAR!EL9*0.85,)</f>
        <v>20528</v>
      </c>
      <c r="EM9" s="21">
        <f>ROUND(BAR!EM9*0.85,)</f>
        <v>21548</v>
      </c>
      <c r="EN9" s="21">
        <f>ROUND(BAR!EN9*0.85,)</f>
        <v>21548</v>
      </c>
      <c r="EO9" s="21">
        <f>ROUND(BAR!EO9*0.85,)</f>
        <v>21548</v>
      </c>
      <c r="EP9" s="21">
        <f>ROUND(BAR!EP9*0.85,)</f>
        <v>21548</v>
      </c>
      <c r="EQ9" s="21">
        <f>ROUND(BAR!EQ9*0.85,)</f>
        <v>21548</v>
      </c>
      <c r="ER9" s="21">
        <f>ROUND(BAR!ER9*0.85,)</f>
        <v>21548</v>
      </c>
      <c r="ES9" s="21">
        <f>ROUND(BAR!ES9*0.85,)</f>
        <v>21548</v>
      </c>
      <c r="ET9" s="21">
        <f>ROUND(BAR!ET9*0.85,)</f>
        <v>21548</v>
      </c>
      <c r="EU9" s="21">
        <f>ROUND(BAR!EU9*0.85,)</f>
        <v>20103</v>
      </c>
      <c r="EV9" s="21">
        <f>ROUND(BAR!EV9*0.85,)</f>
        <v>24523</v>
      </c>
      <c r="EW9" s="21">
        <f>ROUND(BAR!EW9*0.85,)</f>
        <v>24523</v>
      </c>
      <c r="EX9" s="21">
        <f>ROUND(BAR!EX9*0.85,)</f>
        <v>24523</v>
      </c>
      <c r="EY9" s="21">
        <f>ROUND(BAR!EY9*0.85,)</f>
        <v>24523</v>
      </c>
      <c r="EZ9" s="21">
        <f>ROUND(BAR!EZ9*0.85,)</f>
        <v>24523</v>
      </c>
      <c r="FA9" s="21">
        <f>ROUND(BAR!FA9*0.85,)</f>
        <v>24523</v>
      </c>
      <c r="FB9" s="21">
        <f>ROUND(BAR!FB9*0.85,)</f>
        <v>24523</v>
      </c>
      <c r="FC9" s="21">
        <f>ROUND(BAR!FC9*0.85,)</f>
        <v>24523</v>
      </c>
      <c r="FD9" s="21">
        <f>ROUND(BAR!FD9*0.85,)</f>
        <v>24523</v>
      </c>
      <c r="FE9" s="21">
        <f>ROUND(BAR!FE9*0.85,)</f>
        <v>24523</v>
      </c>
      <c r="FF9" s="21">
        <f>ROUND(BAR!FF9*0.85,)</f>
        <v>24523</v>
      </c>
      <c r="FG9" s="21">
        <f>ROUND(BAR!FG9*0.85,)</f>
        <v>24523</v>
      </c>
      <c r="FH9" s="21">
        <f>ROUND(BAR!FH9*0.85,)</f>
        <v>24523</v>
      </c>
      <c r="FI9" s="21">
        <f>ROUND(BAR!FI9*0.85,)</f>
        <v>24523</v>
      </c>
      <c r="FJ9" s="21">
        <f>ROUND(BAR!FJ9*0.85,)</f>
        <v>24523</v>
      </c>
      <c r="FK9" s="21">
        <f>ROUND(BAR!FK9*0.85,)</f>
        <v>24523</v>
      </c>
      <c r="FL9" s="21">
        <f>ROUND(BAR!FL9*0.85,)</f>
        <v>24523</v>
      </c>
      <c r="FM9" s="21">
        <f>ROUND(BAR!FM9*0.85,)</f>
        <v>24523</v>
      </c>
      <c r="FN9" s="21">
        <f>ROUND(BAR!FN9*0.85,)</f>
        <v>38123</v>
      </c>
      <c r="FO9" s="21">
        <f>ROUND(BAR!FO9*0.85,)</f>
        <v>38123</v>
      </c>
      <c r="FP9" s="21">
        <f>ROUND(BAR!FP9*0.85,)</f>
        <v>38123</v>
      </c>
      <c r="FQ9" s="21">
        <f>ROUND(BAR!FQ9*0.85,)</f>
        <v>38123</v>
      </c>
      <c r="FR9" s="21">
        <f>ROUND(BAR!FR9*0.85,)</f>
        <v>38123</v>
      </c>
      <c r="FS9" s="21">
        <f>ROUND(BAR!FS9*0.85,)</f>
        <v>26393</v>
      </c>
      <c r="FT9" s="21">
        <f>ROUND(BAR!FT9*0.85,)</f>
        <v>26393</v>
      </c>
      <c r="FU9" s="21">
        <f>ROUND(BAR!FU9*0.85,)</f>
        <v>38123</v>
      </c>
      <c r="FV9" s="21">
        <f>ROUND(BAR!FV9*0.85,)</f>
        <v>38123</v>
      </c>
      <c r="FW9" s="21">
        <f>ROUND(BAR!FW9*0.85,)</f>
        <v>38123</v>
      </c>
      <c r="FX9" s="21">
        <f>ROUND(BAR!FX9*0.85,)</f>
        <v>24523</v>
      </c>
      <c r="FY9" s="21">
        <f>ROUND(BAR!FY9*0.85,)</f>
        <v>23248</v>
      </c>
      <c r="FZ9" s="21">
        <f>ROUND(BAR!FZ9*0.85,)</f>
        <v>23248</v>
      </c>
      <c r="GA9" s="21">
        <f>ROUND(BAR!GA9*0.85,)</f>
        <v>23248</v>
      </c>
      <c r="GB9" s="21">
        <f>ROUND(BAR!GB9*0.85,)</f>
        <v>23248</v>
      </c>
      <c r="GC9" s="21">
        <f>ROUND(BAR!GC9*0.85,)</f>
        <v>23248</v>
      </c>
      <c r="GD9" s="21">
        <f>ROUND(BAR!GD9*0.85,)</f>
        <v>23248</v>
      </c>
      <c r="GE9" s="21">
        <f>ROUND(BAR!GE9*0.85,)</f>
        <v>23248</v>
      </c>
      <c r="GF9" s="21">
        <f>ROUND(BAR!GF9*0.85,)</f>
        <v>19083</v>
      </c>
      <c r="GG9" s="21">
        <f>ROUND(BAR!GG9*0.85,)</f>
        <v>19083</v>
      </c>
      <c r="GH9" s="21">
        <f>ROUND(BAR!GH9*0.85,)</f>
        <v>19083</v>
      </c>
      <c r="GI9" s="21">
        <f>ROUND(BAR!GI9*0.85,)</f>
        <v>19083</v>
      </c>
      <c r="GJ9" s="21">
        <f>ROUND(BAR!GJ9*0.85,)</f>
        <v>19083</v>
      </c>
      <c r="GK9" s="21">
        <f>ROUND(BAR!GK9*0.85,)</f>
        <v>19083</v>
      </c>
      <c r="GL9" s="21">
        <f>ROUND(BAR!GL9*0.85,)</f>
        <v>19083</v>
      </c>
      <c r="GM9" s="21">
        <f>ROUND(BAR!GM9*0.85,)</f>
        <v>19083</v>
      </c>
      <c r="GN9" s="21">
        <f>ROUND(BAR!GN9*0.85,)</f>
        <v>19083</v>
      </c>
      <c r="GO9" s="21">
        <f>ROUND(BAR!GO9*0.85,)</f>
        <v>19083</v>
      </c>
      <c r="GP9" s="21">
        <f>ROUND(BAR!GP9*0.85,)</f>
        <v>19083</v>
      </c>
      <c r="GQ9" s="21">
        <f>ROUND(BAR!GQ9*0.85,)</f>
        <v>19083</v>
      </c>
      <c r="GR9" s="21">
        <f>ROUND(BAR!GR9*0.85,)</f>
        <v>19083</v>
      </c>
      <c r="GS9" s="21">
        <f>ROUND(BAR!GS9*0.85,)</f>
        <v>19083</v>
      </c>
      <c r="GT9" s="21">
        <f>ROUND(BAR!GT9*0.85,)</f>
        <v>19083</v>
      </c>
      <c r="GU9" s="21">
        <f>ROUND(BAR!GU9*0.85,)</f>
        <v>19083</v>
      </c>
      <c r="GV9" s="21">
        <f>ROUND(BAR!GV9*0.85,)</f>
        <v>19083</v>
      </c>
      <c r="GW9" s="21">
        <f>ROUND(BAR!GW9*0.85,)</f>
        <v>19083</v>
      </c>
      <c r="GX9" s="21">
        <f>ROUND(BAR!GX9*0.85,)</f>
        <v>19083</v>
      </c>
      <c r="GY9" s="21">
        <f>ROUND(BAR!GY9*0.85,)</f>
        <v>19083</v>
      </c>
      <c r="GZ9" s="21">
        <f>ROUND(BAR!GZ9*0.85,)</f>
        <v>19083</v>
      </c>
      <c r="HA9" s="21">
        <f>ROUND(BAR!HA9*0.85,)</f>
        <v>19083</v>
      </c>
      <c r="HB9" s="21">
        <f>ROUND(BAR!HB9*0.85,)</f>
        <v>19083</v>
      </c>
    </row>
    <row r="10" spans="1:210" s="3" customFormat="1" x14ac:dyDescent="0.2">
      <c r="A10" s="48">
        <v>2</v>
      </c>
      <c r="B10" s="21">
        <f>ROUND(BAR!B10*0.85,)</f>
        <v>16490</v>
      </c>
      <c r="C10" s="21">
        <f>ROUND(BAR!C10*0.85,)</f>
        <v>16490</v>
      </c>
      <c r="D10" s="21">
        <f>ROUND(BAR!D10*0.85,)</f>
        <v>16490</v>
      </c>
      <c r="E10" s="21">
        <f>ROUND(BAR!E10*0.85,)</f>
        <v>16490</v>
      </c>
      <c r="F10" s="21">
        <f>ROUND(BAR!F10*0.85,)</f>
        <v>16915</v>
      </c>
      <c r="G10" s="21">
        <f>ROUND(BAR!G10*0.85,)</f>
        <v>16915</v>
      </c>
      <c r="H10" s="21">
        <f>ROUND(BAR!H10*0.85,)</f>
        <v>16915</v>
      </c>
      <c r="I10" s="21">
        <f>ROUND(BAR!I10*0.85,)</f>
        <v>16915</v>
      </c>
      <c r="J10" s="21">
        <f>ROUND(BAR!J10*0.85,)</f>
        <v>16915</v>
      </c>
      <c r="K10" s="21">
        <f>ROUND(BAR!K10*0.85,)</f>
        <v>16915</v>
      </c>
      <c r="L10" s="21">
        <f>ROUND(BAR!L10*0.85,)</f>
        <v>16915</v>
      </c>
      <c r="M10" s="21">
        <f>ROUND(BAR!M10*0.85,)</f>
        <v>18360</v>
      </c>
      <c r="N10" s="21">
        <f>ROUND(BAR!N10*0.85,)</f>
        <v>18360</v>
      </c>
      <c r="O10" s="21">
        <f>ROUND(BAR!O10*0.85,)</f>
        <v>18360</v>
      </c>
      <c r="P10" s="21">
        <f>ROUND(BAR!P10*0.85,)</f>
        <v>14365</v>
      </c>
      <c r="Q10" s="21">
        <f>ROUND(BAR!Q10*0.85,)</f>
        <v>14365</v>
      </c>
      <c r="R10" s="21">
        <f>ROUND(BAR!R10*0.85,)</f>
        <v>14620</v>
      </c>
      <c r="S10" s="21">
        <f>ROUND(BAR!S10*0.85,)</f>
        <v>14620</v>
      </c>
      <c r="T10" s="21">
        <f>ROUND(BAR!T10*0.85,)</f>
        <v>14620</v>
      </c>
      <c r="U10" s="21">
        <f>ROUND(BAR!U10*0.85,)</f>
        <v>14620</v>
      </c>
      <c r="V10" s="21">
        <f>ROUND(BAR!V10*0.85,)</f>
        <v>14620</v>
      </c>
      <c r="W10" s="21">
        <f>ROUND(BAR!W10*0.85,)</f>
        <v>14620</v>
      </c>
      <c r="X10" s="21">
        <f>ROUND(BAR!X10*0.85,)</f>
        <v>14620</v>
      </c>
      <c r="Y10" s="21">
        <f>ROUND(BAR!Y10*0.85,)</f>
        <v>14620</v>
      </c>
      <c r="Z10" s="21">
        <f>ROUND(BAR!Z10*0.85,)</f>
        <v>14620</v>
      </c>
      <c r="AA10" s="21">
        <f>ROUND(BAR!AA10*0.85,)</f>
        <v>14620</v>
      </c>
      <c r="AB10" s="21">
        <f>ROUND(BAR!AB10*0.85,)</f>
        <v>14620</v>
      </c>
      <c r="AC10" s="21">
        <f>ROUND(BAR!AC10*0.85,)</f>
        <v>13940</v>
      </c>
      <c r="AD10" s="21">
        <f>ROUND(BAR!AD10*0.85,)</f>
        <v>13940</v>
      </c>
      <c r="AE10" s="21">
        <f>ROUND(BAR!AE10*0.85,)</f>
        <v>13940</v>
      </c>
      <c r="AF10" s="21">
        <f>ROUND(BAR!AF10*0.85,)</f>
        <v>13940</v>
      </c>
      <c r="AG10" s="21">
        <f>ROUND(BAR!AG10*0.85,)</f>
        <v>13940</v>
      </c>
      <c r="AH10" s="21">
        <f>ROUND(BAR!AH10*0.85,)</f>
        <v>13940</v>
      </c>
      <c r="AI10" s="21">
        <f>ROUND(BAR!AI10*0.85,)</f>
        <v>13940</v>
      </c>
      <c r="AJ10" s="21">
        <f>ROUND(BAR!AJ10*0.85,)</f>
        <v>13940</v>
      </c>
      <c r="AK10" s="21">
        <f>ROUND(BAR!AK10*0.85,)</f>
        <v>13940</v>
      </c>
      <c r="AL10" s="21">
        <f>ROUND(BAR!AL10*0.85,)</f>
        <v>13940</v>
      </c>
      <c r="AM10" s="21">
        <f>ROUND(BAR!AM10*0.85,)</f>
        <v>12410</v>
      </c>
      <c r="AN10" s="21">
        <f>ROUND(BAR!AN10*0.85,)</f>
        <v>12410</v>
      </c>
      <c r="AO10" s="21">
        <f>ROUND(BAR!AO10*0.85,)</f>
        <v>12410</v>
      </c>
      <c r="AP10" s="21">
        <f>ROUND(BAR!AP10*0.85,)</f>
        <v>12410</v>
      </c>
      <c r="AQ10" s="21">
        <f>ROUND(BAR!AQ10*0.85,)</f>
        <v>12410</v>
      </c>
      <c r="AR10" s="21">
        <f>ROUND(BAR!AR10*0.85,)</f>
        <v>12665</v>
      </c>
      <c r="AS10" s="21">
        <f>ROUND(BAR!AS10*0.85,)</f>
        <v>12665</v>
      </c>
      <c r="AT10" s="21">
        <f>ROUND(BAR!AT10*0.85,)</f>
        <v>12410</v>
      </c>
      <c r="AU10" s="21">
        <f>ROUND(BAR!AU10*0.85,)</f>
        <v>12410</v>
      </c>
      <c r="AV10" s="21">
        <f>ROUND(BAR!AV10*0.85,)</f>
        <v>12410</v>
      </c>
      <c r="AW10" s="21">
        <f>ROUND(BAR!AW10*0.85,)</f>
        <v>12410</v>
      </c>
      <c r="AX10" s="21">
        <f>ROUND(BAR!AX10*0.85,)</f>
        <v>12410</v>
      </c>
      <c r="AY10" s="21">
        <f>ROUND(BAR!AY10*0.85,)</f>
        <v>12665</v>
      </c>
      <c r="AZ10" s="21">
        <f>ROUND(BAR!AZ10*0.85,)</f>
        <v>12665</v>
      </c>
      <c r="BA10" s="21">
        <f>ROUND(BAR!BA10*0.85,)</f>
        <v>12410</v>
      </c>
      <c r="BB10" s="21">
        <f>ROUND(BAR!BB10*0.85,)</f>
        <v>12410</v>
      </c>
      <c r="BC10" s="21">
        <f>ROUND(BAR!BC10*0.85,)</f>
        <v>12410</v>
      </c>
      <c r="BD10" s="21">
        <f>ROUND(BAR!BD10*0.85,)</f>
        <v>12410</v>
      </c>
      <c r="BE10" s="21">
        <f>ROUND(BAR!BE10*0.85,)</f>
        <v>12410</v>
      </c>
      <c r="BF10" s="21">
        <f>ROUND(BAR!BF10*0.85,)</f>
        <v>12665</v>
      </c>
      <c r="BG10" s="21">
        <f>ROUND(BAR!BG10*0.85,)</f>
        <v>12665</v>
      </c>
      <c r="BH10" s="21">
        <f>ROUND(BAR!BH10*0.85,)</f>
        <v>12410</v>
      </c>
      <c r="BI10" s="21">
        <f>ROUND(BAR!BI10*0.85,)</f>
        <v>12410</v>
      </c>
      <c r="BJ10" s="21">
        <f>ROUND(BAR!BJ10*0.85,)</f>
        <v>12665</v>
      </c>
      <c r="BK10" s="21">
        <f>ROUND(BAR!BK10*0.85,)</f>
        <v>13090</v>
      </c>
      <c r="BL10" s="21">
        <f>ROUND(BAR!BL10*0.85,)</f>
        <v>11135</v>
      </c>
      <c r="BM10" s="21">
        <f>ROUND(BAR!BM10*0.85,)</f>
        <v>12410</v>
      </c>
      <c r="BN10" s="21">
        <f>ROUND(BAR!BN10*0.85,)</f>
        <v>12410</v>
      </c>
      <c r="BO10" s="21">
        <f>ROUND(BAR!BO10*0.85,)</f>
        <v>11135</v>
      </c>
      <c r="BP10" s="21">
        <f>ROUND(BAR!BP10*0.85,)</f>
        <v>11135</v>
      </c>
      <c r="BQ10" s="21">
        <f>ROUND(BAR!BQ10*0.85,)</f>
        <v>11135</v>
      </c>
      <c r="BR10" s="21">
        <f>ROUND(BAR!BR10*0.85,)</f>
        <v>11135</v>
      </c>
      <c r="BS10" s="21">
        <f>ROUND(BAR!BS10*0.85,)</f>
        <v>11135</v>
      </c>
      <c r="BT10" s="21">
        <f>ROUND(BAR!BT10*0.85,)</f>
        <v>12410</v>
      </c>
      <c r="BU10" s="21">
        <f>ROUND(BAR!BU10*0.85,)</f>
        <v>12410</v>
      </c>
      <c r="BV10" s="21">
        <f>ROUND(BAR!BV10*0.85,)</f>
        <v>11135</v>
      </c>
      <c r="BW10" s="21">
        <f>ROUND(BAR!BW10*0.85,)</f>
        <v>11135</v>
      </c>
      <c r="BX10" s="21">
        <f>ROUND(BAR!BX10*0.85,)</f>
        <v>11135</v>
      </c>
      <c r="BY10" s="21">
        <f>ROUND(BAR!BY10*0.85,)</f>
        <v>11135</v>
      </c>
      <c r="BZ10" s="21">
        <f>ROUND(BAR!BZ10*0.85,)</f>
        <v>11135</v>
      </c>
      <c r="CA10" s="21">
        <f>ROUND(BAR!CA10*0.85,)</f>
        <v>12410</v>
      </c>
      <c r="CB10" s="21">
        <f>ROUND(BAR!CB10*0.85,)</f>
        <v>12410</v>
      </c>
      <c r="CC10" s="21">
        <f>ROUND(BAR!CC10*0.85,)</f>
        <v>11135</v>
      </c>
      <c r="CD10" s="21">
        <f>ROUND(BAR!CD10*0.85,)</f>
        <v>11135</v>
      </c>
      <c r="CE10" s="21">
        <f>ROUND(BAR!CE10*0.85,)</f>
        <v>11135</v>
      </c>
      <c r="CF10" s="21">
        <f>ROUND(BAR!CF10*0.85,)</f>
        <v>11135</v>
      </c>
      <c r="CG10" s="21">
        <f>ROUND(BAR!CG10*0.85,)</f>
        <v>11135</v>
      </c>
      <c r="CH10" s="21">
        <f>ROUND(BAR!CH10*0.85,)</f>
        <v>12410</v>
      </c>
      <c r="CI10" s="21">
        <f>ROUND(BAR!CI10*0.85,)</f>
        <v>12410</v>
      </c>
      <c r="CJ10" s="21">
        <f>ROUND(BAR!CJ10*0.85,)</f>
        <v>11135</v>
      </c>
      <c r="CK10" s="21">
        <f>ROUND(BAR!CK10*0.85,)</f>
        <v>11135</v>
      </c>
      <c r="CL10" s="21">
        <f>ROUND(BAR!CL10*0.85,)</f>
        <v>13090</v>
      </c>
      <c r="CM10" s="21">
        <f>ROUND(BAR!CM10*0.85,)</f>
        <v>13090</v>
      </c>
      <c r="CN10" s="21">
        <f>ROUND(BAR!CN10*0.85,)</f>
        <v>13090</v>
      </c>
      <c r="CO10" s="21">
        <f>ROUND(BAR!CO10*0.85,)</f>
        <v>13345</v>
      </c>
      <c r="CP10" s="21">
        <f>ROUND(BAR!CP10*0.85,)</f>
        <v>13345</v>
      </c>
      <c r="CQ10" s="21">
        <f>ROUND(BAR!CQ10*0.85,)</f>
        <v>13090</v>
      </c>
      <c r="CR10" s="21">
        <f>ROUND(BAR!CR10*0.85,)</f>
        <v>13090</v>
      </c>
      <c r="CS10" s="21">
        <f>ROUND(BAR!CS10*0.85,)</f>
        <v>13090</v>
      </c>
      <c r="CT10" s="21">
        <f>ROUND(BAR!CT10*0.85,)</f>
        <v>13090</v>
      </c>
      <c r="CU10" s="21">
        <f>ROUND(BAR!CU10*0.85,)</f>
        <v>13090</v>
      </c>
      <c r="CV10" s="21">
        <f>ROUND(BAR!CV10*0.85,)</f>
        <v>14620</v>
      </c>
      <c r="CW10" s="21">
        <f>ROUND(BAR!CW10*0.85,)</f>
        <v>14620</v>
      </c>
      <c r="CX10" s="21">
        <f>ROUND(BAR!CX10*0.85,)</f>
        <v>13090</v>
      </c>
      <c r="CY10" s="21">
        <f>ROUND(BAR!CY10*0.85,)</f>
        <v>13090</v>
      </c>
      <c r="CZ10" s="21">
        <f>ROUND(BAR!CZ10*0.85,)</f>
        <v>13940</v>
      </c>
      <c r="DA10" s="21">
        <f>ROUND(BAR!DA10*0.85,)</f>
        <v>13940</v>
      </c>
      <c r="DB10" s="21">
        <f>ROUND(BAR!DB10*0.85,)</f>
        <v>13345</v>
      </c>
      <c r="DC10" s="21">
        <f>ROUND(BAR!DC10*0.85,)</f>
        <v>13940</v>
      </c>
      <c r="DD10" s="21">
        <f>ROUND(BAR!DD10*0.85,)</f>
        <v>13940</v>
      </c>
      <c r="DE10" s="21">
        <f>ROUND(BAR!DE10*0.85,)</f>
        <v>13940</v>
      </c>
      <c r="DF10" s="21">
        <f>ROUND(BAR!DF10*0.85,)</f>
        <v>13940</v>
      </c>
      <c r="DG10" s="21">
        <f>ROUND(BAR!DG10*0.85,)</f>
        <v>14365</v>
      </c>
      <c r="DH10" s="21">
        <f>ROUND(BAR!DH10*0.85,)</f>
        <v>14365</v>
      </c>
      <c r="DI10" s="21">
        <f>ROUND(BAR!DI10*0.85,)</f>
        <v>14620</v>
      </c>
      <c r="DJ10" s="21">
        <f>ROUND(BAR!DJ10*0.85,)</f>
        <v>14620</v>
      </c>
      <c r="DK10" s="21">
        <f>ROUND(BAR!DK10*0.85,)</f>
        <v>14620</v>
      </c>
      <c r="DL10" s="21">
        <f>ROUND(BAR!DL10*0.85,)</f>
        <v>14620</v>
      </c>
      <c r="DM10" s="21">
        <f>ROUND(BAR!DM10*0.85,)</f>
        <v>14620</v>
      </c>
      <c r="DN10" s="21">
        <f>ROUND(BAR!DN10*0.85,)</f>
        <v>39015</v>
      </c>
      <c r="DO10" s="21">
        <f>ROUND(BAR!DO10*0.85,)</f>
        <v>50490</v>
      </c>
      <c r="DP10" s="21">
        <f>ROUND(BAR!DP10*0.85,)</f>
        <v>50490</v>
      </c>
      <c r="DQ10" s="21">
        <f>ROUND(BAR!DQ10*0.85,)</f>
        <v>50490</v>
      </c>
      <c r="DR10" s="21">
        <f>ROUND(BAR!DR10*0.85,)</f>
        <v>50490</v>
      </c>
      <c r="DS10" s="21">
        <f>ROUND(BAR!DS10*0.85,)</f>
        <v>50490</v>
      </c>
      <c r="DT10" s="21">
        <f>ROUND(BAR!DT10*0.85,)</f>
        <v>50490</v>
      </c>
      <c r="DU10" s="21">
        <f>ROUND(BAR!DU10*0.85,)</f>
        <v>50490</v>
      </c>
      <c r="DV10" s="21">
        <f>ROUND(BAR!DV10*0.85,)</f>
        <v>50490</v>
      </c>
      <c r="DW10" s="21">
        <f>ROUND(BAR!DW10*0.85,)</f>
        <v>50490</v>
      </c>
      <c r="DX10" s="21">
        <f>ROUND(BAR!DX10*0.85,)</f>
        <v>50490</v>
      </c>
      <c r="DY10" s="21">
        <f>ROUND(BAR!DY10*0.85,)</f>
        <v>28730</v>
      </c>
      <c r="DZ10" s="21">
        <f>ROUND(BAR!DZ10*0.85,)</f>
        <v>28730</v>
      </c>
      <c r="EA10" s="21">
        <f>ROUND(BAR!EA10*0.85,)</f>
        <v>28730</v>
      </c>
      <c r="EB10" s="21">
        <f>ROUND(BAR!EB10*0.85,)</f>
        <v>23885</v>
      </c>
      <c r="EC10" s="21">
        <f>ROUND(BAR!EC10*0.85,)</f>
        <v>23885</v>
      </c>
      <c r="ED10" s="21">
        <f>ROUND(BAR!ED10*0.85,)</f>
        <v>23885</v>
      </c>
      <c r="EE10" s="21">
        <f>ROUND(BAR!EE10*0.85,)</f>
        <v>23885</v>
      </c>
      <c r="EF10" s="21">
        <f>ROUND(BAR!EF10*0.85,)</f>
        <v>23885</v>
      </c>
      <c r="EG10" s="21">
        <f>ROUND(BAR!EG10*0.85,)</f>
        <v>22865</v>
      </c>
      <c r="EH10" s="21">
        <f>ROUND(BAR!EH10*0.85,)</f>
        <v>23290</v>
      </c>
      <c r="EI10" s="21">
        <f>ROUND(BAR!EI10*0.85,)</f>
        <v>22865</v>
      </c>
      <c r="EJ10" s="21">
        <f>ROUND(BAR!EJ10*0.85,)</f>
        <v>23290</v>
      </c>
      <c r="EK10" s="21">
        <f>ROUND(BAR!EK10*0.85,)</f>
        <v>22865</v>
      </c>
      <c r="EL10" s="21">
        <f>ROUND(BAR!EL10*0.85,)</f>
        <v>22865</v>
      </c>
      <c r="EM10" s="21">
        <f>ROUND(BAR!EM10*0.85,)</f>
        <v>23885</v>
      </c>
      <c r="EN10" s="21">
        <f>ROUND(BAR!EN10*0.85,)</f>
        <v>23885</v>
      </c>
      <c r="EO10" s="21">
        <f>ROUND(BAR!EO10*0.85,)</f>
        <v>23885</v>
      </c>
      <c r="EP10" s="21">
        <f>ROUND(BAR!EP10*0.85,)</f>
        <v>23885</v>
      </c>
      <c r="EQ10" s="21">
        <f>ROUND(BAR!EQ10*0.85,)</f>
        <v>23885</v>
      </c>
      <c r="ER10" s="21">
        <f>ROUND(BAR!ER10*0.85,)</f>
        <v>23885</v>
      </c>
      <c r="ES10" s="21">
        <f>ROUND(BAR!ES10*0.85,)</f>
        <v>23885</v>
      </c>
      <c r="ET10" s="21">
        <f>ROUND(BAR!ET10*0.85,)</f>
        <v>23885</v>
      </c>
      <c r="EU10" s="21">
        <f>ROUND(BAR!EU10*0.85,)</f>
        <v>22440</v>
      </c>
      <c r="EV10" s="21">
        <f>ROUND(BAR!EV10*0.85,)</f>
        <v>26860</v>
      </c>
      <c r="EW10" s="21">
        <f>ROUND(BAR!EW10*0.85,)</f>
        <v>26860</v>
      </c>
      <c r="EX10" s="21">
        <f>ROUND(BAR!EX10*0.85,)</f>
        <v>26860</v>
      </c>
      <c r="EY10" s="21">
        <f>ROUND(BAR!EY10*0.85,)</f>
        <v>26860</v>
      </c>
      <c r="EZ10" s="21">
        <f>ROUND(BAR!EZ10*0.85,)</f>
        <v>26860</v>
      </c>
      <c r="FA10" s="21">
        <f>ROUND(BAR!FA10*0.85,)</f>
        <v>26860</v>
      </c>
      <c r="FB10" s="21">
        <f>ROUND(BAR!FB10*0.85,)</f>
        <v>26860</v>
      </c>
      <c r="FC10" s="21">
        <f>ROUND(BAR!FC10*0.85,)</f>
        <v>26860</v>
      </c>
      <c r="FD10" s="21">
        <f>ROUND(BAR!FD10*0.85,)</f>
        <v>26860</v>
      </c>
      <c r="FE10" s="21">
        <f>ROUND(BAR!FE10*0.85,)</f>
        <v>26860</v>
      </c>
      <c r="FF10" s="21">
        <f>ROUND(BAR!FF10*0.85,)</f>
        <v>26860</v>
      </c>
      <c r="FG10" s="21">
        <f>ROUND(BAR!FG10*0.85,)</f>
        <v>26860</v>
      </c>
      <c r="FH10" s="21">
        <f>ROUND(BAR!FH10*0.85,)</f>
        <v>26860</v>
      </c>
      <c r="FI10" s="21">
        <f>ROUND(BAR!FI10*0.85,)</f>
        <v>26860</v>
      </c>
      <c r="FJ10" s="21">
        <f>ROUND(BAR!FJ10*0.85,)</f>
        <v>26860</v>
      </c>
      <c r="FK10" s="21">
        <f>ROUND(BAR!FK10*0.85,)</f>
        <v>26860</v>
      </c>
      <c r="FL10" s="21">
        <f>ROUND(BAR!FL10*0.85,)</f>
        <v>26860</v>
      </c>
      <c r="FM10" s="21">
        <f>ROUND(BAR!FM10*0.85,)</f>
        <v>26860</v>
      </c>
      <c r="FN10" s="21">
        <f>ROUND(BAR!FN10*0.85,)</f>
        <v>40460</v>
      </c>
      <c r="FO10" s="21">
        <f>ROUND(BAR!FO10*0.85,)</f>
        <v>40460</v>
      </c>
      <c r="FP10" s="21">
        <f>ROUND(BAR!FP10*0.85,)</f>
        <v>40460</v>
      </c>
      <c r="FQ10" s="21">
        <f>ROUND(BAR!FQ10*0.85,)</f>
        <v>40460</v>
      </c>
      <c r="FR10" s="21">
        <f>ROUND(BAR!FR10*0.85,)</f>
        <v>40460</v>
      </c>
      <c r="FS10" s="21">
        <f>ROUND(BAR!FS10*0.85,)</f>
        <v>28730</v>
      </c>
      <c r="FT10" s="21">
        <f>ROUND(BAR!FT10*0.85,)</f>
        <v>28730</v>
      </c>
      <c r="FU10" s="21">
        <f>ROUND(BAR!FU10*0.85,)</f>
        <v>40460</v>
      </c>
      <c r="FV10" s="21">
        <f>ROUND(BAR!FV10*0.85,)</f>
        <v>40460</v>
      </c>
      <c r="FW10" s="21">
        <f>ROUND(BAR!FW10*0.85,)</f>
        <v>40460</v>
      </c>
      <c r="FX10" s="21">
        <f>ROUND(BAR!FX10*0.85,)</f>
        <v>26860</v>
      </c>
      <c r="FY10" s="21">
        <f>ROUND(BAR!FY10*0.85,)</f>
        <v>25585</v>
      </c>
      <c r="FZ10" s="21">
        <f>ROUND(BAR!FZ10*0.85,)</f>
        <v>25585</v>
      </c>
      <c r="GA10" s="21">
        <f>ROUND(BAR!GA10*0.85,)</f>
        <v>25585</v>
      </c>
      <c r="GB10" s="21">
        <f>ROUND(BAR!GB10*0.85,)</f>
        <v>25585</v>
      </c>
      <c r="GC10" s="21">
        <f>ROUND(BAR!GC10*0.85,)</f>
        <v>25585</v>
      </c>
      <c r="GD10" s="21">
        <f>ROUND(BAR!GD10*0.85,)</f>
        <v>25585</v>
      </c>
      <c r="GE10" s="21">
        <f>ROUND(BAR!GE10*0.85,)</f>
        <v>25585</v>
      </c>
      <c r="GF10" s="21">
        <f>ROUND(BAR!GF10*0.85,)</f>
        <v>21420</v>
      </c>
      <c r="GG10" s="21">
        <f>ROUND(BAR!GG10*0.85,)</f>
        <v>21420</v>
      </c>
      <c r="GH10" s="21">
        <f>ROUND(BAR!GH10*0.85,)</f>
        <v>21420</v>
      </c>
      <c r="GI10" s="21">
        <f>ROUND(BAR!GI10*0.85,)</f>
        <v>21420</v>
      </c>
      <c r="GJ10" s="21">
        <f>ROUND(BAR!GJ10*0.85,)</f>
        <v>21420</v>
      </c>
      <c r="GK10" s="21">
        <f>ROUND(BAR!GK10*0.85,)</f>
        <v>21420</v>
      </c>
      <c r="GL10" s="21">
        <f>ROUND(BAR!GL10*0.85,)</f>
        <v>21420</v>
      </c>
      <c r="GM10" s="21">
        <f>ROUND(BAR!GM10*0.85,)</f>
        <v>21420</v>
      </c>
      <c r="GN10" s="21">
        <f>ROUND(BAR!GN10*0.85,)</f>
        <v>21420</v>
      </c>
      <c r="GO10" s="21">
        <f>ROUND(BAR!GO10*0.85,)</f>
        <v>21420</v>
      </c>
      <c r="GP10" s="21">
        <f>ROUND(BAR!GP10*0.85,)</f>
        <v>21420</v>
      </c>
      <c r="GQ10" s="21">
        <f>ROUND(BAR!GQ10*0.85,)</f>
        <v>21420</v>
      </c>
      <c r="GR10" s="21">
        <f>ROUND(BAR!GR10*0.85,)</f>
        <v>21420</v>
      </c>
      <c r="GS10" s="21">
        <f>ROUND(BAR!GS10*0.85,)</f>
        <v>21420</v>
      </c>
      <c r="GT10" s="21">
        <f>ROUND(BAR!GT10*0.85,)</f>
        <v>21420</v>
      </c>
      <c r="GU10" s="21">
        <f>ROUND(BAR!GU10*0.85,)</f>
        <v>21420</v>
      </c>
      <c r="GV10" s="21">
        <f>ROUND(BAR!GV10*0.85,)</f>
        <v>21420</v>
      </c>
      <c r="GW10" s="21">
        <f>ROUND(BAR!GW10*0.85,)</f>
        <v>21420</v>
      </c>
      <c r="GX10" s="21">
        <f>ROUND(BAR!GX10*0.85,)</f>
        <v>21420</v>
      </c>
      <c r="GY10" s="21">
        <f>ROUND(BAR!GY10*0.85,)</f>
        <v>21420</v>
      </c>
      <c r="GZ10" s="21">
        <f>ROUND(BAR!GZ10*0.85,)</f>
        <v>21420</v>
      </c>
      <c r="HA10" s="21">
        <f>ROUND(BAR!HA10*0.85,)</f>
        <v>21420</v>
      </c>
      <c r="HB10" s="21">
        <f>ROUND(BAR!HB10*0.85,)</f>
        <v>21420</v>
      </c>
    </row>
    <row r="11" spans="1:210" s="3" customFormat="1" x14ac:dyDescent="0.2">
      <c r="A11" s="20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210" s="3" customFormat="1" x14ac:dyDescent="0.2">
      <c r="A12" s="17">
        <v>1</v>
      </c>
      <c r="B12" s="21">
        <f>ROUND(BAR!B12*0.85,)</f>
        <v>19720</v>
      </c>
      <c r="C12" s="21">
        <f>ROUND(BAR!C12*0.85,)</f>
        <v>19720</v>
      </c>
      <c r="D12" s="21">
        <f>ROUND(BAR!D12*0.85,)</f>
        <v>19720</v>
      </c>
      <c r="E12" s="21">
        <f>ROUND(BAR!E12*0.85,)</f>
        <v>19720</v>
      </c>
      <c r="F12" s="21">
        <f>ROUND(BAR!F12*0.85,)</f>
        <v>20145</v>
      </c>
      <c r="G12" s="21">
        <f>ROUND(BAR!G12*0.85,)</f>
        <v>20145</v>
      </c>
      <c r="H12" s="21">
        <f>ROUND(BAR!H12*0.85,)</f>
        <v>20145</v>
      </c>
      <c r="I12" s="21">
        <f>ROUND(BAR!I12*0.85,)</f>
        <v>20145</v>
      </c>
      <c r="J12" s="21">
        <f>ROUND(BAR!J12*0.85,)</f>
        <v>20145</v>
      </c>
      <c r="K12" s="21">
        <f>ROUND(BAR!K12*0.85,)</f>
        <v>20145</v>
      </c>
      <c r="L12" s="21">
        <f>ROUND(BAR!L12*0.85,)</f>
        <v>20145</v>
      </c>
      <c r="M12" s="21">
        <f>ROUND(BAR!M12*0.85,)</f>
        <v>21590</v>
      </c>
      <c r="N12" s="21">
        <f>ROUND(BAR!N12*0.85,)</f>
        <v>21590</v>
      </c>
      <c r="O12" s="21">
        <f>ROUND(BAR!O12*0.85,)</f>
        <v>21590</v>
      </c>
      <c r="P12" s="21">
        <f>ROUND(BAR!P12*0.85,)</f>
        <v>17595</v>
      </c>
      <c r="Q12" s="21">
        <f>ROUND(BAR!Q12*0.85,)</f>
        <v>17595</v>
      </c>
      <c r="R12" s="21">
        <f>ROUND(BAR!R12*0.85,)</f>
        <v>17850</v>
      </c>
      <c r="S12" s="21">
        <f>ROUND(BAR!S12*0.85,)</f>
        <v>17850</v>
      </c>
      <c r="T12" s="21">
        <f>ROUND(BAR!T12*0.85,)</f>
        <v>17850</v>
      </c>
      <c r="U12" s="21">
        <f>ROUND(BAR!U12*0.85,)</f>
        <v>17850</v>
      </c>
      <c r="V12" s="21">
        <f>ROUND(BAR!V12*0.85,)</f>
        <v>17850</v>
      </c>
      <c r="W12" s="21">
        <f>ROUND(BAR!W12*0.85,)</f>
        <v>17850</v>
      </c>
      <c r="X12" s="21">
        <f>ROUND(BAR!X12*0.85,)</f>
        <v>17850</v>
      </c>
      <c r="Y12" s="21">
        <f>ROUND(BAR!Y12*0.85,)</f>
        <v>17850</v>
      </c>
      <c r="Z12" s="21">
        <f>ROUND(BAR!Z12*0.85,)</f>
        <v>17850</v>
      </c>
      <c r="AA12" s="21">
        <f>ROUND(BAR!AA12*0.85,)</f>
        <v>17850</v>
      </c>
      <c r="AB12" s="21">
        <f>ROUND(BAR!AB12*0.85,)</f>
        <v>17850</v>
      </c>
      <c r="AC12" s="21">
        <f>ROUND(BAR!AC12*0.85,)</f>
        <v>17170</v>
      </c>
      <c r="AD12" s="21">
        <f>ROUND(BAR!AD12*0.85,)</f>
        <v>17170</v>
      </c>
      <c r="AE12" s="21">
        <f>ROUND(BAR!AE12*0.85,)</f>
        <v>17170</v>
      </c>
      <c r="AF12" s="21">
        <f>ROUND(BAR!AF12*0.85,)</f>
        <v>17170</v>
      </c>
      <c r="AG12" s="21">
        <f>ROUND(BAR!AG12*0.85,)</f>
        <v>17170</v>
      </c>
      <c r="AH12" s="21">
        <f>ROUND(BAR!AH12*0.85,)</f>
        <v>17170</v>
      </c>
      <c r="AI12" s="21">
        <f>ROUND(BAR!AI12*0.85,)</f>
        <v>17170</v>
      </c>
      <c r="AJ12" s="21">
        <f>ROUND(BAR!AJ12*0.85,)</f>
        <v>17170</v>
      </c>
      <c r="AK12" s="21">
        <f>ROUND(BAR!AK12*0.85,)</f>
        <v>17170</v>
      </c>
      <c r="AL12" s="21">
        <f>ROUND(BAR!AL12*0.85,)</f>
        <v>17170</v>
      </c>
      <c r="AM12" s="21">
        <f>ROUND(BAR!AM12*0.85,)</f>
        <v>15640</v>
      </c>
      <c r="AN12" s="21">
        <f>ROUND(BAR!AN12*0.85,)</f>
        <v>15640</v>
      </c>
      <c r="AO12" s="21">
        <f>ROUND(BAR!AO12*0.85,)</f>
        <v>15640</v>
      </c>
      <c r="AP12" s="21">
        <f>ROUND(BAR!AP12*0.85,)</f>
        <v>15640</v>
      </c>
      <c r="AQ12" s="21">
        <f>ROUND(BAR!AQ12*0.85,)</f>
        <v>15640</v>
      </c>
      <c r="AR12" s="21">
        <f>ROUND(BAR!AR12*0.85,)</f>
        <v>15895</v>
      </c>
      <c r="AS12" s="21">
        <f>ROUND(BAR!AS12*0.85,)</f>
        <v>15895</v>
      </c>
      <c r="AT12" s="21">
        <f>ROUND(BAR!AT12*0.85,)</f>
        <v>15640</v>
      </c>
      <c r="AU12" s="21">
        <f>ROUND(BAR!AU12*0.85,)</f>
        <v>15640</v>
      </c>
      <c r="AV12" s="21">
        <f>ROUND(BAR!AV12*0.85,)</f>
        <v>15640</v>
      </c>
      <c r="AW12" s="21">
        <f>ROUND(BAR!AW12*0.85,)</f>
        <v>15640</v>
      </c>
      <c r="AX12" s="21">
        <f>ROUND(BAR!AX12*0.85,)</f>
        <v>15640</v>
      </c>
      <c r="AY12" s="21">
        <f>ROUND(BAR!AY12*0.85,)</f>
        <v>15895</v>
      </c>
      <c r="AZ12" s="21">
        <f>ROUND(BAR!AZ12*0.85,)</f>
        <v>15895</v>
      </c>
      <c r="BA12" s="21">
        <f>ROUND(BAR!BA12*0.85,)</f>
        <v>15640</v>
      </c>
      <c r="BB12" s="21">
        <f>ROUND(BAR!BB12*0.85,)</f>
        <v>15640</v>
      </c>
      <c r="BC12" s="21">
        <f>ROUND(BAR!BC12*0.85,)</f>
        <v>15640</v>
      </c>
      <c r="BD12" s="21">
        <f>ROUND(BAR!BD12*0.85,)</f>
        <v>15640</v>
      </c>
      <c r="BE12" s="21">
        <f>ROUND(BAR!BE12*0.85,)</f>
        <v>15640</v>
      </c>
      <c r="BF12" s="21">
        <f>ROUND(BAR!BF12*0.85,)</f>
        <v>15895</v>
      </c>
      <c r="BG12" s="21">
        <f>ROUND(BAR!BG12*0.85,)</f>
        <v>15895</v>
      </c>
      <c r="BH12" s="21">
        <f>ROUND(BAR!BH12*0.85,)</f>
        <v>15640</v>
      </c>
      <c r="BI12" s="21">
        <f>ROUND(BAR!BI12*0.85,)</f>
        <v>15640</v>
      </c>
      <c r="BJ12" s="21">
        <f>ROUND(BAR!BJ12*0.85,)</f>
        <v>15895</v>
      </c>
      <c r="BK12" s="21">
        <f>ROUND(BAR!BK12*0.85,)</f>
        <v>16320</v>
      </c>
      <c r="BL12" s="21">
        <f>ROUND(BAR!BL12*0.85,)</f>
        <v>14365</v>
      </c>
      <c r="BM12" s="21">
        <f>ROUND(BAR!BM12*0.85,)</f>
        <v>15640</v>
      </c>
      <c r="BN12" s="21">
        <f>ROUND(BAR!BN12*0.85,)</f>
        <v>15640</v>
      </c>
      <c r="BO12" s="21">
        <f>ROUND(BAR!BO12*0.85,)</f>
        <v>14365</v>
      </c>
      <c r="BP12" s="21">
        <f>ROUND(BAR!BP12*0.85,)</f>
        <v>14365</v>
      </c>
      <c r="BQ12" s="21">
        <f>ROUND(BAR!BQ12*0.85,)</f>
        <v>14365</v>
      </c>
      <c r="BR12" s="21">
        <f>ROUND(BAR!BR12*0.85,)</f>
        <v>14365</v>
      </c>
      <c r="BS12" s="21">
        <f>ROUND(BAR!BS12*0.85,)</f>
        <v>14365</v>
      </c>
      <c r="BT12" s="21">
        <f>ROUND(BAR!BT12*0.85,)</f>
        <v>15640</v>
      </c>
      <c r="BU12" s="21">
        <f>ROUND(BAR!BU12*0.85,)</f>
        <v>15640</v>
      </c>
      <c r="BV12" s="21">
        <f>ROUND(BAR!BV12*0.85,)</f>
        <v>14365</v>
      </c>
      <c r="BW12" s="21">
        <f>ROUND(BAR!BW12*0.85,)</f>
        <v>14365</v>
      </c>
      <c r="BX12" s="21">
        <f>ROUND(BAR!BX12*0.85,)</f>
        <v>14365</v>
      </c>
      <c r="BY12" s="21">
        <f>ROUND(BAR!BY12*0.85,)</f>
        <v>14365</v>
      </c>
      <c r="BZ12" s="21">
        <f>ROUND(BAR!BZ12*0.85,)</f>
        <v>14365</v>
      </c>
      <c r="CA12" s="21">
        <f>ROUND(BAR!CA12*0.85,)</f>
        <v>15640</v>
      </c>
      <c r="CB12" s="21">
        <f>ROUND(BAR!CB12*0.85,)</f>
        <v>15640</v>
      </c>
      <c r="CC12" s="21">
        <f>ROUND(BAR!CC12*0.85,)</f>
        <v>14365</v>
      </c>
      <c r="CD12" s="21">
        <f>ROUND(BAR!CD12*0.85,)</f>
        <v>14365</v>
      </c>
      <c r="CE12" s="21">
        <f>ROUND(BAR!CE12*0.85,)</f>
        <v>14365</v>
      </c>
      <c r="CF12" s="21">
        <f>ROUND(BAR!CF12*0.85,)</f>
        <v>14365</v>
      </c>
      <c r="CG12" s="21">
        <f>ROUND(BAR!CG12*0.85,)</f>
        <v>14365</v>
      </c>
      <c r="CH12" s="21">
        <f>ROUND(BAR!CH12*0.85,)</f>
        <v>15640</v>
      </c>
      <c r="CI12" s="21">
        <f>ROUND(BAR!CI12*0.85,)</f>
        <v>15640</v>
      </c>
      <c r="CJ12" s="21">
        <f>ROUND(BAR!CJ12*0.85,)</f>
        <v>14365</v>
      </c>
      <c r="CK12" s="21">
        <f>ROUND(BAR!CK12*0.85,)</f>
        <v>14365</v>
      </c>
      <c r="CL12" s="21">
        <f>ROUND(BAR!CL12*0.85,)</f>
        <v>16320</v>
      </c>
      <c r="CM12" s="21">
        <f>ROUND(BAR!CM12*0.85,)</f>
        <v>16320</v>
      </c>
      <c r="CN12" s="21">
        <f>ROUND(BAR!CN12*0.85,)</f>
        <v>16320</v>
      </c>
      <c r="CO12" s="21">
        <f>ROUND(BAR!CO12*0.85,)</f>
        <v>16575</v>
      </c>
      <c r="CP12" s="21">
        <f>ROUND(BAR!CP12*0.85,)</f>
        <v>16575</v>
      </c>
      <c r="CQ12" s="21">
        <f>ROUND(BAR!CQ12*0.85,)</f>
        <v>16320</v>
      </c>
      <c r="CR12" s="21">
        <f>ROUND(BAR!CR12*0.85,)</f>
        <v>16320</v>
      </c>
      <c r="CS12" s="21">
        <f>ROUND(BAR!CS12*0.85,)</f>
        <v>16320</v>
      </c>
      <c r="CT12" s="21">
        <f>ROUND(BAR!CT12*0.85,)</f>
        <v>16320</v>
      </c>
      <c r="CU12" s="21">
        <f>ROUND(BAR!CU12*0.85,)</f>
        <v>16320</v>
      </c>
      <c r="CV12" s="21">
        <f>ROUND(BAR!CV12*0.85,)</f>
        <v>17850</v>
      </c>
      <c r="CW12" s="21">
        <f>ROUND(BAR!CW12*0.85,)</f>
        <v>17850</v>
      </c>
      <c r="CX12" s="21">
        <f>ROUND(BAR!CX12*0.85,)</f>
        <v>16320</v>
      </c>
      <c r="CY12" s="21">
        <f>ROUND(BAR!CY12*0.85,)</f>
        <v>16320</v>
      </c>
      <c r="CZ12" s="21">
        <f>ROUND(BAR!CZ12*0.85,)</f>
        <v>17170</v>
      </c>
      <c r="DA12" s="21">
        <f>ROUND(BAR!DA12*0.85,)</f>
        <v>17170</v>
      </c>
      <c r="DB12" s="21">
        <f>ROUND(BAR!DB12*0.85,)</f>
        <v>16575</v>
      </c>
      <c r="DC12" s="21">
        <f>ROUND(BAR!DC12*0.85,)</f>
        <v>17170</v>
      </c>
      <c r="DD12" s="21">
        <f>ROUND(BAR!DD12*0.85,)</f>
        <v>17170</v>
      </c>
      <c r="DE12" s="21">
        <f>ROUND(BAR!DE12*0.85,)</f>
        <v>17170</v>
      </c>
      <c r="DF12" s="21">
        <f>ROUND(BAR!DF12*0.85,)</f>
        <v>17170</v>
      </c>
      <c r="DG12" s="21">
        <f>ROUND(BAR!DG12*0.85,)</f>
        <v>17595</v>
      </c>
      <c r="DH12" s="21">
        <f>ROUND(BAR!DH12*0.85,)</f>
        <v>17595</v>
      </c>
      <c r="DI12" s="21">
        <f>ROUND(BAR!DI12*0.85,)</f>
        <v>17850</v>
      </c>
      <c r="DJ12" s="21">
        <f>ROUND(BAR!DJ12*0.85,)</f>
        <v>17850</v>
      </c>
      <c r="DK12" s="21">
        <f>ROUND(BAR!DK12*0.85,)</f>
        <v>17850</v>
      </c>
      <c r="DL12" s="21">
        <f>ROUND(BAR!DL12*0.85,)</f>
        <v>17850</v>
      </c>
      <c r="DM12" s="21">
        <f>ROUND(BAR!DM12*0.85,)</f>
        <v>17850</v>
      </c>
      <c r="DN12" s="21">
        <f>ROUND(BAR!DN12*0.85,)</f>
        <v>45858</v>
      </c>
      <c r="DO12" s="21">
        <f>ROUND(BAR!DO12*0.85,)</f>
        <v>57333</v>
      </c>
      <c r="DP12" s="21">
        <f>ROUND(BAR!DP12*0.85,)</f>
        <v>57333</v>
      </c>
      <c r="DQ12" s="21">
        <f>ROUND(BAR!DQ12*0.85,)</f>
        <v>57333</v>
      </c>
      <c r="DR12" s="21">
        <f>ROUND(BAR!DR12*0.85,)</f>
        <v>57333</v>
      </c>
      <c r="DS12" s="21">
        <f>ROUND(BAR!DS12*0.85,)</f>
        <v>57333</v>
      </c>
      <c r="DT12" s="21">
        <f>ROUND(BAR!DT12*0.85,)</f>
        <v>57333</v>
      </c>
      <c r="DU12" s="21">
        <f>ROUND(BAR!DU12*0.85,)</f>
        <v>57333</v>
      </c>
      <c r="DV12" s="21">
        <f>ROUND(BAR!DV12*0.85,)</f>
        <v>57333</v>
      </c>
      <c r="DW12" s="21">
        <f>ROUND(BAR!DW12*0.85,)</f>
        <v>57333</v>
      </c>
      <c r="DX12" s="21">
        <f>ROUND(BAR!DX12*0.85,)</f>
        <v>57333</v>
      </c>
      <c r="DY12" s="21">
        <f>ROUND(BAR!DY12*0.85,)</f>
        <v>34893</v>
      </c>
      <c r="DZ12" s="21">
        <f>ROUND(BAR!DZ12*0.85,)</f>
        <v>34893</v>
      </c>
      <c r="EA12" s="21">
        <f>ROUND(BAR!EA12*0.85,)</f>
        <v>34893</v>
      </c>
      <c r="EB12" s="21">
        <f>ROUND(BAR!EB12*0.85,)</f>
        <v>30048</v>
      </c>
      <c r="EC12" s="21">
        <f>ROUND(BAR!EC12*0.85,)</f>
        <v>30048</v>
      </c>
      <c r="ED12" s="21">
        <f>ROUND(BAR!ED12*0.85,)</f>
        <v>30048</v>
      </c>
      <c r="EE12" s="21">
        <f>ROUND(BAR!EE12*0.85,)</f>
        <v>30048</v>
      </c>
      <c r="EF12" s="21">
        <f>ROUND(BAR!EF12*0.85,)</f>
        <v>30048</v>
      </c>
      <c r="EG12" s="21">
        <f>ROUND(BAR!EG12*0.85,)</f>
        <v>29028</v>
      </c>
      <c r="EH12" s="21">
        <f>ROUND(BAR!EH12*0.85,)</f>
        <v>29453</v>
      </c>
      <c r="EI12" s="21">
        <f>ROUND(BAR!EI12*0.85,)</f>
        <v>29028</v>
      </c>
      <c r="EJ12" s="21">
        <f>ROUND(BAR!EJ12*0.85,)</f>
        <v>29453</v>
      </c>
      <c r="EK12" s="21">
        <f>ROUND(BAR!EK12*0.85,)</f>
        <v>29028</v>
      </c>
      <c r="EL12" s="21">
        <f>ROUND(BAR!EL12*0.85,)</f>
        <v>29028</v>
      </c>
      <c r="EM12" s="21">
        <f>ROUND(BAR!EM12*0.85,)</f>
        <v>30048</v>
      </c>
      <c r="EN12" s="21">
        <f>ROUND(BAR!EN12*0.85,)</f>
        <v>30048</v>
      </c>
      <c r="EO12" s="21">
        <f>ROUND(BAR!EO12*0.85,)</f>
        <v>30048</v>
      </c>
      <c r="EP12" s="21">
        <f>ROUND(BAR!EP12*0.85,)</f>
        <v>30048</v>
      </c>
      <c r="EQ12" s="21">
        <f>ROUND(BAR!EQ12*0.85,)</f>
        <v>30048</v>
      </c>
      <c r="ER12" s="21">
        <f>ROUND(BAR!ER12*0.85,)</f>
        <v>30048</v>
      </c>
      <c r="ES12" s="21">
        <f>ROUND(BAR!ES12*0.85,)</f>
        <v>30048</v>
      </c>
      <c r="ET12" s="21">
        <f>ROUND(BAR!ET12*0.85,)</f>
        <v>30048</v>
      </c>
      <c r="EU12" s="21">
        <f>ROUND(BAR!EU12*0.85,)</f>
        <v>28603</v>
      </c>
      <c r="EV12" s="21">
        <f>ROUND(BAR!EV12*0.85,)</f>
        <v>33023</v>
      </c>
      <c r="EW12" s="21">
        <f>ROUND(BAR!EW12*0.85,)</f>
        <v>33023</v>
      </c>
      <c r="EX12" s="21">
        <f>ROUND(BAR!EX12*0.85,)</f>
        <v>33023</v>
      </c>
      <c r="EY12" s="21">
        <f>ROUND(BAR!EY12*0.85,)</f>
        <v>33023</v>
      </c>
      <c r="EZ12" s="21">
        <f>ROUND(BAR!EZ12*0.85,)</f>
        <v>33023</v>
      </c>
      <c r="FA12" s="21">
        <f>ROUND(BAR!FA12*0.85,)</f>
        <v>33023</v>
      </c>
      <c r="FB12" s="21">
        <f>ROUND(BAR!FB12*0.85,)</f>
        <v>33023</v>
      </c>
      <c r="FC12" s="21">
        <f>ROUND(BAR!FC12*0.85,)</f>
        <v>33023</v>
      </c>
      <c r="FD12" s="21">
        <f>ROUND(BAR!FD12*0.85,)</f>
        <v>33023</v>
      </c>
      <c r="FE12" s="21">
        <f>ROUND(BAR!FE12*0.85,)</f>
        <v>33023</v>
      </c>
      <c r="FF12" s="21">
        <f>ROUND(BAR!FF12*0.85,)</f>
        <v>33023</v>
      </c>
      <c r="FG12" s="21">
        <f>ROUND(BAR!FG12*0.85,)</f>
        <v>33023</v>
      </c>
      <c r="FH12" s="21">
        <f>ROUND(BAR!FH12*0.85,)</f>
        <v>33023</v>
      </c>
      <c r="FI12" s="21">
        <f>ROUND(BAR!FI12*0.85,)</f>
        <v>33023</v>
      </c>
      <c r="FJ12" s="21">
        <f>ROUND(BAR!FJ12*0.85,)</f>
        <v>33023</v>
      </c>
      <c r="FK12" s="21">
        <f>ROUND(BAR!FK12*0.85,)</f>
        <v>33023</v>
      </c>
      <c r="FL12" s="21">
        <f>ROUND(BAR!FL12*0.85,)</f>
        <v>33023</v>
      </c>
      <c r="FM12" s="21">
        <f>ROUND(BAR!FM12*0.85,)</f>
        <v>33023</v>
      </c>
      <c r="FN12" s="21">
        <f>ROUND(BAR!FN12*0.85,)</f>
        <v>46623</v>
      </c>
      <c r="FO12" s="21">
        <f>ROUND(BAR!FO12*0.85,)</f>
        <v>46623</v>
      </c>
      <c r="FP12" s="21">
        <f>ROUND(BAR!FP12*0.85,)</f>
        <v>46623</v>
      </c>
      <c r="FQ12" s="21">
        <f>ROUND(BAR!FQ12*0.85,)</f>
        <v>46623</v>
      </c>
      <c r="FR12" s="21">
        <f>ROUND(BAR!FR12*0.85,)</f>
        <v>46623</v>
      </c>
      <c r="FS12" s="21">
        <f>ROUND(BAR!FS12*0.85,)</f>
        <v>34893</v>
      </c>
      <c r="FT12" s="21">
        <f>ROUND(BAR!FT12*0.85,)</f>
        <v>34893</v>
      </c>
      <c r="FU12" s="21">
        <f>ROUND(BAR!FU12*0.85,)</f>
        <v>46623</v>
      </c>
      <c r="FV12" s="21">
        <f>ROUND(BAR!FV12*0.85,)</f>
        <v>46623</v>
      </c>
      <c r="FW12" s="21">
        <f>ROUND(BAR!FW12*0.85,)</f>
        <v>46623</v>
      </c>
      <c r="FX12" s="21">
        <f>ROUND(BAR!FX12*0.85,)</f>
        <v>33023</v>
      </c>
      <c r="FY12" s="21">
        <f>ROUND(BAR!FY12*0.85,)</f>
        <v>31748</v>
      </c>
      <c r="FZ12" s="21">
        <f>ROUND(BAR!FZ12*0.85,)</f>
        <v>31748</v>
      </c>
      <c r="GA12" s="21">
        <f>ROUND(BAR!GA12*0.85,)</f>
        <v>31748</v>
      </c>
      <c r="GB12" s="21">
        <f>ROUND(BAR!GB12*0.85,)</f>
        <v>31748</v>
      </c>
      <c r="GC12" s="21">
        <f>ROUND(BAR!GC12*0.85,)</f>
        <v>31748</v>
      </c>
      <c r="GD12" s="21">
        <f>ROUND(BAR!GD12*0.85,)</f>
        <v>31748</v>
      </c>
      <c r="GE12" s="21">
        <f>ROUND(BAR!GE12*0.85,)</f>
        <v>31748</v>
      </c>
      <c r="GF12" s="21">
        <f>ROUND(BAR!GF12*0.85,)</f>
        <v>27583</v>
      </c>
      <c r="GG12" s="21">
        <f>ROUND(BAR!GG12*0.85,)</f>
        <v>27583</v>
      </c>
      <c r="GH12" s="21">
        <f>ROUND(BAR!GH12*0.85,)</f>
        <v>27583</v>
      </c>
      <c r="GI12" s="21">
        <f>ROUND(BAR!GI12*0.85,)</f>
        <v>27583</v>
      </c>
      <c r="GJ12" s="21">
        <f>ROUND(BAR!GJ12*0.85,)</f>
        <v>27583</v>
      </c>
      <c r="GK12" s="21">
        <f>ROUND(BAR!GK12*0.85,)</f>
        <v>27583</v>
      </c>
      <c r="GL12" s="21">
        <f>ROUND(BAR!GL12*0.85,)</f>
        <v>27583</v>
      </c>
      <c r="GM12" s="21">
        <f>ROUND(BAR!GM12*0.85,)</f>
        <v>27583</v>
      </c>
      <c r="GN12" s="21">
        <f>ROUND(BAR!GN12*0.85,)</f>
        <v>27583</v>
      </c>
      <c r="GO12" s="21">
        <f>ROUND(BAR!GO12*0.85,)</f>
        <v>27583</v>
      </c>
      <c r="GP12" s="21">
        <f>ROUND(BAR!GP12*0.85,)</f>
        <v>27583</v>
      </c>
      <c r="GQ12" s="21">
        <f>ROUND(BAR!GQ12*0.85,)</f>
        <v>27583</v>
      </c>
      <c r="GR12" s="21">
        <f>ROUND(BAR!GR12*0.85,)</f>
        <v>27583</v>
      </c>
      <c r="GS12" s="21">
        <f>ROUND(BAR!GS12*0.85,)</f>
        <v>27583</v>
      </c>
      <c r="GT12" s="21">
        <f>ROUND(BAR!GT12*0.85,)</f>
        <v>27583</v>
      </c>
      <c r="GU12" s="21">
        <f>ROUND(BAR!GU12*0.85,)</f>
        <v>27583</v>
      </c>
      <c r="GV12" s="21">
        <f>ROUND(BAR!GV12*0.85,)</f>
        <v>27583</v>
      </c>
      <c r="GW12" s="21">
        <f>ROUND(BAR!GW12*0.85,)</f>
        <v>27583</v>
      </c>
      <c r="GX12" s="21">
        <f>ROUND(BAR!GX12*0.85,)</f>
        <v>27583</v>
      </c>
      <c r="GY12" s="21">
        <f>ROUND(BAR!GY12*0.85,)</f>
        <v>27583</v>
      </c>
      <c r="GZ12" s="21">
        <f>ROUND(BAR!GZ12*0.85,)</f>
        <v>27583</v>
      </c>
      <c r="HA12" s="21">
        <f>ROUND(BAR!HA12*0.85,)</f>
        <v>27583</v>
      </c>
      <c r="HB12" s="21">
        <f>ROUND(BAR!HB12*0.85,)</f>
        <v>27583</v>
      </c>
    </row>
    <row r="13" spans="1:210" s="3" customFormat="1" x14ac:dyDescent="0.2">
      <c r="A13" s="17">
        <v>2</v>
      </c>
      <c r="B13" s="21">
        <f>ROUND(BAR!B13*0.85,)</f>
        <v>21590</v>
      </c>
      <c r="C13" s="21">
        <f>ROUND(BAR!C13*0.85,)</f>
        <v>21590</v>
      </c>
      <c r="D13" s="21">
        <f>ROUND(BAR!D13*0.85,)</f>
        <v>21590</v>
      </c>
      <c r="E13" s="21">
        <f>ROUND(BAR!E13*0.85,)</f>
        <v>21590</v>
      </c>
      <c r="F13" s="21">
        <f>ROUND(BAR!F13*0.85,)</f>
        <v>22015</v>
      </c>
      <c r="G13" s="21">
        <f>ROUND(BAR!G13*0.85,)</f>
        <v>22015</v>
      </c>
      <c r="H13" s="21">
        <f>ROUND(BAR!H13*0.85,)</f>
        <v>22015</v>
      </c>
      <c r="I13" s="21">
        <f>ROUND(BAR!I13*0.85,)</f>
        <v>22015</v>
      </c>
      <c r="J13" s="21">
        <f>ROUND(BAR!J13*0.85,)</f>
        <v>22015</v>
      </c>
      <c r="K13" s="21">
        <f>ROUND(BAR!K13*0.85,)</f>
        <v>22015</v>
      </c>
      <c r="L13" s="21">
        <f>ROUND(BAR!L13*0.85,)</f>
        <v>22015</v>
      </c>
      <c r="M13" s="21">
        <f>ROUND(BAR!M13*0.85,)</f>
        <v>23460</v>
      </c>
      <c r="N13" s="21">
        <f>ROUND(BAR!N13*0.85,)</f>
        <v>23460</v>
      </c>
      <c r="O13" s="21">
        <f>ROUND(BAR!O13*0.85,)</f>
        <v>23460</v>
      </c>
      <c r="P13" s="21">
        <f>ROUND(BAR!P13*0.85,)</f>
        <v>19465</v>
      </c>
      <c r="Q13" s="21">
        <f>ROUND(BAR!Q13*0.85,)</f>
        <v>19465</v>
      </c>
      <c r="R13" s="21">
        <f>ROUND(BAR!R13*0.85,)</f>
        <v>19720</v>
      </c>
      <c r="S13" s="21">
        <f>ROUND(BAR!S13*0.85,)</f>
        <v>19720</v>
      </c>
      <c r="T13" s="21">
        <f>ROUND(BAR!T13*0.85,)</f>
        <v>19720</v>
      </c>
      <c r="U13" s="21">
        <f>ROUND(BAR!U13*0.85,)</f>
        <v>19720</v>
      </c>
      <c r="V13" s="21">
        <f>ROUND(BAR!V13*0.85,)</f>
        <v>19720</v>
      </c>
      <c r="W13" s="21">
        <f>ROUND(BAR!W13*0.85,)</f>
        <v>19720</v>
      </c>
      <c r="X13" s="21">
        <f>ROUND(BAR!X13*0.85,)</f>
        <v>19720</v>
      </c>
      <c r="Y13" s="21">
        <f>ROUND(BAR!Y13*0.85,)</f>
        <v>19720</v>
      </c>
      <c r="Z13" s="21">
        <f>ROUND(BAR!Z13*0.85,)</f>
        <v>19720</v>
      </c>
      <c r="AA13" s="21">
        <f>ROUND(BAR!AA13*0.85,)</f>
        <v>19720</v>
      </c>
      <c r="AB13" s="21">
        <f>ROUND(BAR!AB13*0.85,)</f>
        <v>19720</v>
      </c>
      <c r="AC13" s="21">
        <f>ROUND(BAR!AC13*0.85,)</f>
        <v>19040</v>
      </c>
      <c r="AD13" s="21">
        <f>ROUND(BAR!AD13*0.85,)</f>
        <v>19040</v>
      </c>
      <c r="AE13" s="21">
        <f>ROUND(BAR!AE13*0.85,)</f>
        <v>19040</v>
      </c>
      <c r="AF13" s="21">
        <f>ROUND(BAR!AF13*0.85,)</f>
        <v>19040</v>
      </c>
      <c r="AG13" s="21">
        <f>ROUND(BAR!AG13*0.85,)</f>
        <v>19040</v>
      </c>
      <c r="AH13" s="21">
        <f>ROUND(BAR!AH13*0.85,)</f>
        <v>19040</v>
      </c>
      <c r="AI13" s="21">
        <f>ROUND(BAR!AI13*0.85,)</f>
        <v>19040</v>
      </c>
      <c r="AJ13" s="21">
        <f>ROUND(BAR!AJ13*0.85,)</f>
        <v>19040</v>
      </c>
      <c r="AK13" s="21">
        <f>ROUND(BAR!AK13*0.85,)</f>
        <v>19040</v>
      </c>
      <c r="AL13" s="21">
        <f>ROUND(BAR!AL13*0.85,)</f>
        <v>19040</v>
      </c>
      <c r="AM13" s="21">
        <f>ROUND(BAR!AM13*0.85,)</f>
        <v>17510</v>
      </c>
      <c r="AN13" s="21">
        <f>ROUND(BAR!AN13*0.85,)</f>
        <v>17510</v>
      </c>
      <c r="AO13" s="21">
        <f>ROUND(BAR!AO13*0.85,)</f>
        <v>17510</v>
      </c>
      <c r="AP13" s="21">
        <f>ROUND(BAR!AP13*0.85,)</f>
        <v>17510</v>
      </c>
      <c r="AQ13" s="21">
        <f>ROUND(BAR!AQ13*0.85,)</f>
        <v>17510</v>
      </c>
      <c r="AR13" s="21">
        <f>ROUND(BAR!AR13*0.85,)</f>
        <v>17765</v>
      </c>
      <c r="AS13" s="21">
        <f>ROUND(BAR!AS13*0.85,)</f>
        <v>17765</v>
      </c>
      <c r="AT13" s="21">
        <f>ROUND(BAR!AT13*0.85,)</f>
        <v>17510</v>
      </c>
      <c r="AU13" s="21">
        <f>ROUND(BAR!AU13*0.85,)</f>
        <v>17510</v>
      </c>
      <c r="AV13" s="21">
        <f>ROUND(BAR!AV13*0.85,)</f>
        <v>17510</v>
      </c>
      <c r="AW13" s="21">
        <f>ROUND(BAR!AW13*0.85,)</f>
        <v>17510</v>
      </c>
      <c r="AX13" s="21">
        <f>ROUND(BAR!AX13*0.85,)</f>
        <v>17510</v>
      </c>
      <c r="AY13" s="21">
        <f>ROUND(BAR!AY13*0.85,)</f>
        <v>17765</v>
      </c>
      <c r="AZ13" s="21">
        <f>ROUND(BAR!AZ13*0.85,)</f>
        <v>17765</v>
      </c>
      <c r="BA13" s="21">
        <f>ROUND(BAR!BA13*0.85,)</f>
        <v>17510</v>
      </c>
      <c r="BB13" s="21">
        <f>ROUND(BAR!BB13*0.85,)</f>
        <v>17510</v>
      </c>
      <c r="BC13" s="21">
        <f>ROUND(BAR!BC13*0.85,)</f>
        <v>17510</v>
      </c>
      <c r="BD13" s="21">
        <f>ROUND(BAR!BD13*0.85,)</f>
        <v>17510</v>
      </c>
      <c r="BE13" s="21">
        <f>ROUND(BAR!BE13*0.85,)</f>
        <v>17510</v>
      </c>
      <c r="BF13" s="21">
        <f>ROUND(BAR!BF13*0.85,)</f>
        <v>17765</v>
      </c>
      <c r="BG13" s="21">
        <f>ROUND(BAR!BG13*0.85,)</f>
        <v>17765</v>
      </c>
      <c r="BH13" s="21">
        <f>ROUND(BAR!BH13*0.85,)</f>
        <v>17510</v>
      </c>
      <c r="BI13" s="21">
        <f>ROUND(BAR!BI13*0.85,)</f>
        <v>17510</v>
      </c>
      <c r="BJ13" s="21">
        <f>ROUND(BAR!BJ13*0.85,)</f>
        <v>17765</v>
      </c>
      <c r="BK13" s="21">
        <f>ROUND(BAR!BK13*0.85,)</f>
        <v>18190</v>
      </c>
      <c r="BL13" s="21">
        <f>ROUND(BAR!BL13*0.85,)</f>
        <v>16235</v>
      </c>
      <c r="BM13" s="21">
        <f>ROUND(BAR!BM13*0.85,)</f>
        <v>17510</v>
      </c>
      <c r="BN13" s="21">
        <f>ROUND(BAR!BN13*0.85,)</f>
        <v>17510</v>
      </c>
      <c r="BO13" s="21">
        <f>ROUND(BAR!BO13*0.85,)</f>
        <v>16235</v>
      </c>
      <c r="BP13" s="21">
        <f>ROUND(BAR!BP13*0.85,)</f>
        <v>16235</v>
      </c>
      <c r="BQ13" s="21">
        <f>ROUND(BAR!BQ13*0.85,)</f>
        <v>16235</v>
      </c>
      <c r="BR13" s="21">
        <f>ROUND(BAR!BR13*0.85,)</f>
        <v>16235</v>
      </c>
      <c r="BS13" s="21">
        <f>ROUND(BAR!BS13*0.85,)</f>
        <v>16235</v>
      </c>
      <c r="BT13" s="21">
        <f>ROUND(BAR!BT13*0.85,)</f>
        <v>17510</v>
      </c>
      <c r="BU13" s="21">
        <f>ROUND(BAR!BU13*0.85,)</f>
        <v>17510</v>
      </c>
      <c r="BV13" s="21">
        <f>ROUND(BAR!BV13*0.85,)</f>
        <v>16235</v>
      </c>
      <c r="BW13" s="21">
        <f>ROUND(BAR!BW13*0.85,)</f>
        <v>16235</v>
      </c>
      <c r="BX13" s="21">
        <f>ROUND(BAR!BX13*0.85,)</f>
        <v>16235</v>
      </c>
      <c r="BY13" s="21">
        <f>ROUND(BAR!BY13*0.85,)</f>
        <v>16235</v>
      </c>
      <c r="BZ13" s="21">
        <f>ROUND(BAR!BZ13*0.85,)</f>
        <v>16235</v>
      </c>
      <c r="CA13" s="21">
        <f>ROUND(BAR!CA13*0.85,)</f>
        <v>17510</v>
      </c>
      <c r="CB13" s="21">
        <f>ROUND(BAR!CB13*0.85,)</f>
        <v>17510</v>
      </c>
      <c r="CC13" s="21">
        <f>ROUND(BAR!CC13*0.85,)</f>
        <v>16235</v>
      </c>
      <c r="CD13" s="21">
        <f>ROUND(BAR!CD13*0.85,)</f>
        <v>16235</v>
      </c>
      <c r="CE13" s="21">
        <f>ROUND(BAR!CE13*0.85,)</f>
        <v>16235</v>
      </c>
      <c r="CF13" s="21">
        <f>ROUND(BAR!CF13*0.85,)</f>
        <v>16235</v>
      </c>
      <c r="CG13" s="21">
        <f>ROUND(BAR!CG13*0.85,)</f>
        <v>16235</v>
      </c>
      <c r="CH13" s="21">
        <f>ROUND(BAR!CH13*0.85,)</f>
        <v>17510</v>
      </c>
      <c r="CI13" s="21">
        <f>ROUND(BAR!CI13*0.85,)</f>
        <v>17510</v>
      </c>
      <c r="CJ13" s="21">
        <f>ROUND(BAR!CJ13*0.85,)</f>
        <v>16235</v>
      </c>
      <c r="CK13" s="21">
        <f>ROUND(BAR!CK13*0.85,)</f>
        <v>16235</v>
      </c>
      <c r="CL13" s="21">
        <f>ROUND(BAR!CL13*0.85,)</f>
        <v>18190</v>
      </c>
      <c r="CM13" s="21">
        <f>ROUND(BAR!CM13*0.85,)</f>
        <v>18190</v>
      </c>
      <c r="CN13" s="21">
        <f>ROUND(BAR!CN13*0.85,)</f>
        <v>18190</v>
      </c>
      <c r="CO13" s="21">
        <f>ROUND(BAR!CO13*0.85,)</f>
        <v>18445</v>
      </c>
      <c r="CP13" s="21">
        <f>ROUND(BAR!CP13*0.85,)</f>
        <v>18445</v>
      </c>
      <c r="CQ13" s="21">
        <f>ROUND(BAR!CQ13*0.85,)</f>
        <v>18190</v>
      </c>
      <c r="CR13" s="21">
        <f>ROUND(BAR!CR13*0.85,)</f>
        <v>18190</v>
      </c>
      <c r="CS13" s="21">
        <f>ROUND(BAR!CS13*0.85,)</f>
        <v>18190</v>
      </c>
      <c r="CT13" s="21">
        <f>ROUND(BAR!CT13*0.85,)</f>
        <v>18190</v>
      </c>
      <c r="CU13" s="21">
        <f>ROUND(BAR!CU13*0.85,)</f>
        <v>18190</v>
      </c>
      <c r="CV13" s="21">
        <f>ROUND(BAR!CV13*0.85,)</f>
        <v>19720</v>
      </c>
      <c r="CW13" s="21">
        <f>ROUND(BAR!CW13*0.85,)</f>
        <v>19720</v>
      </c>
      <c r="CX13" s="21">
        <f>ROUND(BAR!CX13*0.85,)</f>
        <v>18190</v>
      </c>
      <c r="CY13" s="21">
        <f>ROUND(BAR!CY13*0.85,)</f>
        <v>18190</v>
      </c>
      <c r="CZ13" s="21">
        <f>ROUND(BAR!CZ13*0.85,)</f>
        <v>19040</v>
      </c>
      <c r="DA13" s="21">
        <f>ROUND(BAR!DA13*0.85,)</f>
        <v>19040</v>
      </c>
      <c r="DB13" s="21">
        <f>ROUND(BAR!DB13*0.85,)</f>
        <v>18445</v>
      </c>
      <c r="DC13" s="21">
        <f>ROUND(BAR!DC13*0.85,)</f>
        <v>19040</v>
      </c>
      <c r="DD13" s="21">
        <f>ROUND(BAR!DD13*0.85,)</f>
        <v>19040</v>
      </c>
      <c r="DE13" s="21">
        <f>ROUND(BAR!DE13*0.85,)</f>
        <v>19040</v>
      </c>
      <c r="DF13" s="21">
        <f>ROUND(BAR!DF13*0.85,)</f>
        <v>19040</v>
      </c>
      <c r="DG13" s="21">
        <f>ROUND(BAR!DG13*0.85,)</f>
        <v>19465</v>
      </c>
      <c r="DH13" s="21">
        <f>ROUND(BAR!DH13*0.85,)</f>
        <v>19465</v>
      </c>
      <c r="DI13" s="21">
        <f>ROUND(BAR!DI13*0.85,)</f>
        <v>19720</v>
      </c>
      <c r="DJ13" s="21">
        <f>ROUND(BAR!DJ13*0.85,)</f>
        <v>19720</v>
      </c>
      <c r="DK13" s="21">
        <f>ROUND(BAR!DK13*0.85,)</f>
        <v>19720</v>
      </c>
      <c r="DL13" s="21">
        <f>ROUND(BAR!DL13*0.85,)</f>
        <v>19720</v>
      </c>
      <c r="DM13" s="21">
        <f>ROUND(BAR!DM13*0.85,)</f>
        <v>19720</v>
      </c>
      <c r="DN13" s="21">
        <f>ROUND(BAR!DN13*0.85,)</f>
        <v>48365</v>
      </c>
      <c r="DO13" s="21">
        <f>ROUND(BAR!DO13*0.85,)</f>
        <v>59840</v>
      </c>
      <c r="DP13" s="21">
        <f>ROUND(BAR!DP13*0.85,)</f>
        <v>59840</v>
      </c>
      <c r="DQ13" s="21">
        <f>ROUND(BAR!DQ13*0.85,)</f>
        <v>59840</v>
      </c>
      <c r="DR13" s="21">
        <f>ROUND(BAR!DR13*0.85,)</f>
        <v>59840</v>
      </c>
      <c r="DS13" s="21">
        <f>ROUND(BAR!DS13*0.85,)</f>
        <v>59840</v>
      </c>
      <c r="DT13" s="21">
        <f>ROUND(BAR!DT13*0.85,)</f>
        <v>59840</v>
      </c>
      <c r="DU13" s="21">
        <f>ROUND(BAR!DU13*0.85,)</f>
        <v>59840</v>
      </c>
      <c r="DV13" s="21">
        <f>ROUND(BAR!DV13*0.85,)</f>
        <v>59840</v>
      </c>
      <c r="DW13" s="21">
        <f>ROUND(BAR!DW13*0.85,)</f>
        <v>59840</v>
      </c>
      <c r="DX13" s="21">
        <f>ROUND(BAR!DX13*0.85,)</f>
        <v>59840</v>
      </c>
      <c r="DY13" s="21">
        <f>ROUND(BAR!DY13*0.85,)</f>
        <v>37230</v>
      </c>
      <c r="DZ13" s="21">
        <f>ROUND(BAR!DZ13*0.85,)</f>
        <v>37230</v>
      </c>
      <c r="EA13" s="21">
        <f>ROUND(BAR!EA13*0.85,)</f>
        <v>37230</v>
      </c>
      <c r="EB13" s="21">
        <f>ROUND(BAR!EB13*0.85,)</f>
        <v>32385</v>
      </c>
      <c r="EC13" s="21">
        <f>ROUND(BAR!EC13*0.85,)</f>
        <v>32385</v>
      </c>
      <c r="ED13" s="21">
        <f>ROUND(BAR!ED13*0.85,)</f>
        <v>32385</v>
      </c>
      <c r="EE13" s="21">
        <f>ROUND(BAR!EE13*0.85,)</f>
        <v>32385</v>
      </c>
      <c r="EF13" s="21">
        <f>ROUND(BAR!EF13*0.85,)</f>
        <v>32385</v>
      </c>
      <c r="EG13" s="21">
        <f>ROUND(BAR!EG13*0.85,)</f>
        <v>31365</v>
      </c>
      <c r="EH13" s="21">
        <f>ROUND(BAR!EH13*0.85,)</f>
        <v>31790</v>
      </c>
      <c r="EI13" s="21">
        <f>ROUND(BAR!EI13*0.85,)</f>
        <v>31365</v>
      </c>
      <c r="EJ13" s="21">
        <f>ROUND(BAR!EJ13*0.85,)</f>
        <v>31790</v>
      </c>
      <c r="EK13" s="21">
        <f>ROUND(BAR!EK13*0.85,)</f>
        <v>31365</v>
      </c>
      <c r="EL13" s="21">
        <f>ROUND(BAR!EL13*0.85,)</f>
        <v>31365</v>
      </c>
      <c r="EM13" s="21">
        <f>ROUND(BAR!EM13*0.85,)</f>
        <v>32385</v>
      </c>
      <c r="EN13" s="21">
        <f>ROUND(BAR!EN13*0.85,)</f>
        <v>32385</v>
      </c>
      <c r="EO13" s="21">
        <f>ROUND(BAR!EO13*0.85,)</f>
        <v>32385</v>
      </c>
      <c r="EP13" s="21">
        <f>ROUND(BAR!EP13*0.85,)</f>
        <v>32385</v>
      </c>
      <c r="EQ13" s="21">
        <f>ROUND(BAR!EQ13*0.85,)</f>
        <v>32385</v>
      </c>
      <c r="ER13" s="21">
        <f>ROUND(BAR!ER13*0.85,)</f>
        <v>32385</v>
      </c>
      <c r="ES13" s="21">
        <f>ROUND(BAR!ES13*0.85,)</f>
        <v>32385</v>
      </c>
      <c r="ET13" s="21">
        <f>ROUND(BAR!ET13*0.85,)</f>
        <v>32385</v>
      </c>
      <c r="EU13" s="21">
        <f>ROUND(BAR!EU13*0.85,)</f>
        <v>30940</v>
      </c>
      <c r="EV13" s="21">
        <f>ROUND(BAR!EV13*0.85,)</f>
        <v>35360</v>
      </c>
      <c r="EW13" s="21">
        <f>ROUND(BAR!EW13*0.85,)</f>
        <v>35360</v>
      </c>
      <c r="EX13" s="21">
        <f>ROUND(BAR!EX13*0.85,)</f>
        <v>35360</v>
      </c>
      <c r="EY13" s="21">
        <f>ROUND(BAR!EY13*0.85,)</f>
        <v>35360</v>
      </c>
      <c r="EZ13" s="21">
        <f>ROUND(BAR!EZ13*0.85,)</f>
        <v>35360</v>
      </c>
      <c r="FA13" s="21">
        <f>ROUND(BAR!FA13*0.85,)</f>
        <v>35360</v>
      </c>
      <c r="FB13" s="21">
        <f>ROUND(BAR!FB13*0.85,)</f>
        <v>35360</v>
      </c>
      <c r="FC13" s="21">
        <f>ROUND(BAR!FC13*0.85,)</f>
        <v>35360</v>
      </c>
      <c r="FD13" s="21">
        <f>ROUND(BAR!FD13*0.85,)</f>
        <v>35360</v>
      </c>
      <c r="FE13" s="21">
        <f>ROUND(BAR!FE13*0.85,)</f>
        <v>35360</v>
      </c>
      <c r="FF13" s="21">
        <f>ROUND(BAR!FF13*0.85,)</f>
        <v>35360</v>
      </c>
      <c r="FG13" s="21">
        <f>ROUND(BAR!FG13*0.85,)</f>
        <v>35360</v>
      </c>
      <c r="FH13" s="21">
        <f>ROUND(BAR!FH13*0.85,)</f>
        <v>35360</v>
      </c>
      <c r="FI13" s="21">
        <f>ROUND(BAR!FI13*0.85,)</f>
        <v>35360</v>
      </c>
      <c r="FJ13" s="21">
        <f>ROUND(BAR!FJ13*0.85,)</f>
        <v>35360</v>
      </c>
      <c r="FK13" s="21">
        <f>ROUND(BAR!FK13*0.85,)</f>
        <v>35360</v>
      </c>
      <c r="FL13" s="21">
        <f>ROUND(BAR!FL13*0.85,)</f>
        <v>35360</v>
      </c>
      <c r="FM13" s="21">
        <f>ROUND(BAR!FM13*0.85,)</f>
        <v>35360</v>
      </c>
      <c r="FN13" s="21">
        <f>ROUND(BAR!FN13*0.85,)</f>
        <v>48960</v>
      </c>
      <c r="FO13" s="21">
        <f>ROUND(BAR!FO13*0.85,)</f>
        <v>48960</v>
      </c>
      <c r="FP13" s="21">
        <f>ROUND(BAR!FP13*0.85,)</f>
        <v>48960</v>
      </c>
      <c r="FQ13" s="21">
        <f>ROUND(BAR!FQ13*0.85,)</f>
        <v>48960</v>
      </c>
      <c r="FR13" s="21">
        <f>ROUND(BAR!FR13*0.85,)</f>
        <v>48960</v>
      </c>
      <c r="FS13" s="21">
        <f>ROUND(BAR!FS13*0.85,)</f>
        <v>37230</v>
      </c>
      <c r="FT13" s="21">
        <f>ROUND(BAR!FT13*0.85,)</f>
        <v>37230</v>
      </c>
      <c r="FU13" s="21">
        <f>ROUND(BAR!FU13*0.85,)</f>
        <v>48960</v>
      </c>
      <c r="FV13" s="21">
        <f>ROUND(BAR!FV13*0.85,)</f>
        <v>48960</v>
      </c>
      <c r="FW13" s="21">
        <f>ROUND(BAR!FW13*0.85,)</f>
        <v>48960</v>
      </c>
      <c r="FX13" s="21">
        <f>ROUND(BAR!FX13*0.85,)</f>
        <v>35360</v>
      </c>
      <c r="FY13" s="21">
        <f>ROUND(BAR!FY13*0.85,)</f>
        <v>34085</v>
      </c>
      <c r="FZ13" s="21">
        <f>ROUND(BAR!FZ13*0.85,)</f>
        <v>34085</v>
      </c>
      <c r="GA13" s="21">
        <f>ROUND(BAR!GA13*0.85,)</f>
        <v>34085</v>
      </c>
      <c r="GB13" s="21">
        <f>ROUND(BAR!GB13*0.85,)</f>
        <v>34085</v>
      </c>
      <c r="GC13" s="21">
        <f>ROUND(BAR!GC13*0.85,)</f>
        <v>34085</v>
      </c>
      <c r="GD13" s="21">
        <f>ROUND(BAR!GD13*0.85,)</f>
        <v>34085</v>
      </c>
      <c r="GE13" s="21">
        <f>ROUND(BAR!GE13*0.85,)</f>
        <v>34085</v>
      </c>
      <c r="GF13" s="21">
        <f>ROUND(BAR!GF13*0.85,)</f>
        <v>29920</v>
      </c>
      <c r="GG13" s="21">
        <f>ROUND(BAR!GG13*0.85,)</f>
        <v>29920</v>
      </c>
      <c r="GH13" s="21">
        <f>ROUND(BAR!GH13*0.85,)</f>
        <v>29920</v>
      </c>
      <c r="GI13" s="21">
        <f>ROUND(BAR!GI13*0.85,)</f>
        <v>29920</v>
      </c>
      <c r="GJ13" s="21">
        <f>ROUND(BAR!GJ13*0.85,)</f>
        <v>29920</v>
      </c>
      <c r="GK13" s="21">
        <f>ROUND(BAR!GK13*0.85,)</f>
        <v>29920</v>
      </c>
      <c r="GL13" s="21">
        <f>ROUND(BAR!GL13*0.85,)</f>
        <v>29920</v>
      </c>
      <c r="GM13" s="21">
        <f>ROUND(BAR!GM13*0.85,)</f>
        <v>29920</v>
      </c>
      <c r="GN13" s="21">
        <f>ROUND(BAR!GN13*0.85,)</f>
        <v>29920</v>
      </c>
      <c r="GO13" s="21">
        <f>ROUND(BAR!GO13*0.85,)</f>
        <v>29920</v>
      </c>
      <c r="GP13" s="21">
        <f>ROUND(BAR!GP13*0.85,)</f>
        <v>29920</v>
      </c>
      <c r="GQ13" s="21">
        <f>ROUND(BAR!GQ13*0.85,)</f>
        <v>29920</v>
      </c>
      <c r="GR13" s="21">
        <f>ROUND(BAR!GR13*0.85,)</f>
        <v>29920</v>
      </c>
      <c r="GS13" s="21">
        <f>ROUND(BAR!GS13*0.85,)</f>
        <v>29920</v>
      </c>
      <c r="GT13" s="21">
        <f>ROUND(BAR!GT13*0.85,)</f>
        <v>29920</v>
      </c>
      <c r="GU13" s="21">
        <f>ROUND(BAR!GU13*0.85,)</f>
        <v>29920</v>
      </c>
      <c r="GV13" s="21">
        <f>ROUND(BAR!GV13*0.85,)</f>
        <v>29920</v>
      </c>
      <c r="GW13" s="21">
        <f>ROUND(BAR!GW13*0.85,)</f>
        <v>29920</v>
      </c>
      <c r="GX13" s="21">
        <f>ROUND(BAR!GX13*0.85,)</f>
        <v>29920</v>
      </c>
      <c r="GY13" s="21">
        <f>ROUND(BAR!GY13*0.85,)</f>
        <v>29920</v>
      </c>
      <c r="GZ13" s="21">
        <f>ROUND(BAR!GZ13*0.85,)</f>
        <v>29920</v>
      </c>
      <c r="HA13" s="21">
        <f>ROUND(BAR!HA13*0.85,)</f>
        <v>29920</v>
      </c>
      <c r="HB13" s="21">
        <f>ROUND(BAR!HB13*0.85,)</f>
        <v>29920</v>
      </c>
    </row>
    <row r="14" spans="1:210" s="3" customFormat="1" x14ac:dyDescent="0.2">
      <c r="A14" s="20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</row>
    <row r="15" spans="1:210" s="3" customFormat="1" x14ac:dyDescent="0.2">
      <c r="A15" s="17">
        <v>1</v>
      </c>
      <c r="B15" s="21">
        <f>ROUND(BAR!B15*0.85,)</f>
        <v>22270</v>
      </c>
      <c r="C15" s="21">
        <f>ROUND(BAR!C15*0.85,)</f>
        <v>22270</v>
      </c>
      <c r="D15" s="21">
        <f>ROUND(BAR!D15*0.85,)</f>
        <v>22270</v>
      </c>
      <c r="E15" s="21">
        <f>ROUND(BAR!E15*0.85,)</f>
        <v>22270</v>
      </c>
      <c r="F15" s="21">
        <f>ROUND(BAR!F15*0.85,)</f>
        <v>22695</v>
      </c>
      <c r="G15" s="21">
        <f>ROUND(BAR!G15*0.85,)</f>
        <v>22695</v>
      </c>
      <c r="H15" s="21">
        <f>ROUND(BAR!H15*0.85,)</f>
        <v>22695</v>
      </c>
      <c r="I15" s="21">
        <f>ROUND(BAR!I15*0.85,)</f>
        <v>22695</v>
      </c>
      <c r="J15" s="21">
        <f>ROUND(BAR!J15*0.85,)</f>
        <v>22695</v>
      </c>
      <c r="K15" s="21">
        <f>ROUND(BAR!K15*0.85,)</f>
        <v>22695</v>
      </c>
      <c r="L15" s="21">
        <f>ROUND(BAR!L15*0.85,)</f>
        <v>22695</v>
      </c>
      <c r="M15" s="21">
        <f>ROUND(BAR!M15*0.85,)</f>
        <v>24140</v>
      </c>
      <c r="N15" s="21">
        <f>ROUND(BAR!N15*0.85,)</f>
        <v>24140</v>
      </c>
      <c r="O15" s="21">
        <f>ROUND(BAR!O15*0.85,)</f>
        <v>24140</v>
      </c>
      <c r="P15" s="21">
        <f>ROUND(BAR!P15*0.85,)</f>
        <v>20145</v>
      </c>
      <c r="Q15" s="21">
        <f>ROUND(BAR!Q15*0.85,)</f>
        <v>20145</v>
      </c>
      <c r="R15" s="21">
        <f>ROUND(BAR!R15*0.85,)</f>
        <v>20400</v>
      </c>
      <c r="S15" s="21">
        <f>ROUND(BAR!S15*0.85,)</f>
        <v>20400</v>
      </c>
      <c r="T15" s="21">
        <f>ROUND(BAR!T15*0.85,)</f>
        <v>20400</v>
      </c>
      <c r="U15" s="21">
        <f>ROUND(BAR!U15*0.85,)</f>
        <v>20400</v>
      </c>
      <c r="V15" s="21">
        <f>ROUND(BAR!V15*0.85,)</f>
        <v>20400</v>
      </c>
      <c r="W15" s="21">
        <f>ROUND(BAR!W15*0.85,)</f>
        <v>20400</v>
      </c>
      <c r="X15" s="21">
        <f>ROUND(BAR!X15*0.85,)</f>
        <v>20400</v>
      </c>
      <c r="Y15" s="21">
        <f>ROUND(BAR!Y15*0.85,)</f>
        <v>20400</v>
      </c>
      <c r="Z15" s="21">
        <f>ROUND(BAR!Z15*0.85,)</f>
        <v>20400</v>
      </c>
      <c r="AA15" s="21">
        <f>ROUND(BAR!AA15*0.85,)</f>
        <v>20400</v>
      </c>
      <c r="AB15" s="21">
        <f>ROUND(BAR!AB15*0.85,)</f>
        <v>20400</v>
      </c>
      <c r="AC15" s="21">
        <f>ROUND(BAR!AC15*0.85,)</f>
        <v>19720</v>
      </c>
      <c r="AD15" s="21">
        <f>ROUND(BAR!AD15*0.85,)</f>
        <v>19720</v>
      </c>
      <c r="AE15" s="21">
        <f>ROUND(BAR!AE15*0.85,)</f>
        <v>19720</v>
      </c>
      <c r="AF15" s="21">
        <f>ROUND(BAR!AF15*0.85,)</f>
        <v>19720</v>
      </c>
      <c r="AG15" s="21">
        <f>ROUND(BAR!AG15*0.85,)</f>
        <v>19720</v>
      </c>
      <c r="AH15" s="21">
        <f>ROUND(BAR!AH15*0.85,)</f>
        <v>19720</v>
      </c>
      <c r="AI15" s="21">
        <f>ROUND(BAR!AI15*0.85,)</f>
        <v>19720</v>
      </c>
      <c r="AJ15" s="21">
        <f>ROUND(BAR!AJ15*0.85,)</f>
        <v>19720</v>
      </c>
      <c r="AK15" s="21">
        <f>ROUND(BAR!AK15*0.85,)</f>
        <v>19720</v>
      </c>
      <c r="AL15" s="21">
        <f>ROUND(BAR!AL15*0.85,)</f>
        <v>19720</v>
      </c>
      <c r="AM15" s="21">
        <f>ROUND(BAR!AM15*0.85,)</f>
        <v>18190</v>
      </c>
      <c r="AN15" s="21">
        <f>ROUND(BAR!AN15*0.85,)</f>
        <v>18190</v>
      </c>
      <c r="AO15" s="21">
        <f>ROUND(BAR!AO15*0.85,)</f>
        <v>18190</v>
      </c>
      <c r="AP15" s="21">
        <f>ROUND(BAR!AP15*0.85,)</f>
        <v>18190</v>
      </c>
      <c r="AQ15" s="21">
        <f>ROUND(BAR!AQ15*0.85,)</f>
        <v>18190</v>
      </c>
      <c r="AR15" s="21">
        <f>ROUND(BAR!AR15*0.85,)</f>
        <v>18445</v>
      </c>
      <c r="AS15" s="21">
        <f>ROUND(BAR!AS15*0.85,)</f>
        <v>18445</v>
      </c>
      <c r="AT15" s="21">
        <f>ROUND(BAR!AT15*0.85,)</f>
        <v>18190</v>
      </c>
      <c r="AU15" s="21">
        <f>ROUND(BAR!AU15*0.85,)</f>
        <v>18190</v>
      </c>
      <c r="AV15" s="21">
        <f>ROUND(BAR!AV15*0.85,)</f>
        <v>18190</v>
      </c>
      <c r="AW15" s="21">
        <f>ROUND(BAR!AW15*0.85,)</f>
        <v>18190</v>
      </c>
      <c r="AX15" s="21">
        <f>ROUND(BAR!AX15*0.85,)</f>
        <v>18190</v>
      </c>
      <c r="AY15" s="21">
        <f>ROUND(BAR!AY15*0.85,)</f>
        <v>18445</v>
      </c>
      <c r="AZ15" s="21">
        <f>ROUND(BAR!AZ15*0.85,)</f>
        <v>18445</v>
      </c>
      <c r="BA15" s="21">
        <f>ROUND(BAR!BA15*0.85,)</f>
        <v>18190</v>
      </c>
      <c r="BB15" s="21">
        <f>ROUND(BAR!BB15*0.85,)</f>
        <v>18190</v>
      </c>
      <c r="BC15" s="21">
        <f>ROUND(BAR!BC15*0.85,)</f>
        <v>18190</v>
      </c>
      <c r="BD15" s="21">
        <f>ROUND(BAR!BD15*0.85,)</f>
        <v>18190</v>
      </c>
      <c r="BE15" s="21">
        <f>ROUND(BAR!BE15*0.85,)</f>
        <v>18190</v>
      </c>
      <c r="BF15" s="21">
        <f>ROUND(BAR!BF15*0.85,)</f>
        <v>18445</v>
      </c>
      <c r="BG15" s="21">
        <f>ROUND(BAR!BG15*0.85,)</f>
        <v>18445</v>
      </c>
      <c r="BH15" s="21">
        <f>ROUND(BAR!BH15*0.85,)</f>
        <v>18190</v>
      </c>
      <c r="BI15" s="21">
        <f>ROUND(BAR!BI15*0.85,)</f>
        <v>18190</v>
      </c>
      <c r="BJ15" s="21">
        <f>ROUND(BAR!BJ15*0.85,)</f>
        <v>18445</v>
      </c>
      <c r="BK15" s="21">
        <f>ROUND(BAR!BK15*0.85,)</f>
        <v>18870</v>
      </c>
      <c r="BL15" s="21">
        <f>ROUND(BAR!BL15*0.85,)</f>
        <v>16915</v>
      </c>
      <c r="BM15" s="21">
        <f>ROUND(BAR!BM15*0.85,)</f>
        <v>18190</v>
      </c>
      <c r="BN15" s="21">
        <f>ROUND(BAR!BN15*0.85,)</f>
        <v>18190</v>
      </c>
      <c r="BO15" s="21">
        <f>ROUND(BAR!BO15*0.85,)</f>
        <v>16915</v>
      </c>
      <c r="BP15" s="21">
        <f>ROUND(BAR!BP15*0.85,)</f>
        <v>16915</v>
      </c>
      <c r="BQ15" s="21">
        <f>ROUND(BAR!BQ15*0.85,)</f>
        <v>16915</v>
      </c>
      <c r="BR15" s="21">
        <f>ROUND(BAR!BR15*0.85,)</f>
        <v>16915</v>
      </c>
      <c r="BS15" s="21">
        <f>ROUND(BAR!BS15*0.85,)</f>
        <v>16915</v>
      </c>
      <c r="BT15" s="21">
        <f>ROUND(BAR!BT15*0.85,)</f>
        <v>18190</v>
      </c>
      <c r="BU15" s="21">
        <f>ROUND(BAR!BU15*0.85,)</f>
        <v>18190</v>
      </c>
      <c r="BV15" s="21">
        <f>ROUND(BAR!BV15*0.85,)</f>
        <v>16915</v>
      </c>
      <c r="BW15" s="21">
        <f>ROUND(BAR!BW15*0.85,)</f>
        <v>16915</v>
      </c>
      <c r="BX15" s="21">
        <f>ROUND(BAR!BX15*0.85,)</f>
        <v>16915</v>
      </c>
      <c r="BY15" s="21">
        <f>ROUND(BAR!BY15*0.85,)</f>
        <v>16915</v>
      </c>
      <c r="BZ15" s="21">
        <f>ROUND(BAR!BZ15*0.85,)</f>
        <v>16915</v>
      </c>
      <c r="CA15" s="21">
        <f>ROUND(BAR!CA15*0.85,)</f>
        <v>18190</v>
      </c>
      <c r="CB15" s="21">
        <f>ROUND(BAR!CB15*0.85,)</f>
        <v>18190</v>
      </c>
      <c r="CC15" s="21">
        <f>ROUND(BAR!CC15*0.85,)</f>
        <v>16915</v>
      </c>
      <c r="CD15" s="21">
        <f>ROUND(BAR!CD15*0.85,)</f>
        <v>16915</v>
      </c>
      <c r="CE15" s="21">
        <f>ROUND(BAR!CE15*0.85,)</f>
        <v>16915</v>
      </c>
      <c r="CF15" s="21">
        <f>ROUND(BAR!CF15*0.85,)</f>
        <v>16915</v>
      </c>
      <c r="CG15" s="21">
        <f>ROUND(BAR!CG15*0.85,)</f>
        <v>16915</v>
      </c>
      <c r="CH15" s="21">
        <f>ROUND(BAR!CH15*0.85,)</f>
        <v>18190</v>
      </c>
      <c r="CI15" s="21">
        <f>ROUND(BAR!CI15*0.85,)</f>
        <v>18190</v>
      </c>
      <c r="CJ15" s="21">
        <f>ROUND(BAR!CJ15*0.85,)</f>
        <v>16915</v>
      </c>
      <c r="CK15" s="21">
        <f>ROUND(BAR!CK15*0.85,)</f>
        <v>16915</v>
      </c>
      <c r="CL15" s="21">
        <f>ROUND(BAR!CL15*0.85,)</f>
        <v>18870</v>
      </c>
      <c r="CM15" s="21">
        <f>ROUND(BAR!CM15*0.85,)</f>
        <v>18870</v>
      </c>
      <c r="CN15" s="21">
        <f>ROUND(BAR!CN15*0.85,)</f>
        <v>18870</v>
      </c>
      <c r="CO15" s="21">
        <f>ROUND(BAR!CO15*0.85,)</f>
        <v>19125</v>
      </c>
      <c r="CP15" s="21">
        <f>ROUND(BAR!CP15*0.85,)</f>
        <v>19125</v>
      </c>
      <c r="CQ15" s="21">
        <f>ROUND(BAR!CQ15*0.85,)</f>
        <v>18870</v>
      </c>
      <c r="CR15" s="21">
        <f>ROUND(BAR!CR15*0.85,)</f>
        <v>18870</v>
      </c>
      <c r="CS15" s="21">
        <f>ROUND(BAR!CS15*0.85,)</f>
        <v>18870</v>
      </c>
      <c r="CT15" s="21">
        <f>ROUND(BAR!CT15*0.85,)</f>
        <v>18870</v>
      </c>
      <c r="CU15" s="21">
        <f>ROUND(BAR!CU15*0.85,)</f>
        <v>18870</v>
      </c>
      <c r="CV15" s="21">
        <f>ROUND(BAR!CV15*0.85,)</f>
        <v>20400</v>
      </c>
      <c r="CW15" s="21">
        <f>ROUND(BAR!CW15*0.85,)</f>
        <v>20400</v>
      </c>
      <c r="CX15" s="21">
        <f>ROUND(BAR!CX15*0.85,)</f>
        <v>18870</v>
      </c>
      <c r="CY15" s="21">
        <f>ROUND(BAR!CY15*0.85,)</f>
        <v>18870</v>
      </c>
      <c r="CZ15" s="21">
        <f>ROUND(BAR!CZ15*0.85,)</f>
        <v>19720</v>
      </c>
      <c r="DA15" s="21">
        <f>ROUND(BAR!DA15*0.85,)</f>
        <v>19720</v>
      </c>
      <c r="DB15" s="21">
        <f>ROUND(BAR!DB15*0.85,)</f>
        <v>19125</v>
      </c>
      <c r="DC15" s="21">
        <f>ROUND(BAR!DC15*0.85,)</f>
        <v>19720</v>
      </c>
      <c r="DD15" s="21">
        <f>ROUND(BAR!DD15*0.85,)</f>
        <v>19720</v>
      </c>
      <c r="DE15" s="21">
        <f>ROUND(BAR!DE15*0.85,)</f>
        <v>19720</v>
      </c>
      <c r="DF15" s="21">
        <f>ROUND(BAR!DF15*0.85,)</f>
        <v>19720</v>
      </c>
      <c r="DG15" s="21">
        <f>ROUND(BAR!DG15*0.85,)</f>
        <v>20145</v>
      </c>
      <c r="DH15" s="21">
        <f>ROUND(BAR!DH15*0.85,)</f>
        <v>20145</v>
      </c>
      <c r="DI15" s="21">
        <f>ROUND(BAR!DI15*0.85,)</f>
        <v>20400</v>
      </c>
      <c r="DJ15" s="21">
        <f>ROUND(BAR!DJ15*0.85,)</f>
        <v>20400</v>
      </c>
      <c r="DK15" s="21">
        <f>ROUND(BAR!DK15*0.85,)</f>
        <v>20400</v>
      </c>
      <c r="DL15" s="21">
        <f>ROUND(BAR!DL15*0.85,)</f>
        <v>20400</v>
      </c>
      <c r="DM15" s="21">
        <f>ROUND(BAR!DM15*0.85,)</f>
        <v>20400</v>
      </c>
      <c r="DN15" s="21">
        <f>ROUND(BAR!DN15*0.85,)</f>
        <v>53508</v>
      </c>
      <c r="DO15" s="21">
        <f>ROUND(BAR!DO15*0.85,)</f>
        <v>64983</v>
      </c>
      <c r="DP15" s="21">
        <f>ROUND(BAR!DP15*0.85,)</f>
        <v>64983</v>
      </c>
      <c r="DQ15" s="21">
        <f>ROUND(BAR!DQ15*0.85,)</f>
        <v>64983</v>
      </c>
      <c r="DR15" s="21">
        <f>ROUND(BAR!DR15*0.85,)</f>
        <v>64983</v>
      </c>
      <c r="DS15" s="21">
        <f>ROUND(BAR!DS15*0.85,)</f>
        <v>64983</v>
      </c>
      <c r="DT15" s="21">
        <f>ROUND(BAR!DT15*0.85,)</f>
        <v>64983</v>
      </c>
      <c r="DU15" s="21">
        <f>ROUND(BAR!DU15*0.85,)</f>
        <v>64983</v>
      </c>
      <c r="DV15" s="21">
        <f>ROUND(BAR!DV15*0.85,)</f>
        <v>64983</v>
      </c>
      <c r="DW15" s="21">
        <f>ROUND(BAR!DW15*0.85,)</f>
        <v>64983</v>
      </c>
      <c r="DX15" s="21">
        <f>ROUND(BAR!DX15*0.85,)</f>
        <v>64983</v>
      </c>
      <c r="DY15" s="21">
        <f>ROUND(BAR!DY15*0.85,)</f>
        <v>39993</v>
      </c>
      <c r="DZ15" s="21">
        <f>ROUND(BAR!DZ15*0.85,)</f>
        <v>39993</v>
      </c>
      <c r="EA15" s="21">
        <f>ROUND(BAR!EA15*0.85,)</f>
        <v>39993</v>
      </c>
      <c r="EB15" s="21">
        <f>ROUND(BAR!EB15*0.85,)</f>
        <v>35148</v>
      </c>
      <c r="EC15" s="21">
        <f>ROUND(BAR!EC15*0.85,)</f>
        <v>35148</v>
      </c>
      <c r="ED15" s="21">
        <f>ROUND(BAR!ED15*0.85,)</f>
        <v>35148</v>
      </c>
      <c r="EE15" s="21">
        <f>ROUND(BAR!EE15*0.85,)</f>
        <v>35148</v>
      </c>
      <c r="EF15" s="21">
        <f>ROUND(BAR!EF15*0.85,)</f>
        <v>35148</v>
      </c>
      <c r="EG15" s="21">
        <f>ROUND(BAR!EG15*0.85,)</f>
        <v>34128</v>
      </c>
      <c r="EH15" s="21">
        <f>ROUND(BAR!EH15*0.85,)</f>
        <v>34553</v>
      </c>
      <c r="EI15" s="21">
        <f>ROUND(BAR!EI15*0.85,)</f>
        <v>34128</v>
      </c>
      <c r="EJ15" s="21">
        <f>ROUND(BAR!EJ15*0.85,)</f>
        <v>34553</v>
      </c>
      <c r="EK15" s="21">
        <f>ROUND(BAR!EK15*0.85,)</f>
        <v>34128</v>
      </c>
      <c r="EL15" s="21">
        <f>ROUND(BAR!EL15*0.85,)</f>
        <v>34128</v>
      </c>
      <c r="EM15" s="21">
        <f>ROUND(BAR!EM15*0.85,)</f>
        <v>35148</v>
      </c>
      <c r="EN15" s="21">
        <f>ROUND(BAR!EN15*0.85,)</f>
        <v>35148</v>
      </c>
      <c r="EO15" s="21">
        <f>ROUND(BAR!EO15*0.85,)</f>
        <v>35148</v>
      </c>
      <c r="EP15" s="21">
        <f>ROUND(BAR!EP15*0.85,)</f>
        <v>35148</v>
      </c>
      <c r="EQ15" s="21">
        <f>ROUND(BAR!EQ15*0.85,)</f>
        <v>35148</v>
      </c>
      <c r="ER15" s="21">
        <f>ROUND(BAR!ER15*0.85,)</f>
        <v>35148</v>
      </c>
      <c r="ES15" s="21">
        <f>ROUND(BAR!ES15*0.85,)</f>
        <v>35148</v>
      </c>
      <c r="ET15" s="21">
        <f>ROUND(BAR!ET15*0.85,)</f>
        <v>35148</v>
      </c>
      <c r="EU15" s="21">
        <f>ROUND(BAR!EU15*0.85,)</f>
        <v>33703</v>
      </c>
      <c r="EV15" s="21">
        <f>ROUND(BAR!EV15*0.85,)</f>
        <v>38123</v>
      </c>
      <c r="EW15" s="21">
        <f>ROUND(BAR!EW15*0.85,)</f>
        <v>38123</v>
      </c>
      <c r="EX15" s="21">
        <f>ROUND(BAR!EX15*0.85,)</f>
        <v>38123</v>
      </c>
      <c r="EY15" s="21">
        <f>ROUND(BAR!EY15*0.85,)</f>
        <v>38123</v>
      </c>
      <c r="EZ15" s="21">
        <f>ROUND(BAR!EZ15*0.85,)</f>
        <v>38123</v>
      </c>
      <c r="FA15" s="21">
        <f>ROUND(BAR!FA15*0.85,)</f>
        <v>38123</v>
      </c>
      <c r="FB15" s="21">
        <f>ROUND(BAR!FB15*0.85,)</f>
        <v>38123</v>
      </c>
      <c r="FC15" s="21">
        <f>ROUND(BAR!FC15*0.85,)</f>
        <v>38123</v>
      </c>
      <c r="FD15" s="21">
        <f>ROUND(BAR!FD15*0.85,)</f>
        <v>38123</v>
      </c>
      <c r="FE15" s="21">
        <f>ROUND(BAR!FE15*0.85,)</f>
        <v>38123</v>
      </c>
      <c r="FF15" s="21">
        <f>ROUND(BAR!FF15*0.85,)</f>
        <v>38123</v>
      </c>
      <c r="FG15" s="21">
        <f>ROUND(BAR!FG15*0.85,)</f>
        <v>38123</v>
      </c>
      <c r="FH15" s="21">
        <f>ROUND(BAR!FH15*0.85,)</f>
        <v>38123</v>
      </c>
      <c r="FI15" s="21">
        <f>ROUND(BAR!FI15*0.85,)</f>
        <v>38123</v>
      </c>
      <c r="FJ15" s="21">
        <f>ROUND(BAR!FJ15*0.85,)</f>
        <v>38123</v>
      </c>
      <c r="FK15" s="21">
        <f>ROUND(BAR!FK15*0.85,)</f>
        <v>38123</v>
      </c>
      <c r="FL15" s="21">
        <f>ROUND(BAR!FL15*0.85,)</f>
        <v>38123</v>
      </c>
      <c r="FM15" s="21">
        <f>ROUND(BAR!FM15*0.85,)</f>
        <v>38123</v>
      </c>
      <c r="FN15" s="21">
        <f>ROUND(BAR!FN15*0.85,)</f>
        <v>51723</v>
      </c>
      <c r="FO15" s="21">
        <f>ROUND(BAR!FO15*0.85,)</f>
        <v>51723</v>
      </c>
      <c r="FP15" s="21">
        <f>ROUND(BAR!FP15*0.85,)</f>
        <v>51723</v>
      </c>
      <c r="FQ15" s="21">
        <f>ROUND(BAR!FQ15*0.85,)</f>
        <v>51723</v>
      </c>
      <c r="FR15" s="21">
        <f>ROUND(BAR!FR15*0.85,)</f>
        <v>51723</v>
      </c>
      <c r="FS15" s="21">
        <f>ROUND(BAR!FS15*0.85,)</f>
        <v>39993</v>
      </c>
      <c r="FT15" s="21">
        <f>ROUND(BAR!FT15*0.85,)</f>
        <v>39993</v>
      </c>
      <c r="FU15" s="21">
        <f>ROUND(BAR!FU15*0.85,)</f>
        <v>51723</v>
      </c>
      <c r="FV15" s="21">
        <f>ROUND(BAR!FV15*0.85,)</f>
        <v>51723</v>
      </c>
      <c r="FW15" s="21">
        <f>ROUND(BAR!FW15*0.85,)</f>
        <v>51723</v>
      </c>
      <c r="FX15" s="21">
        <f>ROUND(BAR!FX15*0.85,)</f>
        <v>38123</v>
      </c>
      <c r="FY15" s="21">
        <f>ROUND(BAR!FY15*0.85,)</f>
        <v>36848</v>
      </c>
      <c r="FZ15" s="21">
        <f>ROUND(BAR!FZ15*0.85,)</f>
        <v>36848</v>
      </c>
      <c r="GA15" s="21">
        <f>ROUND(BAR!GA15*0.85,)</f>
        <v>36848</v>
      </c>
      <c r="GB15" s="21">
        <f>ROUND(BAR!GB15*0.85,)</f>
        <v>36848</v>
      </c>
      <c r="GC15" s="21">
        <f>ROUND(BAR!GC15*0.85,)</f>
        <v>36848</v>
      </c>
      <c r="GD15" s="21">
        <f>ROUND(BAR!GD15*0.85,)</f>
        <v>36848</v>
      </c>
      <c r="GE15" s="21">
        <f>ROUND(BAR!GE15*0.85,)</f>
        <v>36848</v>
      </c>
      <c r="GF15" s="21">
        <f>ROUND(BAR!GF15*0.85,)</f>
        <v>32683</v>
      </c>
      <c r="GG15" s="21">
        <f>ROUND(BAR!GG15*0.85,)</f>
        <v>32683</v>
      </c>
      <c r="GH15" s="21">
        <f>ROUND(BAR!GH15*0.85,)</f>
        <v>32683</v>
      </c>
      <c r="GI15" s="21">
        <f>ROUND(BAR!GI15*0.85,)</f>
        <v>32683</v>
      </c>
      <c r="GJ15" s="21">
        <f>ROUND(BAR!GJ15*0.85,)</f>
        <v>32683</v>
      </c>
      <c r="GK15" s="21">
        <f>ROUND(BAR!GK15*0.85,)</f>
        <v>32683</v>
      </c>
      <c r="GL15" s="21">
        <f>ROUND(BAR!GL15*0.85,)</f>
        <v>32683</v>
      </c>
      <c r="GM15" s="21">
        <f>ROUND(BAR!GM15*0.85,)</f>
        <v>32683</v>
      </c>
      <c r="GN15" s="21">
        <f>ROUND(BAR!GN15*0.85,)</f>
        <v>32683</v>
      </c>
      <c r="GO15" s="21">
        <f>ROUND(BAR!GO15*0.85,)</f>
        <v>32683</v>
      </c>
      <c r="GP15" s="21">
        <f>ROUND(BAR!GP15*0.85,)</f>
        <v>32683</v>
      </c>
      <c r="GQ15" s="21">
        <f>ROUND(BAR!GQ15*0.85,)</f>
        <v>32683</v>
      </c>
      <c r="GR15" s="21">
        <f>ROUND(BAR!GR15*0.85,)</f>
        <v>32683</v>
      </c>
      <c r="GS15" s="21">
        <f>ROUND(BAR!GS15*0.85,)</f>
        <v>32683</v>
      </c>
      <c r="GT15" s="21">
        <f>ROUND(BAR!GT15*0.85,)</f>
        <v>32683</v>
      </c>
      <c r="GU15" s="21">
        <f>ROUND(BAR!GU15*0.85,)</f>
        <v>32683</v>
      </c>
      <c r="GV15" s="21">
        <f>ROUND(BAR!GV15*0.85,)</f>
        <v>32683</v>
      </c>
      <c r="GW15" s="21">
        <f>ROUND(BAR!GW15*0.85,)</f>
        <v>32683</v>
      </c>
      <c r="GX15" s="21">
        <f>ROUND(BAR!GX15*0.85,)</f>
        <v>32683</v>
      </c>
      <c r="GY15" s="21">
        <f>ROUND(BAR!GY15*0.85,)</f>
        <v>32683</v>
      </c>
      <c r="GZ15" s="21">
        <f>ROUND(BAR!GZ15*0.85,)</f>
        <v>32683</v>
      </c>
      <c r="HA15" s="21">
        <f>ROUND(BAR!HA15*0.85,)</f>
        <v>32683</v>
      </c>
      <c r="HB15" s="21">
        <f>ROUND(BAR!HB15*0.85,)</f>
        <v>32683</v>
      </c>
    </row>
    <row r="16" spans="1:210" s="3" customFormat="1" x14ac:dyDescent="0.2">
      <c r="A16" s="17">
        <v>2</v>
      </c>
      <c r="B16" s="21">
        <f>ROUND(BAR!B16*0.85,)</f>
        <v>24140</v>
      </c>
      <c r="C16" s="21">
        <f>ROUND(BAR!C16*0.85,)</f>
        <v>24140</v>
      </c>
      <c r="D16" s="21">
        <f>ROUND(BAR!D16*0.85,)</f>
        <v>24140</v>
      </c>
      <c r="E16" s="21">
        <f>ROUND(BAR!E16*0.85,)</f>
        <v>24140</v>
      </c>
      <c r="F16" s="21">
        <f>ROUND(BAR!F16*0.85,)</f>
        <v>24565</v>
      </c>
      <c r="G16" s="21">
        <f>ROUND(BAR!G16*0.85,)</f>
        <v>24565</v>
      </c>
      <c r="H16" s="21">
        <f>ROUND(BAR!H16*0.85,)</f>
        <v>24565</v>
      </c>
      <c r="I16" s="21">
        <f>ROUND(BAR!I16*0.85,)</f>
        <v>24565</v>
      </c>
      <c r="J16" s="21">
        <f>ROUND(BAR!J16*0.85,)</f>
        <v>24565</v>
      </c>
      <c r="K16" s="21">
        <f>ROUND(BAR!K16*0.85,)</f>
        <v>24565</v>
      </c>
      <c r="L16" s="21">
        <f>ROUND(BAR!L16*0.85,)</f>
        <v>24565</v>
      </c>
      <c r="M16" s="21">
        <f>ROUND(BAR!M16*0.85,)</f>
        <v>26010</v>
      </c>
      <c r="N16" s="21">
        <f>ROUND(BAR!N16*0.85,)</f>
        <v>26010</v>
      </c>
      <c r="O16" s="21">
        <f>ROUND(BAR!O16*0.85,)</f>
        <v>26010</v>
      </c>
      <c r="P16" s="21">
        <f>ROUND(BAR!P16*0.85,)</f>
        <v>22015</v>
      </c>
      <c r="Q16" s="21">
        <f>ROUND(BAR!Q16*0.85,)</f>
        <v>22015</v>
      </c>
      <c r="R16" s="21">
        <f>ROUND(BAR!R16*0.85,)</f>
        <v>22270</v>
      </c>
      <c r="S16" s="21">
        <f>ROUND(BAR!S16*0.85,)</f>
        <v>22270</v>
      </c>
      <c r="T16" s="21">
        <f>ROUND(BAR!T16*0.85,)</f>
        <v>22270</v>
      </c>
      <c r="U16" s="21">
        <f>ROUND(BAR!U16*0.85,)</f>
        <v>22270</v>
      </c>
      <c r="V16" s="21">
        <f>ROUND(BAR!V16*0.85,)</f>
        <v>22270</v>
      </c>
      <c r="W16" s="21">
        <f>ROUND(BAR!W16*0.85,)</f>
        <v>22270</v>
      </c>
      <c r="X16" s="21">
        <f>ROUND(BAR!X16*0.85,)</f>
        <v>22270</v>
      </c>
      <c r="Y16" s="21">
        <f>ROUND(BAR!Y16*0.85,)</f>
        <v>22270</v>
      </c>
      <c r="Z16" s="21">
        <f>ROUND(BAR!Z16*0.85,)</f>
        <v>22270</v>
      </c>
      <c r="AA16" s="21">
        <f>ROUND(BAR!AA16*0.85,)</f>
        <v>22270</v>
      </c>
      <c r="AB16" s="21">
        <f>ROUND(BAR!AB16*0.85,)</f>
        <v>22270</v>
      </c>
      <c r="AC16" s="21">
        <f>ROUND(BAR!AC16*0.85,)</f>
        <v>21590</v>
      </c>
      <c r="AD16" s="21">
        <f>ROUND(BAR!AD16*0.85,)</f>
        <v>21590</v>
      </c>
      <c r="AE16" s="21">
        <f>ROUND(BAR!AE16*0.85,)</f>
        <v>21590</v>
      </c>
      <c r="AF16" s="21">
        <f>ROUND(BAR!AF16*0.85,)</f>
        <v>21590</v>
      </c>
      <c r="AG16" s="21">
        <f>ROUND(BAR!AG16*0.85,)</f>
        <v>21590</v>
      </c>
      <c r="AH16" s="21">
        <f>ROUND(BAR!AH16*0.85,)</f>
        <v>21590</v>
      </c>
      <c r="AI16" s="21">
        <f>ROUND(BAR!AI16*0.85,)</f>
        <v>21590</v>
      </c>
      <c r="AJ16" s="21">
        <f>ROUND(BAR!AJ16*0.85,)</f>
        <v>21590</v>
      </c>
      <c r="AK16" s="21">
        <f>ROUND(BAR!AK16*0.85,)</f>
        <v>21590</v>
      </c>
      <c r="AL16" s="21">
        <f>ROUND(BAR!AL16*0.85,)</f>
        <v>21590</v>
      </c>
      <c r="AM16" s="21">
        <f>ROUND(BAR!AM16*0.85,)</f>
        <v>20060</v>
      </c>
      <c r="AN16" s="21">
        <f>ROUND(BAR!AN16*0.85,)</f>
        <v>20060</v>
      </c>
      <c r="AO16" s="21">
        <f>ROUND(BAR!AO16*0.85,)</f>
        <v>20060</v>
      </c>
      <c r="AP16" s="21">
        <f>ROUND(BAR!AP16*0.85,)</f>
        <v>20060</v>
      </c>
      <c r="AQ16" s="21">
        <f>ROUND(BAR!AQ16*0.85,)</f>
        <v>20060</v>
      </c>
      <c r="AR16" s="21">
        <f>ROUND(BAR!AR16*0.85,)</f>
        <v>20315</v>
      </c>
      <c r="AS16" s="21">
        <f>ROUND(BAR!AS16*0.85,)</f>
        <v>20315</v>
      </c>
      <c r="AT16" s="21">
        <f>ROUND(BAR!AT16*0.85,)</f>
        <v>20060</v>
      </c>
      <c r="AU16" s="21">
        <f>ROUND(BAR!AU16*0.85,)</f>
        <v>20060</v>
      </c>
      <c r="AV16" s="21">
        <f>ROUND(BAR!AV16*0.85,)</f>
        <v>20060</v>
      </c>
      <c r="AW16" s="21">
        <f>ROUND(BAR!AW16*0.85,)</f>
        <v>20060</v>
      </c>
      <c r="AX16" s="21">
        <f>ROUND(BAR!AX16*0.85,)</f>
        <v>20060</v>
      </c>
      <c r="AY16" s="21">
        <f>ROUND(BAR!AY16*0.85,)</f>
        <v>20315</v>
      </c>
      <c r="AZ16" s="21">
        <f>ROUND(BAR!AZ16*0.85,)</f>
        <v>20315</v>
      </c>
      <c r="BA16" s="21">
        <f>ROUND(BAR!BA16*0.85,)</f>
        <v>20060</v>
      </c>
      <c r="BB16" s="21">
        <f>ROUND(BAR!BB16*0.85,)</f>
        <v>20060</v>
      </c>
      <c r="BC16" s="21">
        <f>ROUND(BAR!BC16*0.85,)</f>
        <v>20060</v>
      </c>
      <c r="BD16" s="21">
        <f>ROUND(BAR!BD16*0.85,)</f>
        <v>20060</v>
      </c>
      <c r="BE16" s="21">
        <f>ROUND(BAR!BE16*0.85,)</f>
        <v>20060</v>
      </c>
      <c r="BF16" s="21">
        <f>ROUND(BAR!BF16*0.85,)</f>
        <v>20315</v>
      </c>
      <c r="BG16" s="21">
        <f>ROUND(BAR!BG16*0.85,)</f>
        <v>20315</v>
      </c>
      <c r="BH16" s="21">
        <f>ROUND(BAR!BH16*0.85,)</f>
        <v>20060</v>
      </c>
      <c r="BI16" s="21">
        <f>ROUND(BAR!BI16*0.85,)</f>
        <v>20060</v>
      </c>
      <c r="BJ16" s="21">
        <f>ROUND(BAR!BJ16*0.85,)</f>
        <v>20315</v>
      </c>
      <c r="BK16" s="21">
        <f>ROUND(BAR!BK16*0.85,)</f>
        <v>20740</v>
      </c>
      <c r="BL16" s="21">
        <f>ROUND(BAR!BL16*0.85,)</f>
        <v>18785</v>
      </c>
      <c r="BM16" s="21">
        <f>ROUND(BAR!BM16*0.85,)</f>
        <v>20060</v>
      </c>
      <c r="BN16" s="21">
        <f>ROUND(BAR!BN16*0.85,)</f>
        <v>20060</v>
      </c>
      <c r="BO16" s="21">
        <f>ROUND(BAR!BO16*0.85,)</f>
        <v>18785</v>
      </c>
      <c r="BP16" s="21">
        <f>ROUND(BAR!BP16*0.85,)</f>
        <v>18785</v>
      </c>
      <c r="BQ16" s="21">
        <f>ROUND(BAR!BQ16*0.85,)</f>
        <v>18785</v>
      </c>
      <c r="BR16" s="21">
        <f>ROUND(BAR!BR16*0.85,)</f>
        <v>18785</v>
      </c>
      <c r="BS16" s="21">
        <f>ROUND(BAR!BS16*0.85,)</f>
        <v>18785</v>
      </c>
      <c r="BT16" s="21">
        <f>ROUND(BAR!BT16*0.85,)</f>
        <v>20060</v>
      </c>
      <c r="BU16" s="21">
        <f>ROUND(BAR!BU16*0.85,)</f>
        <v>20060</v>
      </c>
      <c r="BV16" s="21">
        <f>ROUND(BAR!BV16*0.85,)</f>
        <v>18785</v>
      </c>
      <c r="BW16" s="21">
        <f>ROUND(BAR!BW16*0.85,)</f>
        <v>18785</v>
      </c>
      <c r="BX16" s="21">
        <f>ROUND(BAR!BX16*0.85,)</f>
        <v>18785</v>
      </c>
      <c r="BY16" s="21">
        <f>ROUND(BAR!BY16*0.85,)</f>
        <v>18785</v>
      </c>
      <c r="BZ16" s="21">
        <f>ROUND(BAR!BZ16*0.85,)</f>
        <v>18785</v>
      </c>
      <c r="CA16" s="21">
        <f>ROUND(BAR!CA16*0.85,)</f>
        <v>20060</v>
      </c>
      <c r="CB16" s="21">
        <f>ROUND(BAR!CB16*0.85,)</f>
        <v>20060</v>
      </c>
      <c r="CC16" s="21">
        <f>ROUND(BAR!CC16*0.85,)</f>
        <v>18785</v>
      </c>
      <c r="CD16" s="21">
        <f>ROUND(BAR!CD16*0.85,)</f>
        <v>18785</v>
      </c>
      <c r="CE16" s="21">
        <f>ROUND(BAR!CE16*0.85,)</f>
        <v>18785</v>
      </c>
      <c r="CF16" s="21">
        <f>ROUND(BAR!CF16*0.85,)</f>
        <v>18785</v>
      </c>
      <c r="CG16" s="21">
        <f>ROUND(BAR!CG16*0.85,)</f>
        <v>18785</v>
      </c>
      <c r="CH16" s="21">
        <f>ROUND(BAR!CH16*0.85,)</f>
        <v>20060</v>
      </c>
      <c r="CI16" s="21">
        <f>ROUND(BAR!CI16*0.85,)</f>
        <v>20060</v>
      </c>
      <c r="CJ16" s="21">
        <f>ROUND(BAR!CJ16*0.85,)</f>
        <v>18785</v>
      </c>
      <c r="CK16" s="21">
        <f>ROUND(BAR!CK16*0.85,)</f>
        <v>18785</v>
      </c>
      <c r="CL16" s="21">
        <f>ROUND(BAR!CL16*0.85,)</f>
        <v>20740</v>
      </c>
      <c r="CM16" s="21">
        <f>ROUND(BAR!CM16*0.85,)</f>
        <v>20740</v>
      </c>
      <c r="CN16" s="21">
        <f>ROUND(BAR!CN16*0.85,)</f>
        <v>20740</v>
      </c>
      <c r="CO16" s="21">
        <f>ROUND(BAR!CO16*0.85,)</f>
        <v>20995</v>
      </c>
      <c r="CP16" s="21">
        <f>ROUND(BAR!CP16*0.85,)</f>
        <v>20995</v>
      </c>
      <c r="CQ16" s="21">
        <f>ROUND(BAR!CQ16*0.85,)</f>
        <v>20740</v>
      </c>
      <c r="CR16" s="21">
        <f>ROUND(BAR!CR16*0.85,)</f>
        <v>20740</v>
      </c>
      <c r="CS16" s="21">
        <f>ROUND(BAR!CS16*0.85,)</f>
        <v>20740</v>
      </c>
      <c r="CT16" s="21">
        <f>ROUND(BAR!CT16*0.85,)</f>
        <v>20740</v>
      </c>
      <c r="CU16" s="21">
        <f>ROUND(BAR!CU16*0.85,)</f>
        <v>20740</v>
      </c>
      <c r="CV16" s="21">
        <f>ROUND(BAR!CV16*0.85,)</f>
        <v>22270</v>
      </c>
      <c r="CW16" s="21">
        <f>ROUND(BAR!CW16*0.85,)</f>
        <v>22270</v>
      </c>
      <c r="CX16" s="21">
        <f>ROUND(BAR!CX16*0.85,)</f>
        <v>20740</v>
      </c>
      <c r="CY16" s="21">
        <f>ROUND(BAR!CY16*0.85,)</f>
        <v>20740</v>
      </c>
      <c r="CZ16" s="21">
        <f>ROUND(BAR!CZ16*0.85,)</f>
        <v>21590</v>
      </c>
      <c r="DA16" s="21">
        <f>ROUND(BAR!DA16*0.85,)</f>
        <v>21590</v>
      </c>
      <c r="DB16" s="21">
        <f>ROUND(BAR!DB16*0.85,)</f>
        <v>20995</v>
      </c>
      <c r="DC16" s="21">
        <f>ROUND(BAR!DC16*0.85,)</f>
        <v>21590</v>
      </c>
      <c r="DD16" s="21">
        <f>ROUND(BAR!DD16*0.85,)</f>
        <v>21590</v>
      </c>
      <c r="DE16" s="21">
        <f>ROUND(BAR!DE16*0.85,)</f>
        <v>21590</v>
      </c>
      <c r="DF16" s="21">
        <f>ROUND(BAR!DF16*0.85,)</f>
        <v>21590</v>
      </c>
      <c r="DG16" s="21">
        <f>ROUND(BAR!DG16*0.85,)</f>
        <v>22015</v>
      </c>
      <c r="DH16" s="21">
        <f>ROUND(BAR!DH16*0.85,)</f>
        <v>22015</v>
      </c>
      <c r="DI16" s="21">
        <f>ROUND(BAR!DI16*0.85,)</f>
        <v>22270</v>
      </c>
      <c r="DJ16" s="21">
        <f>ROUND(BAR!DJ16*0.85,)</f>
        <v>22270</v>
      </c>
      <c r="DK16" s="21">
        <f>ROUND(BAR!DK16*0.85,)</f>
        <v>22270</v>
      </c>
      <c r="DL16" s="21">
        <f>ROUND(BAR!DL16*0.85,)</f>
        <v>22270</v>
      </c>
      <c r="DM16" s="21">
        <f>ROUND(BAR!DM16*0.85,)</f>
        <v>22270</v>
      </c>
      <c r="DN16" s="21">
        <f>ROUND(BAR!DN16*0.85,)</f>
        <v>56015</v>
      </c>
      <c r="DO16" s="21">
        <f>ROUND(BAR!DO16*0.85,)</f>
        <v>67490</v>
      </c>
      <c r="DP16" s="21">
        <f>ROUND(BAR!DP16*0.85,)</f>
        <v>67490</v>
      </c>
      <c r="DQ16" s="21">
        <f>ROUND(BAR!DQ16*0.85,)</f>
        <v>67490</v>
      </c>
      <c r="DR16" s="21">
        <f>ROUND(BAR!DR16*0.85,)</f>
        <v>67490</v>
      </c>
      <c r="DS16" s="21">
        <f>ROUND(BAR!DS16*0.85,)</f>
        <v>67490</v>
      </c>
      <c r="DT16" s="21">
        <f>ROUND(BAR!DT16*0.85,)</f>
        <v>67490</v>
      </c>
      <c r="DU16" s="21">
        <f>ROUND(BAR!DU16*0.85,)</f>
        <v>67490</v>
      </c>
      <c r="DV16" s="21">
        <f>ROUND(BAR!DV16*0.85,)</f>
        <v>67490</v>
      </c>
      <c r="DW16" s="21">
        <f>ROUND(BAR!DW16*0.85,)</f>
        <v>67490</v>
      </c>
      <c r="DX16" s="21">
        <f>ROUND(BAR!DX16*0.85,)</f>
        <v>67490</v>
      </c>
      <c r="DY16" s="21">
        <f>ROUND(BAR!DY16*0.85,)</f>
        <v>42330</v>
      </c>
      <c r="DZ16" s="21">
        <f>ROUND(BAR!DZ16*0.85,)</f>
        <v>42330</v>
      </c>
      <c r="EA16" s="21">
        <f>ROUND(BAR!EA16*0.85,)</f>
        <v>42330</v>
      </c>
      <c r="EB16" s="21">
        <f>ROUND(BAR!EB16*0.85,)</f>
        <v>37485</v>
      </c>
      <c r="EC16" s="21">
        <f>ROUND(BAR!EC16*0.85,)</f>
        <v>37485</v>
      </c>
      <c r="ED16" s="21">
        <f>ROUND(BAR!ED16*0.85,)</f>
        <v>37485</v>
      </c>
      <c r="EE16" s="21">
        <f>ROUND(BAR!EE16*0.85,)</f>
        <v>37485</v>
      </c>
      <c r="EF16" s="21">
        <f>ROUND(BAR!EF16*0.85,)</f>
        <v>37485</v>
      </c>
      <c r="EG16" s="21">
        <f>ROUND(BAR!EG16*0.85,)</f>
        <v>36465</v>
      </c>
      <c r="EH16" s="21">
        <f>ROUND(BAR!EH16*0.85,)</f>
        <v>36890</v>
      </c>
      <c r="EI16" s="21">
        <f>ROUND(BAR!EI16*0.85,)</f>
        <v>36465</v>
      </c>
      <c r="EJ16" s="21">
        <f>ROUND(BAR!EJ16*0.85,)</f>
        <v>36890</v>
      </c>
      <c r="EK16" s="21">
        <f>ROUND(BAR!EK16*0.85,)</f>
        <v>36465</v>
      </c>
      <c r="EL16" s="21">
        <f>ROUND(BAR!EL16*0.85,)</f>
        <v>36465</v>
      </c>
      <c r="EM16" s="21">
        <f>ROUND(BAR!EM16*0.85,)</f>
        <v>37485</v>
      </c>
      <c r="EN16" s="21">
        <f>ROUND(BAR!EN16*0.85,)</f>
        <v>37485</v>
      </c>
      <c r="EO16" s="21">
        <f>ROUND(BAR!EO16*0.85,)</f>
        <v>37485</v>
      </c>
      <c r="EP16" s="21">
        <f>ROUND(BAR!EP16*0.85,)</f>
        <v>37485</v>
      </c>
      <c r="EQ16" s="21">
        <f>ROUND(BAR!EQ16*0.85,)</f>
        <v>37485</v>
      </c>
      <c r="ER16" s="21">
        <f>ROUND(BAR!ER16*0.85,)</f>
        <v>37485</v>
      </c>
      <c r="ES16" s="21">
        <f>ROUND(BAR!ES16*0.85,)</f>
        <v>37485</v>
      </c>
      <c r="ET16" s="21">
        <f>ROUND(BAR!ET16*0.85,)</f>
        <v>37485</v>
      </c>
      <c r="EU16" s="21">
        <f>ROUND(BAR!EU16*0.85,)</f>
        <v>36040</v>
      </c>
      <c r="EV16" s="21">
        <f>ROUND(BAR!EV16*0.85,)</f>
        <v>40460</v>
      </c>
      <c r="EW16" s="21">
        <f>ROUND(BAR!EW16*0.85,)</f>
        <v>40460</v>
      </c>
      <c r="EX16" s="21">
        <f>ROUND(BAR!EX16*0.85,)</f>
        <v>40460</v>
      </c>
      <c r="EY16" s="21">
        <f>ROUND(BAR!EY16*0.85,)</f>
        <v>40460</v>
      </c>
      <c r="EZ16" s="21">
        <f>ROUND(BAR!EZ16*0.85,)</f>
        <v>40460</v>
      </c>
      <c r="FA16" s="21">
        <f>ROUND(BAR!FA16*0.85,)</f>
        <v>40460</v>
      </c>
      <c r="FB16" s="21">
        <f>ROUND(BAR!FB16*0.85,)</f>
        <v>40460</v>
      </c>
      <c r="FC16" s="21">
        <f>ROUND(BAR!FC16*0.85,)</f>
        <v>40460</v>
      </c>
      <c r="FD16" s="21">
        <f>ROUND(BAR!FD16*0.85,)</f>
        <v>40460</v>
      </c>
      <c r="FE16" s="21">
        <f>ROUND(BAR!FE16*0.85,)</f>
        <v>40460</v>
      </c>
      <c r="FF16" s="21">
        <f>ROUND(BAR!FF16*0.85,)</f>
        <v>40460</v>
      </c>
      <c r="FG16" s="21">
        <f>ROUND(BAR!FG16*0.85,)</f>
        <v>40460</v>
      </c>
      <c r="FH16" s="21">
        <f>ROUND(BAR!FH16*0.85,)</f>
        <v>40460</v>
      </c>
      <c r="FI16" s="21">
        <f>ROUND(BAR!FI16*0.85,)</f>
        <v>40460</v>
      </c>
      <c r="FJ16" s="21">
        <f>ROUND(BAR!FJ16*0.85,)</f>
        <v>40460</v>
      </c>
      <c r="FK16" s="21">
        <f>ROUND(BAR!FK16*0.85,)</f>
        <v>40460</v>
      </c>
      <c r="FL16" s="21">
        <f>ROUND(BAR!FL16*0.85,)</f>
        <v>40460</v>
      </c>
      <c r="FM16" s="21">
        <f>ROUND(BAR!FM16*0.85,)</f>
        <v>40460</v>
      </c>
      <c r="FN16" s="21">
        <f>ROUND(BAR!FN16*0.85,)</f>
        <v>54060</v>
      </c>
      <c r="FO16" s="21">
        <f>ROUND(BAR!FO16*0.85,)</f>
        <v>54060</v>
      </c>
      <c r="FP16" s="21">
        <f>ROUND(BAR!FP16*0.85,)</f>
        <v>54060</v>
      </c>
      <c r="FQ16" s="21">
        <f>ROUND(BAR!FQ16*0.85,)</f>
        <v>54060</v>
      </c>
      <c r="FR16" s="21">
        <f>ROUND(BAR!FR16*0.85,)</f>
        <v>54060</v>
      </c>
      <c r="FS16" s="21">
        <f>ROUND(BAR!FS16*0.85,)</f>
        <v>42330</v>
      </c>
      <c r="FT16" s="21">
        <f>ROUND(BAR!FT16*0.85,)</f>
        <v>42330</v>
      </c>
      <c r="FU16" s="21">
        <f>ROUND(BAR!FU16*0.85,)</f>
        <v>54060</v>
      </c>
      <c r="FV16" s="21">
        <f>ROUND(BAR!FV16*0.85,)</f>
        <v>54060</v>
      </c>
      <c r="FW16" s="21">
        <f>ROUND(BAR!FW16*0.85,)</f>
        <v>54060</v>
      </c>
      <c r="FX16" s="21">
        <f>ROUND(BAR!FX16*0.85,)</f>
        <v>40460</v>
      </c>
      <c r="FY16" s="21">
        <f>ROUND(BAR!FY16*0.85,)</f>
        <v>39185</v>
      </c>
      <c r="FZ16" s="21">
        <f>ROUND(BAR!FZ16*0.85,)</f>
        <v>39185</v>
      </c>
      <c r="GA16" s="21">
        <f>ROUND(BAR!GA16*0.85,)</f>
        <v>39185</v>
      </c>
      <c r="GB16" s="21">
        <f>ROUND(BAR!GB16*0.85,)</f>
        <v>39185</v>
      </c>
      <c r="GC16" s="21">
        <f>ROUND(BAR!GC16*0.85,)</f>
        <v>39185</v>
      </c>
      <c r="GD16" s="21">
        <f>ROUND(BAR!GD16*0.85,)</f>
        <v>39185</v>
      </c>
      <c r="GE16" s="21">
        <f>ROUND(BAR!GE16*0.85,)</f>
        <v>39185</v>
      </c>
      <c r="GF16" s="21">
        <f>ROUND(BAR!GF16*0.85,)</f>
        <v>35020</v>
      </c>
      <c r="GG16" s="21">
        <f>ROUND(BAR!GG16*0.85,)</f>
        <v>35020</v>
      </c>
      <c r="GH16" s="21">
        <f>ROUND(BAR!GH16*0.85,)</f>
        <v>35020</v>
      </c>
      <c r="GI16" s="21">
        <f>ROUND(BAR!GI16*0.85,)</f>
        <v>35020</v>
      </c>
      <c r="GJ16" s="21">
        <f>ROUND(BAR!GJ16*0.85,)</f>
        <v>35020</v>
      </c>
      <c r="GK16" s="21">
        <f>ROUND(BAR!GK16*0.85,)</f>
        <v>35020</v>
      </c>
      <c r="GL16" s="21">
        <f>ROUND(BAR!GL16*0.85,)</f>
        <v>35020</v>
      </c>
      <c r="GM16" s="21">
        <f>ROUND(BAR!GM16*0.85,)</f>
        <v>35020</v>
      </c>
      <c r="GN16" s="21">
        <f>ROUND(BAR!GN16*0.85,)</f>
        <v>35020</v>
      </c>
      <c r="GO16" s="21">
        <f>ROUND(BAR!GO16*0.85,)</f>
        <v>35020</v>
      </c>
      <c r="GP16" s="21">
        <f>ROUND(BAR!GP16*0.85,)</f>
        <v>35020</v>
      </c>
      <c r="GQ16" s="21">
        <f>ROUND(BAR!GQ16*0.85,)</f>
        <v>35020</v>
      </c>
      <c r="GR16" s="21">
        <f>ROUND(BAR!GR16*0.85,)</f>
        <v>35020</v>
      </c>
      <c r="GS16" s="21">
        <f>ROUND(BAR!GS16*0.85,)</f>
        <v>35020</v>
      </c>
      <c r="GT16" s="21">
        <f>ROUND(BAR!GT16*0.85,)</f>
        <v>35020</v>
      </c>
      <c r="GU16" s="21">
        <f>ROUND(BAR!GU16*0.85,)</f>
        <v>35020</v>
      </c>
      <c r="GV16" s="21">
        <f>ROUND(BAR!GV16*0.85,)</f>
        <v>35020</v>
      </c>
      <c r="GW16" s="21">
        <f>ROUND(BAR!GW16*0.85,)</f>
        <v>35020</v>
      </c>
      <c r="GX16" s="21">
        <f>ROUND(BAR!GX16*0.85,)</f>
        <v>35020</v>
      </c>
      <c r="GY16" s="21">
        <f>ROUND(BAR!GY16*0.85,)</f>
        <v>35020</v>
      </c>
      <c r="GZ16" s="21">
        <f>ROUND(BAR!GZ16*0.85,)</f>
        <v>35020</v>
      </c>
      <c r="HA16" s="21">
        <f>ROUND(BAR!HA16*0.85,)</f>
        <v>35020</v>
      </c>
      <c r="HB16" s="21">
        <f>ROUND(BAR!HB16*0.85,)</f>
        <v>35020</v>
      </c>
    </row>
    <row r="17" spans="1:210" s="3" customFormat="1" x14ac:dyDescent="0.2">
      <c r="A17" s="20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10" s="3" customFormat="1" x14ac:dyDescent="0.2">
      <c r="A18" s="17" t="s">
        <v>9</v>
      </c>
      <c r="B18" s="21">
        <f>ROUND(BAR!B18*0.85,)</f>
        <v>41820</v>
      </c>
      <c r="C18" s="21">
        <f>ROUND(BAR!C18*0.85,)</f>
        <v>41820</v>
      </c>
      <c r="D18" s="21">
        <f>ROUND(BAR!D18*0.85,)</f>
        <v>41820</v>
      </c>
      <c r="E18" s="21">
        <f>ROUND(BAR!E18*0.85,)</f>
        <v>41820</v>
      </c>
      <c r="F18" s="21">
        <f>ROUND(BAR!F18*0.85,)</f>
        <v>42245</v>
      </c>
      <c r="G18" s="21">
        <f>ROUND(BAR!G18*0.85,)</f>
        <v>42245</v>
      </c>
      <c r="H18" s="21">
        <f>ROUND(BAR!H18*0.85,)</f>
        <v>42245</v>
      </c>
      <c r="I18" s="21">
        <f>ROUND(BAR!I18*0.85,)</f>
        <v>42245</v>
      </c>
      <c r="J18" s="21">
        <f>ROUND(BAR!J18*0.85,)</f>
        <v>42245</v>
      </c>
      <c r="K18" s="21">
        <f>ROUND(BAR!K18*0.85,)</f>
        <v>42245</v>
      </c>
      <c r="L18" s="21">
        <f>ROUND(BAR!L18*0.85,)</f>
        <v>42245</v>
      </c>
      <c r="M18" s="21">
        <f>ROUND(BAR!M18*0.85,)</f>
        <v>43690</v>
      </c>
      <c r="N18" s="21">
        <f>ROUND(BAR!N18*0.85,)</f>
        <v>43690</v>
      </c>
      <c r="O18" s="21">
        <f>ROUND(BAR!O18*0.85,)</f>
        <v>43690</v>
      </c>
      <c r="P18" s="21">
        <f>ROUND(BAR!P18*0.85,)</f>
        <v>39695</v>
      </c>
      <c r="Q18" s="21">
        <f>ROUND(BAR!Q18*0.85,)</f>
        <v>39695</v>
      </c>
      <c r="R18" s="21">
        <f>ROUND(BAR!R18*0.85,)</f>
        <v>39950</v>
      </c>
      <c r="S18" s="21">
        <f>ROUND(BAR!S18*0.85,)</f>
        <v>39950</v>
      </c>
      <c r="T18" s="21">
        <f>ROUND(BAR!T18*0.85,)</f>
        <v>39950</v>
      </c>
      <c r="U18" s="21">
        <f>ROUND(BAR!U18*0.85,)</f>
        <v>39950</v>
      </c>
      <c r="V18" s="21">
        <f>ROUND(BAR!V18*0.85,)</f>
        <v>39950</v>
      </c>
      <c r="W18" s="21">
        <f>ROUND(BAR!W18*0.85,)</f>
        <v>39950</v>
      </c>
      <c r="X18" s="21">
        <f>ROUND(BAR!X18*0.85,)</f>
        <v>39950</v>
      </c>
      <c r="Y18" s="21">
        <f>ROUND(BAR!Y18*0.85,)</f>
        <v>39950</v>
      </c>
      <c r="Z18" s="21">
        <f>ROUND(BAR!Z18*0.85,)</f>
        <v>39950</v>
      </c>
      <c r="AA18" s="21">
        <f>ROUND(BAR!AA18*0.85,)</f>
        <v>39950</v>
      </c>
      <c r="AB18" s="21">
        <f>ROUND(BAR!AB18*0.85,)</f>
        <v>39950</v>
      </c>
      <c r="AC18" s="21">
        <f>ROUND(BAR!AC18*0.85,)</f>
        <v>39270</v>
      </c>
      <c r="AD18" s="21">
        <f>ROUND(BAR!AD18*0.85,)</f>
        <v>39270</v>
      </c>
      <c r="AE18" s="21">
        <f>ROUND(BAR!AE18*0.85,)</f>
        <v>39270</v>
      </c>
      <c r="AF18" s="21">
        <f>ROUND(BAR!AF18*0.85,)</f>
        <v>39270</v>
      </c>
      <c r="AG18" s="21">
        <f>ROUND(BAR!AG18*0.85,)</f>
        <v>39270</v>
      </c>
      <c r="AH18" s="21">
        <f>ROUND(BAR!AH18*0.85,)</f>
        <v>39270</v>
      </c>
      <c r="AI18" s="21">
        <f>ROUND(BAR!AI18*0.85,)</f>
        <v>39270</v>
      </c>
      <c r="AJ18" s="21">
        <f>ROUND(BAR!AJ18*0.85,)</f>
        <v>39270</v>
      </c>
      <c r="AK18" s="21">
        <f>ROUND(BAR!AK18*0.85,)</f>
        <v>39270</v>
      </c>
      <c r="AL18" s="21">
        <f>ROUND(BAR!AL18*0.85,)</f>
        <v>39270</v>
      </c>
      <c r="AM18" s="21">
        <f>ROUND(BAR!AM18*0.85,)</f>
        <v>37740</v>
      </c>
      <c r="AN18" s="21">
        <f>ROUND(BAR!AN18*0.85,)</f>
        <v>37740</v>
      </c>
      <c r="AO18" s="21">
        <f>ROUND(BAR!AO18*0.85,)</f>
        <v>37740</v>
      </c>
      <c r="AP18" s="21">
        <f>ROUND(BAR!AP18*0.85,)</f>
        <v>37740</v>
      </c>
      <c r="AQ18" s="21">
        <f>ROUND(BAR!AQ18*0.85,)</f>
        <v>37740</v>
      </c>
      <c r="AR18" s="21">
        <f>ROUND(BAR!AR18*0.85,)</f>
        <v>37995</v>
      </c>
      <c r="AS18" s="21">
        <f>ROUND(BAR!AS18*0.85,)</f>
        <v>37995</v>
      </c>
      <c r="AT18" s="21">
        <f>ROUND(BAR!AT18*0.85,)</f>
        <v>37740</v>
      </c>
      <c r="AU18" s="21">
        <f>ROUND(BAR!AU18*0.85,)</f>
        <v>37740</v>
      </c>
      <c r="AV18" s="21">
        <f>ROUND(BAR!AV18*0.85,)</f>
        <v>37740</v>
      </c>
      <c r="AW18" s="21">
        <f>ROUND(BAR!AW18*0.85,)</f>
        <v>37740</v>
      </c>
      <c r="AX18" s="21">
        <f>ROUND(BAR!AX18*0.85,)</f>
        <v>37740</v>
      </c>
      <c r="AY18" s="21">
        <f>ROUND(BAR!AY18*0.85,)</f>
        <v>37995</v>
      </c>
      <c r="AZ18" s="21">
        <f>ROUND(BAR!AZ18*0.85,)</f>
        <v>37995</v>
      </c>
      <c r="BA18" s="21">
        <f>ROUND(BAR!BA18*0.85,)</f>
        <v>37740</v>
      </c>
      <c r="BB18" s="21">
        <f>ROUND(BAR!BB18*0.85,)</f>
        <v>37740</v>
      </c>
      <c r="BC18" s="21">
        <f>ROUND(BAR!BC18*0.85,)</f>
        <v>37740</v>
      </c>
      <c r="BD18" s="21">
        <f>ROUND(BAR!BD18*0.85,)</f>
        <v>37740</v>
      </c>
      <c r="BE18" s="21">
        <f>ROUND(BAR!BE18*0.85,)</f>
        <v>37740</v>
      </c>
      <c r="BF18" s="21">
        <f>ROUND(BAR!BF18*0.85,)</f>
        <v>37995</v>
      </c>
      <c r="BG18" s="21">
        <f>ROUND(BAR!BG18*0.85,)</f>
        <v>37995</v>
      </c>
      <c r="BH18" s="21">
        <f>ROUND(BAR!BH18*0.85,)</f>
        <v>37740</v>
      </c>
      <c r="BI18" s="21">
        <f>ROUND(BAR!BI18*0.85,)</f>
        <v>37740</v>
      </c>
      <c r="BJ18" s="21">
        <f>ROUND(BAR!BJ18*0.85,)</f>
        <v>37995</v>
      </c>
      <c r="BK18" s="21">
        <f>ROUND(BAR!BK18*0.85,)</f>
        <v>38420</v>
      </c>
      <c r="BL18" s="21">
        <f>ROUND(BAR!BL18*0.85,)</f>
        <v>36465</v>
      </c>
      <c r="BM18" s="21">
        <f>ROUND(BAR!BM18*0.85,)</f>
        <v>37740</v>
      </c>
      <c r="BN18" s="21">
        <f>ROUND(BAR!BN18*0.85,)</f>
        <v>37740</v>
      </c>
      <c r="BO18" s="21">
        <f>ROUND(BAR!BO18*0.85,)</f>
        <v>36465</v>
      </c>
      <c r="BP18" s="21">
        <f>ROUND(BAR!BP18*0.85,)</f>
        <v>36465</v>
      </c>
      <c r="BQ18" s="21">
        <f>ROUND(BAR!BQ18*0.85,)</f>
        <v>36465</v>
      </c>
      <c r="BR18" s="21">
        <f>ROUND(BAR!BR18*0.85,)</f>
        <v>36465</v>
      </c>
      <c r="BS18" s="21">
        <f>ROUND(BAR!BS18*0.85,)</f>
        <v>36465</v>
      </c>
      <c r="BT18" s="21">
        <f>ROUND(BAR!BT18*0.85,)</f>
        <v>37740</v>
      </c>
      <c r="BU18" s="21">
        <f>ROUND(BAR!BU18*0.85,)</f>
        <v>37740</v>
      </c>
      <c r="BV18" s="21">
        <f>ROUND(BAR!BV18*0.85,)</f>
        <v>36465</v>
      </c>
      <c r="BW18" s="21">
        <f>ROUND(BAR!BW18*0.85,)</f>
        <v>36465</v>
      </c>
      <c r="BX18" s="21">
        <f>ROUND(BAR!BX18*0.85,)</f>
        <v>36465</v>
      </c>
      <c r="BY18" s="21">
        <f>ROUND(BAR!BY18*0.85,)</f>
        <v>36465</v>
      </c>
      <c r="BZ18" s="21">
        <f>ROUND(BAR!BZ18*0.85,)</f>
        <v>36465</v>
      </c>
      <c r="CA18" s="21">
        <f>ROUND(BAR!CA18*0.85,)</f>
        <v>37740</v>
      </c>
      <c r="CB18" s="21">
        <f>ROUND(BAR!CB18*0.85,)</f>
        <v>37740</v>
      </c>
      <c r="CC18" s="21">
        <f>ROUND(BAR!CC18*0.85,)</f>
        <v>36465</v>
      </c>
      <c r="CD18" s="21">
        <f>ROUND(BAR!CD18*0.85,)</f>
        <v>36465</v>
      </c>
      <c r="CE18" s="21">
        <f>ROUND(BAR!CE18*0.85,)</f>
        <v>36465</v>
      </c>
      <c r="CF18" s="21">
        <f>ROUND(BAR!CF18*0.85,)</f>
        <v>36465</v>
      </c>
      <c r="CG18" s="21">
        <f>ROUND(BAR!CG18*0.85,)</f>
        <v>36465</v>
      </c>
      <c r="CH18" s="21">
        <f>ROUND(BAR!CH18*0.85,)</f>
        <v>37740</v>
      </c>
      <c r="CI18" s="21">
        <f>ROUND(BAR!CI18*0.85,)</f>
        <v>37740</v>
      </c>
      <c r="CJ18" s="21">
        <f>ROUND(BAR!CJ18*0.85,)</f>
        <v>36465</v>
      </c>
      <c r="CK18" s="21">
        <f>ROUND(BAR!CK18*0.85,)</f>
        <v>36465</v>
      </c>
      <c r="CL18" s="21">
        <f>ROUND(BAR!CL18*0.85,)</f>
        <v>38420</v>
      </c>
      <c r="CM18" s="21">
        <f>ROUND(BAR!CM18*0.85,)</f>
        <v>38420</v>
      </c>
      <c r="CN18" s="21">
        <f>ROUND(BAR!CN18*0.85,)</f>
        <v>38420</v>
      </c>
      <c r="CO18" s="21">
        <f>ROUND(BAR!CO18*0.85,)</f>
        <v>38675</v>
      </c>
      <c r="CP18" s="21">
        <f>ROUND(BAR!CP18*0.85,)</f>
        <v>38675</v>
      </c>
      <c r="CQ18" s="21">
        <f>ROUND(BAR!CQ18*0.85,)</f>
        <v>38420</v>
      </c>
      <c r="CR18" s="21">
        <f>ROUND(BAR!CR18*0.85,)</f>
        <v>38420</v>
      </c>
      <c r="CS18" s="21">
        <f>ROUND(BAR!CS18*0.85,)</f>
        <v>38420</v>
      </c>
      <c r="CT18" s="21">
        <f>ROUND(BAR!CT18*0.85,)</f>
        <v>38420</v>
      </c>
      <c r="CU18" s="21">
        <f>ROUND(BAR!CU18*0.85,)</f>
        <v>38420</v>
      </c>
      <c r="CV18" s="21">
        <f>ROUND(BAR!CV18*0.85,)</f>
        <v>39950</v>
      </c>
      <c r="CW18" s="21">
        <f>ROUND(BAR!CW18*0.85,)</f>
        <v>39950</v>
      </c>
      <c r="CX18" s="21">
        <f>ROUND(BAR!CX18*0.85,)</f>
        <v>38420</v>
      </c>
      <c r="CY18" s="21">
        <f>ROUND(BAR!CY18*0.85,)</f>
        <v>38420</v>
      </c>
      <c r="CZ18" s="21">
        <f>ROUND(BAR!CZ18*0.85,)</f>
        <v>39270</v>
      </c>
      <c r="DA18" s="21">
        <f>ROUND(BAR!DA18*0.85,)</f>
        <v>39270</v>
      </c>
      <c r="DB18" s="21">
        <f>ROUND(BAR!DB18*0.85,)</f>
        <v>38675</v>
      </c>
      <c r="DC18" s="21">
        <f>ROUND(BAR!DC18*0.85,)</f>
        <v>39270</v>
      </c>
      <c r="DD18" s="21">
        <f>ROUND(BAR!DD18*0.85,)</f>
        <v>39270</v>
      </c>
      <c r="DE18" s="21">
        <f>ROUND(BAR!DE18*0.85,)</f>
        <v>39270</v>
      </c>
      <c r="DF18" s="21">
        <f>ROUND(BAR!DF18*0.85,)</f>
        <v>39270</v>
      </c>
      <c r="DG18" s="21">
        <f>ROUND(BAR!DG18*0.85,)</f>
        <v>39695</v>
      </c>
      <c r="DH18" s="21">
        <f>ROUND(BAR!DH18*0.85,)</f>
        <v>39695</v>
      </c>
      <c r="DI18" s="21">
        <f>ROUND(BAR!DI18*0.85,)</f>
        <v>39950</v>
      </c>
      <c r="DJ18" s="21">
        <f>ROUND(BAR!DJ18*0.85,)</f>
        <v>39950</v>
      </c>
      <c r="DK18" s="21">
        <f>ROUND(BAR!DK18*0.85,)</f>
        <v>39950</v>
      </c>
      <c r="DL18" s="21">
        <f>ROUND(BAR!DL18*0.85,)</f>
        <v>39950</v>
      </c>
      <c r="DM18" s="21">
        <f>ROUND(BAR!DM18*0.85,)</f>
        <v>39950</v>
      </c>
      <c r="DN18" s="21">
        <f>ROUND(BAR!DN18*0.85,)</f>
        <v>91758</v>
      </c>
      <c r="DO18" s="21">
        <f>ROUND(BAR!DO18*0.85,)</f>
        <v>103233</v>
      </c>
      <c r="DP18" s="21">
        <f>ROUND(BAR!DP18*0.85,)</f>
        <v>103233</v>
      </c>
      <c r="DQ18" s="21">
        <f>ROUND(BAR!DQ18*0.85,)</f>
        <v>103233</v>
      </c>
      <c r="DR18" s="21">
        <f>ROUND(BAR!DR18*0.85,)</f>
        <v>103233</v>
      </c>
      <c r="DS18" s="21">
        <f>ROUND(BAR!DS18*0.85,)</f>
        <v>103233</v>
      </c>
      <c r="DT18" s="21">
        <f>ROUND(BAR!DT18*0.85,)</f>
        <v>103233</v>
      </c>
      <c r="DU18" s="21">
        <f>ROUND(BAR!DU18*0.85,)</f>
        <v>103233</v>
      </c>
      <c r="DV18" s="21">
        <f>ROUND(BAR!DV18*0.85,)</f>
        <v>103233</v>
      </c>
      <c r="DW18" s="21">
        <f>ROUND(BAR!DW18*0.85,)</f>
        <v>103233</v>
      </c>
      <c r="DX18" s="21">
        <f>ROUND(BAR!DX18*0.85,)</f>
        <v>103233</v>
      </c>
      <c r="DY18" s="21">
        <f>ROUND(BAR!DY18*0.85,)</f>
        <v>56993</v>
      </c>
      <c r="DZ18" s="21">
        <f>ROUND(BAR!DZ18*0.85,)</f>
        <v>56993</v>
      </c>
      <c r="EA18" s="21">
        <f>ROUND(BAR!EA18*0.85,)</f>
        <v>56993</v>
      </c>
      <c r="EB18" s="21">
        <f>ROUND(BAR!EB18*0.85,)</f>
        <v>52148</v>
      </c>
      <c r="EC18" s="21">
        <f>ROUND(BAR!EC18*0.85,)</f>
        <v>52148</v>
      </c>
      <c r="ED18" s="21">
        <f>ROUND(BAR!ED18*0.85,)</f>
        <v>52148</v>
      </c>
      <c r="EE18" s="21">
        <f>ROUND(BAR!EE18*0.85,)</f>
        <v>52148</v>
      </c>
      <c r="EF18" s="21">
        <f>ROUND(BAR!EF18*0.85,)</f>
        <v>52148</v>
      </c>
      <c r="EG18" s="21">
        <f>ROUND(BAR!EG18*0.85,)</f>
        <v>51128</v>
      </c>
      <c r="EH18" s="21">
        <f>ROUND(BAR!EH18*0.85,)</f>
        <v>51553</v>
      </c>
      <c r="EI18" s="21">
        <f>ROUND(BAR!EI18*0.85,)</f>
        <v>51128</v>
      </c>
      <c r="EJ18" s="21">
        <f>ROUND(BAR!EJ18*0.85,)</f>
        <v>51553</v>
      </c>
      <c r="EK18" s="21">
        <f>ROUND(BAR!EK18*0.85,)</f>
        <v>51128</v>
      </c>
      <c r="EL18" s="21">
        <f>ROUND(BAR!EL18*0.85,)</f>
        <v>51128</v>
      </c>
      <c r="EM18" s="21">
        <f>ROUND(BAR!EM18*0.85,)</f>
        <v>52148</v>
      </c>
      <c r="EN18" s="21">
        <f>ROUND(BAR!EN18*0.85,)</f>
        <v>52148</v>
      </c>
      <c r="EO18" s="21">
        <f>ROUND(BAR!EO18*0.85,)</f>
        <v>52148</v>
      </c>
      <c r="EP18" s="21">
        <f>ROUND(BAR!EP18*0.85,)</f>
        <v>52148</v>
      </c>
      <c r="EQ18" s="21">
        <f>ROUND(BAR!EQ18*0.85,)</f>
        <v>52148</v>
      </c>
      <c r="ER18" s="21">
        <f>ROUND(BAR!ER18*0.85,)</f>
        <v>52148</v>
      </c>
      <c r="ES18" s="21">
        <f>ROUND(BAR!ES18*0.85,)</f>
        <v>52148</v>
      </c>
      <c r="ET18" s="21">
        <f>ROUND(BAR!ET18*0.85,)</f>
        <v>52148</v>
      </c>
      <c r="EU18" s="21">
        <f>ROUND(BAR!EU18*0.85,)</f>
        <v>50703</v>
      </c>
      <c r="EV18" s="21">
        <f>ROUND(BAR!EV18*0.85,)</f>
        <v>55123</v>
      </c>
      <c r="EW18" s="21">
        <f>ROUND(BAR!EW18*0.85,)</f>
        <v>55123</v>
      </c>
      <c r="EX18" s="21">
        <f>ROUND(BAR!EX18*0.85,)</f>
        <v>55123</v>
      </c>
      <c r="EY18" s="21">
        <f>ROUND(BAR!EY18*0.85,)</f>
        <v>55123</v>
      </c>
      <c r="EZ18" s="21">
        <f>ROUND(BAR!EZ18*0.85,)</f>
        <v>55123</v>
      </c>
      <c r="FA18" s="21">
        <f>ROUND(BAR!FA18*0.85,)</f>
        <v>55123</v>
      </c>
      <c r="FB18" s="21">
        <f>ROUND(BAR!FB18*0.85,)</f>
        <v>55123</v>
      </c>
      <c r="FC18" s="21">
        <f>ROUND(BAR!FC18*0.85,)</f>
        <v>55123</v>
      </c>
      <c r="FD18" s="21">
        <f>ROUND(BAR!FD18*0.85,)</f>
        <v>55123</v>
      </c>
      <c r="FE18" s="21">
        <f>ROUND(BAR!FE18*0.85,)</f>
        <v>55123</v>
      </c>
      <c r="FF18" s="21">
        <f>ROUND(BAR!FF18*0.85,)</f>
        <v>55123</v>
      </c>
      <c r="FG18" s="21">
        <f>ROUND(BAR!FG18*0.85,)</f>
        <v>55123</v>
      </c>
      <c r="FH18" s="21">
        <f>ROUND(BAR!FH18*0.85,)</f>
        <v>55123</v>
      </c>
      <c r="FI18" s="21">
        <f>ROUND(BAR!FI18*0.85,)</f>
        <v>55123</v>
      </c>
      <c r="FJ18" s="21">
        <f>ROUND(BAR!FJ18*0.85,)</f>
        <v>55123</v>
      </c>
      <c r="FK18" s="21">
        <f>ROUND(BAR!FK18*0.85,)</f>
        <v>55123</v>
      </c>
      <c r="FL18" s="21">
        <f>ROUND(BAR!FL18*0.85,)</f>
        <v>55123</v>
      </c>
      <c r="FM18" s="21">
        <f>ROUND(BAR!FM18*0.85,)</f>
        <v>55123</v>
      </c>
      <c r="FN18" s="21">
        <f>ROUND(BAR!FN18*0.85,)</f>
        <v>68723</v>
      </c>
      <c r="FO18" s="21">
        <f>ROUND(BAR!FO18*0.85,)</f>
        <v>68723</v>
      </c>
      <c r="FP18" s="21">
        <f>ROUND(BAR!FP18*0.85,)</f>
        <v>68723</v>
      </c>
      <c r="FQ18" s="21">
        <f>ROUND(BAR!FQ18*0.85,)</f>
        <v>68723</v>
      </c>
      <c r="FR18" s="21">
        <f>ROUND(BAR!FR18*0.85,)</f>
        <v>68723</v>
      </c>
      <c r="FS18" s="21">
        <f>ROUND(BAR!FS18*0.85,)</f>
        <v>56993</v>
      </c>
      <c r="FT18" s="21">
        <f>ROUND(BAR!FT18*0.85,)</f>
        <v>56993</v>
      </c>
      <c r="FU18" s="21">
        <f>ROUND(BAR!FU18*0.85,)</f>
        <v>68723</v>
      </c>
      <c r="FV18" s="21">
        <f>ROUND(BAR!FV18*0.85,)</f>
        <v>68723</v>
      </c>
      <c r="FW18" s="21">
        <f>ROUND(BAR!FW18*0.85,)</f>
        <v>68723</v>
      </c>
      <c r="FX18" s="21">
        <f>ROUND(BAR!FX18*0.85,)</f>
        <v>55123</v>
      </c>
      <c r="FY18" s="21">
        <f>ROUND(BAR!FY18*0.85,)</f>
        <v>53848</v>
      </c>
      <c r="FZ18" s="21">
        <f>ROUND(BAR!FZ18*0.85,)</f>
        <v>53848</v>
      </c>
      <c r="GA18" s="21">
        <f>ROUND(BAR!GA18*0.85,)</f>
        <v>53848</v>
      </c>
      <c r="GB18" s="21">
        <f>ROUND(BAR!GB18*0.85,)</f>
        <v>53848</v>
      </c>
      <c r="GC18" s="21">
        <f>ROUND(BAR!GC18*0.85,)</f>
        <v>53848</v>
      </c>
      <c r="GD18" s="21">
        <f>ROUND(BAR!GD18*0.85,)</f>
        <v>53848</v>
      </c>
      <c r="GE18" s="21">
        <f>ROUND(BAR!GE18*0.85,)</f>
        <v>53848</v>
      </c>
      <c r="GF18" s="21">
        <f>ROUND(BAR!GF18*0.85,)</f>
        <v>49683</v>
      </c>
      <c r="GG18" s="21">
        <f>ROUND(BAR!GG18*0.85,)</f>
        <v>49683</v>
      </c>
      <c r="GH18" s="21">
        <f>ROUND(BAR!GH18*0.85,)</f>
        <v>49683</v>
      </c>
      <c r="GI18" s="21">
        <f>ROUND(BAR!GI18*0.85,)</f>
        <v>49683</v>
      </c>
      <c r="GJ18" s="21">
        <f>ROUND(BAR!GJ18*0.85,)</f>
        <v>49683</v>
      </c>
      <c r="GK18" s="21">
        <f>ROUND(BAR!GK18*0.85,)</f>
        <v>49683</v>
      </c>
      <c r="GL18" s="21">
        <f>ROUND(BAR!GL18*0.85,)</f>
        <v>49683</v>
      </c>
      <c r="GM18" s="21">
        <f>ROUND(BAR!GM18*0.85,)</f>
        <v>49683</v>
      </c>
      <c r="GN18" s="21">
        <f>ROUND(BAR!GN18*0.85,)</f>
        <v>49683</v>
      </c>
      <c r="GO18" s="21">
        <f>ROUND(BAR!GO18*0.85,)</f>
        <v>49683</v>
      </c>
      <c r="GP18" s="21">
        <f>ROUND(BAR!GP18*0.85,)</f>
        <v>49683</v>
      </c>
      <c r="GQ18" s="21">
        <f>ROUND(BAR!GQ18*0.85,)</f>
        <v>49683</v>
      </c>
      <c r="GR18" s="21">
        <f>ROUND(BAR!GR18*0.85,)</f>
        <v>49683</v>
      </c>
      <c r="GS18" s="21">
        <f>ROUND(BAR!GS18*0.85,)</f>
        <v>49683</v>
      </c>
      <c r="GT18" s="21">
        <f>ROUND(BAR!GT18*0.85,)</f>
        <v>49683</v>
      </c>
      <c r="GU18" s="21">
        <f>ROUND(BAR!GU18*0.85,)</f>
        <v>49683</v>
      </c>
      <c r="GV18" s="21">
        <f>ROUND(BAR!GV18*0.85,)</f>
        <v>49683</v>
      </c>
      <c r="GW18" s="21">
        <f>ROUND(BAR!GW18*0.85,)</f>
        <v>49683</v>
      </c>
      <c r="GX18" s="21">
        <f>ROUND(BAR!GX18*0.85,)</f>
        <v>49683</v>
      </c>
      <c r="GY18" s="21">
        <f>ROUND(BAR!GY18*0.85,)</f>
        <v>49683</v>
      </c>
      <c r="GZ18" s="21">
        <f>ROUND(BAR!GZ18*0.85,)</f>
        <v>49683</v>
      </c>
      <c r="HA18" s="21">
        <f>ROUND(BAR!HA18*0.85,)</f>
        <v>49683</v>
      </c>
      <c r="HB18" s="21">
        <f>ROUND(BAR!HB18*0.85,)</f>
        <v>49683</v>
      </c>
    </row>
    <row r="19" spans="1:210" s="3" customFormat="1" x14ac:dyDescent="0.2">
      <c r="A19" s="20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10" s="3" customFormat="1" x14ac:dyDescent="0.2">
      <c r="A20" s="17" t="s">
        <v>11</v>
      </c>
      <c r="B20" s="21">
        <f>ROUND(BAR!B20*0.85,)</f>
        <v>58820</v>
      </c>
      <c r="C20" s="21">
        <f>ROUND(BAR!C20*0.85,)</f>
        <v>58820</v>
      </c>
      <c r="D20" s="21">
        <f>ROUND(BAR!D20*0.85,)</f>
        <v>58820</v>
      </c>
      <c r="E20" s="21">
        <f>ROUND(BAR!E20*0.85,)</f>
        <v>58820</v>
      </c>
      <c r="F20" s="21">
        <f>ROUND(BAR!F20*0.85,)</f>
        <v>59245</v>
      </c>
      <c r="G20" s="21">
        <f>ROUND(BAR!G20*0.85,)</f>
        <v>59245</v>
      </c>
      <c r="H20" s="21">
        <f>ROUND(BAR!H20*0.85,)</f>
        <v>59245</v>
      </c>
      <c r="I20" s="21">
        <f>ROUND(BAR!I20*0.85,)</f>
        <v>59245</v>
      </c>
      <c r="J20" s="21">
        <f>ROUND(BAR!J20*0.85,)</f>
        <v>59245</v>
      </c>
      <c r="K20" s="21">
        <f>ROUND(BAR!K20*0.85,)</f>
        <v>59245</v>
      </c>
      <c r="L20" s="21">
        <f>ROUND(BAR!L20*0.85,)</f>
        <v>59245</v>
      </c>
      <c r="M20" s="21">
        <f>ROUND(BAR!M20*0.85,)</f>
        <v>60690</v>
      </c>
      <c r="N20" s="21">
        <f>ROUND(BAR!N20*0.85,)</f>
        <v>60690</v>
      </c>
      <c r="O20" s="21">
        <f>ROUND(BAR!O20*0.85,)</f>
        <v>60690</v>
      </c>
      <c r="P20" s="21">
        <f>ROUND(BAR!P20*0.85,)</f>
        <v>56695</v>
      </c>
      <c r="Q20" s="21">
        <f>ROUND(BAR!Q20*0.85,)</f>
        <v>56695</v>
      </c>
      <c r="R20" s="21">
        <f>ROUND(BAR!R20*0.85,)</f>
        <v>56950</v>
      </c>
      <c r="S20" s="21">
        <f>ROUND(BAR!S20*0.85,)</f>
        <v>56950</v>
      </c>
      <c r="T20" s="21">
        <f>ROUND(BAR!T20*0.85,)</f>
        <v>56950</v>
      </c>
      <c r="U20" s="21">
        <f>ROUND(BAR!U20*0.85,)</f>
        <v>56950</v>
      </c>
      <c r="V20" s="21">
        <f>ROUND(BAR!V20*0.85,)</f>
        <v>56950</v>
      </c>
      <c r="W20" s="21">
        <f>ROUND(BAR!W20*0.85,)</f>
        <v>56950</v>
      </c>
      <c r="X20" s="21">
        <f>ROUND(BAR!X20*0.85,)</f>
        <v>56950</v>
      </c>
      <c r="Y20" s="21">
        <f>ROUND(BAR!Y20*0.85,)</f>
        <v>56950</v>
      </c>
      <c r="Z20" s="21">
        <f>ROUND(BAR!Z20*0.85,)</f>
        <v>56950</v>
      </c>
      <c r="AA20" s="21">
        <f>ROUND(BAR!AA20*0.85,)</f>
        <v>56950</v>
      </c>
      <c r="AB20" s="21">
        <f>ROUND(BAR!AB20*0.85,)</f>
        <v>56950</v>
      </c>
      <c r="AC20" s="21">
        <f>ROUND(BAR!AC20*0.85,)</f>
        <v>56270</v>
      </c>
      <c r="AD20" s="21">
        <f>ROUND(BAR!AD20*0.85,)</f>
        <v>56270</v>
      </c>
      <c r="AE20" s="21">
        <f>ROUND(BAR!AE20*0.85,)</f>
        <v>56270</v>
      </c>
      <c r="AF20" s="21">
        <f>ROUND(BAR!AF20*0.85,)</f>
        <v>56270</v>
      </c>
      <c r="AG20" s="21">
        <f>ROUND(BAR!AG20*0.85,)</f>
        <v>56270</v>
      </c>
      <c r="AH20" s="21">
        <f>ROUND(BAR!AH20*0.85,)</f>
        <v>56270</v>
      </c>
      <c r="AI20" s="21">
        <f>ROUND(BAR!AI20*0.85,)</f>
        <v>56270</v>
      </c>
      <c r="AJ20" s="21">
        <f>ROUND(BAR!AJ20*0.85,)</f>
        <v>56270</v>
      </c>
      <c r="AK20" s="21">
        <f>ROUND(BAR!AK20*0.85,)</f>
        <v>56270</v>
      </c>
      <c r="AL20" s="21">
        <f>ROUND(BAR!AL20*0.85,)</f>
        <v>56270</v>
      </c>
      <c r="AM20" s="21">
        <f>ROUND(BAR!AM20*0.85,)</f>
        <v>54740</v>
      </c>
      <c r="AN20" s="21">
        <f>ROUND(BAR!AN20*0.85,)</f>
        <v>54740</v>
      </c>
      <c r="AO20" s="21">
        <f>ROUND(BAR!AO20*0.85,)</f>
        <v>54740</v>
      </c>
      <c r="AP20" s="21">
        <f>ROUND(BAR!AP20*0.85,)</f>
        <v>54740</v>
      </c>
      <c r="AQ20" s="21">
        <f>ROUND(BAR!AQ20*0.85,)</f>
        <v>54740</v>
      </c>
      <c r="AR20" s="21">
        <f>ROUND(BAR!AR20*0.85,)</f>
        <v>54995</v>
      </c>
      <c r="AS20" s="21">
        <f>ROUND(BAR!AS20*0.85,)</f>
        <v>54995</v>
      </c>
      <c r="AT20" s="21">
        <f>ROUND(BAR!AT20*0.85,)</f>
        <v>54740</v>
      </c>
      <c r="AU20" s="21">
        <f>ROUND(BAR!AU20*0.85,)</f>
        <v>54740</v>
      </c>
      <c r="AV20" s="21">
        <f>ROUND(BAR!AV20*0.85,)</f>
        <v>54740</v>
      </c>
      <c r="AW20" s="21">
        <f>ROUND(BAR!AW20*0.85,)</f>
        <v>54740</v>
      </c>
      <c r="AX20" s="21">
        <f>ROUND(BAR!AX20*0.85,)</f>
        <v>54740</v>
      </c>
      <c r="AY20" s="21">
        <f>ROUND(BAR!AY20*0.85,)</f>
        <v>54995</v>
      </c>
      <c r="AZ20" s="21">
        <f>ROUND(BAR!AZ20*0.85,)</f>
        <v>54995</v>
      </c>
      <c r="BA20" s="21">
        <f>ROUND(BAR!BA20*0.85,)</f>
        <v>54740</v>
      </c>
      <c r="BB20" s="21">
        <f>ROUND(BAR!BB20*0.85,)</f>
        <v>54740</v>
      </c>
      <c r="BC20" s="21">
        <f>ROUND(BAR!BC20*0.85,)</f>
        <v>54740</v>
      </c>
      <c r="BD20" s="21">
        <f>ROUND(BAR!BD20*0.85,)</f>
        <v>54740</v>
      </c>
      <c r="BE20" s="21">
        <f>ROUND(BAR!BE20*0.85,)</f>
        <v>54740</v>
      </c>
      <c r="BF20" s="21">
        <f>ROUND(BAR!BF20*0.85,)</f>
        <v>54995</v>
      </c>
      <c r="BG20" s="21">
        <f>ROUND(BAR!BG20*0.85,)</f>
        <v>54995</v>
      </c>
      <c r="BH20" s="21">
        <f>ROUND(BAR!BH20*0.85,)</f>
        <v>54740</v>
      </c>
      <c r="BI20" s="21">
        <f>ROUND(BAR!BI20*0.85,)</f>
        <v>54740</v>
      </c>
      <c r="BJ20" s="21">
        <f>ROUND(BAR!BJ20*0.85,)</f>
        <v>54995</v>
      </c>
      <c r="BK20" s="21">
        <f>ROUND(BAR!BK20*0.85,)</f>
        <v>55420</v>
      </c>
      <c r="BL20" s="21">
        <f>ROUND(BAR!BL20*0.85,)</f>
        <v>53465</v>
      </c>
      <c r="BM20" s="21">
        <f>ROUND(BAR!BM20*0.85,)</f>
        <v>54740</v>
      </c>
      <c r="BN20" s="21">
        <f>ROUND(BAR!BN20*0.85,)</f>
        <v>54740</v>
      </c>
      <c r="BO20" s="21">
        <f>ROUND(BAR!BO20*0.85,)</f>
        <v>53465</v>
      </c>
      <c r="BP20" s="21">
        <f>ROUND(BAR!BP20*0.85,)</f>
        <v>53465</v>
      </c>
      <c r="BQ20" s="21">
        <f>ROUND(BAR!BQ20*0.85,)</f>
        <v>53465</v>
      </c>
      <c r="BR20" s="21">
        <f>ROUND(BAR!BR20*0.85,)</f>
        <v>53465</v>
      </c>
      <c r="BS20" s="21">
        <f>ROUND(BAR!BS20*0.85,)</f>
        <v>53465</v>
      </c>
      <c r="BT20" s="21">
        <f>ROUND(BAR!BT20*0.85,)</f>
        <v>54740</v>
      </c>
      <c r="BU20" s="21">
        <f>ROUND(BAR!BU20*0.85,)</f>
        <v>54740</v>
      </c>
      <c r="BV20" s="21">
        <f>ROUND(BAR!BV20*0.85,)</f>
        <v>53465</v>
      </c>
      <c r="BW20" s="21">
        <f>ROUND(BAR!BW20*0.85,)</f>
        <v>53465</v>
      </c>
      <c r="BX20" s="21">
        <f>ROUND(BAR!BX20*0.85,)</f>
        <v>53465</v>
      </c>
      <c r="BY20" s="21">
        <f>ROUND(BAR!BY20*0.85,)</f>
        <v>53465</v>
      </c>
      <c r="BZ20" s="21">
        <f>ROUND(BAR!BZ20*0.85,)</f>
        <v>53465</v>
      </c>
      <c r="CA20" s="21">
        <f>ROUND(BAR!CA20*0.85,)</f>
        <v>54740</v>
      </c>
      <c r="CB20" s="21">
        <f>ROUND(BAR!CB20*0.85,)</f>
        <v>54740</v>
      </c>
      <c r="CC20" s="21">
        <f>ROUND(BAR!CC20*0.85,)</f>
        <v>53465</v>
      </c>
      <c r="CD20" s="21">
        <f>ROUND(BAR!CD20*0.85,)</f>
        <v>53465</v>
      </c>
      <c r="CE20" s="21">
        <f>ROUND(BAR!CE20*0.85,)</f>
        <v>53465</v>
      </c>
      <c r="CF20" s="21">
        <f>ROUND(BAR!CF20*0.85,)</f>
        <v>53465</v>
      </c>
      <c r="CG20" s="21">
        <f>ROUND(BAR!CG20*0.85,)</f>
        <v>53465</v>
      </c>
      <c r="CH20" s="21">
        <f>ROUND(BAR!CH20*0.85,)</f>
        <v>54740</v>
      </c>
      <c r="CI20" s="21">
        <f>ROUND(BAR!CI20*0.85,)</f>
        <v>54740</v>
      </c>
      <c r="CJ20" s="21">
        <f>ROUND(BAR!CJ20*0.85,)</f>
        <v>53465</v>
      </c>
      <c r="CK20" s="21">
        <f>ROUND(BAR!CK20*0.85,)</f>
        <v>53465</v>
      </c>
      <c r="CL20" s="21">
        <f>ROUND(BAR!CL20*0.85,)</f>
        <v>55420</v>
      </c>
      <c r="CM20" s="21">
        <f>ROUND(BAR!CM20*0.85,)</f>
        <v>55420</v>
      </c>
      <c r="CN20" s="21">
        <f>ROUND(BAR!CN20*0.85,)</f>
        <v>55420</v>
      </c>
      <c r="CO20" s="21">
        <f>ROUND(BAR!CO20*0.85,)</f>
        <v>55675</v>
      </c>
      <c r="CP20" s="21">
        <f>ROUND(BAR!CP20*0.85,)</f>
        <v>55675</v>
      </c>
      <c r="CQ20" s="21">
        <f>ROUND(BAR!CQ20*0.85,)</f>
        <v>55420</v>
      </c>
      <c r="CR20" s="21">
        <f>ROUND(BAR!CR20*0.85,)</f>
        <v>55420</v>
      </c>
      <c r="CS20" s="21">
        <f>ROUND(BAR!CS20*0.85,)</f>
        <v>55420</v>
      </c>
      <c r="CT20" s="21">
        <f>ROUND(BAR!CT20*0.85,)</f>
        <v>55420</v>
      </c>
      <c r="CU20" s="21">
        <f>ROUND(BAR!CU20*0.85,)</f>
        <v>55420</v>
      </c>
      <c r="CV20" s="21">
        <f>ROUND(BAR!CV20*0.85,)</f>
        <v>56950</v>
      </c>
      <c r="CW20" s="21">
        <f>ROUND(BAR!CW20*0.85,)</f>
        <v>56950</v>
      </c>
      <c r="CX20" s="21">
        <f>ROUND(BAR!CX20*0.85,)</f>
        <v>55420</v>
      </c>
      <c r="CY20" s="21">
        <f>ROUND(BAR!CY20*0.85,)</f>
        <v>55420</v>
      </c>
      <c r="CZ20" s="21">
        <f>ROUND(BAR!CZ20*0.85,)</f>
        <v>56270</v>
      </c>
      <c r="DA20" s="21">
        <f>ROUND(BAR!DA20*0.85,)</f>
        <v>56270</v>
      </c>
      <c r="DB20" s="21">
        <f>ROUND(BAR!DB20*0.85,)</f>
        <v>55675</v>
      </c>
      <c r="DC20" s="21">
        <f>ROUND(BAR!DC20*0.85,)</f>
        <v>56270</v>
      </c>
      <c r="DD20" s="21">
        <f>ROUND(BAR!DD20*0.85,)</f>
        <v>56270</v>
      </c>
      <c r="DE20" s="21">
        <f>ROUND(BAR!DE20*0.85,)</f>
        <v>56270</v>
      </c>
      <c r="DF20" s="21">
        <f>ROUND(BAR!DF20*0.85,)</f>
        <v>56270</v>
      </c>
      <c r="DG20" s="21">
        <f>ROUND(BAR!DG20*0.85,)</f>
        <v>56695</v>
      </c>
      <c r="DH20" s="21">
        <f>ROUND(BAR!DH20*0.85,)</f>
        <v>56695</v>
      </c>
      <c r="DI20" s="21">
        <f>ROUND(BAR!DI20*0.85,)</f>
        <v>56950</v>
      </c>
      <c r="DJ20" s="21">
        <f>ROUND(BAR!DJ20*0.85,)</f>
        <v>56950</v>
      </c>
      <c r="DK20" s="21">
        <f>ROUND(BAR!DK20*0.85,)</f>
        <v>56950</v>
      </c>
      <c r="DL20" s="21">
        <f>ROUND(BAR!DL20*0.85,)</f>
        <v>56950</v>
      </c>
      <c r="DM20" s="21">
        <f>ROUND(BAR!DM20*0.85,)</f>
        <v>56950</v>
      </c>
      <c r="DN20" s="21">
        <f>ROUND(BAR!DN20*0.85,)</f>
        <v>134258</v>
      </c>
      <c r="DO20" s="21">
        <f>ROUND(BAR!DO20*0.85,)</f>
        <v>145733</v>
      </c>
      <c r="DP20" s="21">
        <f>ROUND(BAR!DP20*0.85,)</f>
        <v>145733</v>
      </c>
      <c r="DQ20" s="21">
        <f>ROUND(BAR!DQ20*0.85,)</f>
        <v>145733</v>
      </c>
      <c r="DR20" s="21">
        <f>ROUND(BAR!DR20*0.85,)</f>
        <v>145733</v>
      </c>
      <c r="DS20" s="21">
        <f>ROUND(BAR!DS20*0.85,)</f>
        <v>145733</v>
      </c>
      <c r="DT20" s="21">
        <f>ROUND(BAR!DT20*0.85,)</f>
        <v>145733</v>
      </c>
      <c r="DU20" s="21">
        <f>ROUND(BAR!DU20*0.85,)</f>
        <v>145733</v>
      </c>
      <c r="DV20" s="21">
        <f>ROUND(BAR!DV20*0.85,)</f>
        <v>145733</v>
      </c>
      <c r="DW20" s="21">
        <f>ROUND(BAR!DW20*0.85,)</f>
        <v>145733</v>
      </c>
      <c r="DX20" s="21">
        <f>ROUND(BAR!DX20*0.85,)</f>
        <v>145733</v>
      </c>
      <c r="DY20" s="21">
        <f>ROUND(BAR!DY20*0.85,)</f>
        <v>82493</v>
      </c>
      <c r="DZ20" s="21">
        <f>ROUND(BAR!DZ20*0.85,)</f>
        <v>82493</v>
      </c>
      <c r="EA20" s="21">
        <f>ROUND(BAR!EA20*0.85,)</f>
        <v>82493</v>
      </c>
      <c r="EB20" s="21">
        <f>ROUND(BAR!EB20*0.85,)</f>
        <v>77648</v>
      </c>
      <c r="EC20" s="21">
        <f>ROUND(BAR!EC20*0.85,)</f>
        <v>77648</v>
      </c>
      <c r="ED20" s="21">
        <f>ROUND(BAR!ED20*0.85,)</f>
        <v>77648</v>
      </c>
      <c r="EE20" s="21">
        <f>ROUND(BAR!EE20*0.85,)</f>
        <v>77648</v>
      </c>
      <c r="EF20" s="21">
        <f>ROUND(BAR!EF20*0.85,)</f>
        <v>77648</v>
      </c>
      <c r="EG20" s="21">
        <f>ROUND(BAR!EG20*0.85,)</f>
        <v>76628</v>
      </c>
      <c r="EH20" s="21">
        <f>ROUND(BAR!EH20*0.85,)</f>
        <v>77053</v>
      </c>
      <c r="EI20" s="21">
        <f>ROUND(BAR!EI20*0.85,)</f>
        <v>76628</v>
      </c>
      <c r="EJ20" s="21">
        <f>ROUND(BAR!EJ20*0.85,)</f>
        <v>77053</v>
      </c>
      <c r="EK20" s="21">
        <f>ROUND(BAR!EK20*0.85,)</f>
        <v>76628</v>
      </c>
      <c r="EL20" s="21">
        <f>ROUND(BAR!EL20*0.85,)</f>
        <v>76628</v>
      </c>
      <c r="EM20" s="21">
        <f>ROUND(BAR!EM20*0.85,)</f>
        <v>77648</v>
      </c>
      <c r="EN20" s="21">
        <f>ROUND(BAR!EN20*0.85,)</f>
        <v>77648</v>
      </c>
      <c r="EO20" s="21">
        <f>ROUND(BAR!EO20*0.85,)</f>
        <v>77648</v>
      </c>
      <c r="EP20" s="21">
        <f>ROUND(BAR!EP20*0.85,)</f>
        <v>77648</v>
      </c>
      <c r="EQ20" s="21">
        <f>ROUND(BAR!EQ20*0.85,)</f>
        <v>77648</v>
      </c>
      <c r="ER20" s="21">
        <f>ROUND(BAR!ER20*0.85,)</f>
        <v>77648</v>
      </c>
      <c r="ES20" s="21">
        <f>ROUND(BAR!ES20*0.85,)</f>
        <v>77648</v>
      </c>
      <c r="ET20" s="21">
        <f>ROUND(BAR!ET20*0.85,)</f>
        <v>77648</v>
      </c>
      <c r="EU20" s="21">
        <f>ROUND(BAR!EU20*0.85,)</f>
        <v>76203</v>
      </c>
      <c r="EV20" s="21">
        <f>ROUND(BAR!EV20*0.85,)</f>
        <v>80623</v>
      </c>
      <c r="EW20" s="21">
        <f>ROUND(BAR!EW20*0.85,)</f>
        <v>80623</v>
      </c>
      <c r="EX20" s="21">
        <f>ROUND(BAR!EX20*0.85,)</f>
        <v>80623</v>
      </c>
      <c r="EY20" s="21">
        <f>ROUND(BAR!EY20*0.85,)</f>
        <v>80623</v>
      </c>
      <c r="EZ20" s="21">
        <f>ROUND(BAR!EZ20*0.85,)</f>
        <v>80623</v>
      </c>
      <c r="FA20" s="21">
        <f>ROUND(BAR!FA20*0.85,)</f>
        <v>80623</v>
      </c>
      <c r="FB20" s="21">
        <f>ROUND(BAR!FB20*0.85,)</f>
        <v>80623</v>
      </c>
      <c r="FC20" s="21">
        <f>ROUND(BAR!FC20*0.85,)</f>
        <v>80623</v>
      </c>
      <c r="FD20" s="21">
        <f>ROUND(BAR!FD20*0.85,)</f>
        <v>80623</v>
      </c>
      <c r="FE20" s="21">
        <f>ROUND(BAR!FE20*0.85,)</f>
        <v>80623</v>
      </c>
      <c r="FF20" s="21">
        <f>ROUND(BAR!FF20*0.85,)</f>
        <v>80623</v>
      </c>
      <c r="FG20" s="21">
        <f>ROUND(BAR!FG20*0.85,)</f>
        <v>80623</v>
      </c>
      <c r="FH20" s="21">
        <f>ROUND(BAR!FH20*0.85,)</f>
        <v>80623</v>
      </c>
      <c r="FI20" s="21">
        <f>ROUND(BAR!FI20*0.85,)</f>
        <v>80623</v>
      </c>
      <c r="FJ20" s="21">
        <f>ROUND(BAR!FJ20*0.85,)</f>
        <v>80623</v>
      </c>
      <c r="FK20" s="21">
        <f>ROUND(BAR!FK20*0.85,)</f>
        <v>80623</v>
      </c>
      <c r="FL20" s="21">
        <f>ROUND(BAR!FL20*0.85,)</f>
        <v>80623</v>
      </c>
      <c r="FM20" s="21">
        <f>ROUND(BAR!FM20*0.85,)</f>
        <v>80623</v>
      </c>
      <c r="FN20" s="21">
        <f>ROUND(BAR!FN20*0.85,)</f>
        <v>94223</v>
      </c>
      <c r="FO20" s="21">
        <f>ROUND(BAR!FO20*0.85,)</f>
        <v>94223</v>
      </c>
      <c r="FP20" s="21">
        <f>ROUND(BAR!FP20*0.85,)</f>
        <v>94223</v>
      </c>
      <c r="FQ20" s="21">
        <f>ROUND(BAR!FQ20*0.85,)</f>
        <v>94223</v>
      </c>
      <c r="FR20" s="21">
        <f>ROUND(BAR!FR20*0.85,)</f>
        <v>94223</v>
      </c>
      <c r="FS20" s="21">
        <f>ROUND(BAR!FS20*0.85,)</f>
        <v>82493</v>
      </c>
      <c r="FT20" s="21">
        <f>ROUND(BAR!FT20*0.85,)</f>
        <v>82493</v>
      </c>
      <c r="FU20" s="21">
        <f>ROUND(BAR!FU20*0.85,)</f>
        <v>94223</v>
      </c>
      <c r="FV20" s="21">
        <f>ROUND(BAR!FV20*0.85,)</f>
        <v>94223</v>
      </c>
      <c r="FW20" s="21">
        <f>ROUND(BAR!FW20*0.85,)</f>
        <v>94223</v>
      </c>
      <c r="FX20" s="21">
        <f>ROUND(BAR!FX20*0.85,)</f>
        <v>80623</v>
      </c>
      <c r="FY20" s="21">
        <f>ROUND(BAR!FY20*0.85,)</f>
        <v>79348</v>
      </c>
      <c r="FZ20" s="21">
        <f>ROUND(BAR!FZ20*0.85,)</f>
        <v>79348</v>
      </c>
      <c r="GA20" s="21">
        <f>ROUND(BAR!GA20*0.85,)</f>
        <v>79348</v>
      </c>
      <c r="GB20" s="21">
        <f>ROUND(BAR!GB20*0.85,)</f>
        <v>79348</v>
      </c>
      <c r="GC20" s="21">
        <f>ROUND(BAR!GC20*0.85,)</f>
        <v>79348</v>
      </c>
      <c r="GD20" s="21">
        <f>ROUND(BAR!GD20*0.85,)</f>
        <v>79348</v>
      </c>
      <c r="GE20" s="21">
        <f>ROUND(BAR!GE20*0.85,)</f>
        <v>79348</v>
      </c>
      <c r="GF20" s="21">
        <f>ROUND(BAR!GF20*0.85,)</f>
        <v>75183</v>
      </c>
      <c r="GG20" s="21">
        <f>ROUND(BAR!GG20*0.85,)</f>
        <v>75183</v>
      </c>
      <c r="GH20" s="21">
        <f>ROUND(BAR!GH20*0.85,)</f>
        <v>75183</v>
      </c>
      <c r="GI20" s="21">
        <f>ROUND(BAR!GI20*0.85,)</f>
        <v>75183</v>
      </c>
      <c r="GJ20" s="21">
        <f>ROUND(BAR!GJ20*0.85,)</f>
        <v>75183</v>
      </c>
      <c r="GK20" s="21">
        <f>ROUND(BAR!GK20*0.85,)</f>
        <v>75183</v>
      </c>
      <c r="GL20" s="21">
        <f>ROUND(BAR!GL20*0.85,)</f>
        <v>75183</v>
      </c>
      <c r="GM20" s="21">
        <f>ROUND(BAR!GM20*0.85,)</f>
        <v>75183</v>
      </c>
      <c r="GN20" s="21">
        <f>ROUND(BAR!GN20*0.85,)</f>
        <v>75183</v>
      </c>
      <c r="GO20" s="21">
        <f>ROUND(BAR!GO20*0.85,)</f>
        <v>75183</v>
      </c>
      <c r="GP20" s="21">
        <f>ROUND(BAR!GP20*0.85,)</f>
        <v>75183</v>
      </c>
      <c r="GQ20" s="21">
        <f>ROUND(BAR!GQ20*0.85,)</f>
        <v>75183</v>
      </c>
      <c r="GR20" s="21">
        <f>ROUND(BAR!GR20*0.85,)</f>
        <v>75183</v>
      </c>
      <c r="GS20" s="21">
        <f>ROUND(BAR!GS20*0.85,)</f>
        <v>75183</v>
      </c>
      <c r="GT20" s="21">
        <f>ROUND(BAR!GT20*0.85,)</f>
        <v>75183</v>
      </c>
      <c r="GU20" s="21">
        <f>ROUND(BAR!GU20*0.85,)</f>
        <v>75183</v>
      </c>
      <c r="GV20" s="21">
        <f>ROUND(BAR!GV20*0.85,)</f>
        <v>75183</v>
      </c>
      <c r="GW20" s="21">
        <f>ROUND(BAR!GW20*0.85,)</f>
        <v>75183</v>
      </c>
      <c r="GX20" s="21">
        <f>ROUND(BAR!GX20*0.85,)</f>
        <v>75183</v>
      </c>
      <c r="GY20" s="21">
        <f>ROUND(BAR!GY20*0.85,)</f>
        <v>75183</v>
      </c>
      <c r="GZ20" s="21">
        <f>ROUND(BAR!GZ20*0.85,)</f>
        <v>75183</v>
      </c>
      <c r="HA20" s="21">
        <f>ROUND(BAR!HA20*0.85,)</f>
        <v>75183</v>
      </c>
      <c r="HB20" s="21">
        <f>ROUND(BAR!HB20*0.85,)</f>
        <v>75183</v>
      </c>
    </row>
    <row r="21" spans="1:210" ht="15" customHeight="1" x14ac:dyDescent="0.2">
      <c r="A21" s="22" t="s">
        <v>12</v>
      </c>
      <c r="AB21" s="6"/>
    </row>
    <row r="22" spans="1:210" ht="276" x14ac:dyDescent="0.2">
      <c r="A22" s="23" t="s">
        <v>13</v>
      </c>
      <c r="AB22" s="6"/>
    </row>
    <row r="23" spans="1:210" ht="15" customHeight="1" x14ac:dyDescent="0.2">
      <c r="A23" s="22" t="s">
        <v>14</v>
      </c>
      <c r="AB23" s="6"/>
    </row>
    <row r="24" spans="1:210" ht="96" x14ac:dyDescent="0.2">
      <c r="A24" s="23" t="s">
        <v>15</v>
      </c>
      <c r="AB24" s="6"/>
    </row>
    <row r="25" spans="1:210" s="4" customFormat="1" ht="15" customHeight="1" x14ac:dyDescent="0.2">
      <c r="A25" s="22" t="s">
        <v>16</v>
      </c>
      <c r="S25" s="30"/>
      <c r="T25" s="30"/>
      <c r="U25" s="30"/>
      <c r="V25" s="30"/>
      <c r="AB25" s="30"/>
    </row>
    <row r="26" spans="1:210" s="4" customFormat="1" ht="24" x14ac:dyDescent="0.2">
      <c r="A26" s="23" t="s">
        <v>17</v>
      </c>
      <c r="S26" s="30"/>
      <c r="T26" s="30"/>
      <c r="U26" s="30"/>
      <c r="V26" s="30"/>
      <c r="AB26" s="30"/>
    </row>
    <row r="27" spans="1:210" s="4" customFormat="1" ht="15" customHeight="1" x14ac:dyDescent="0.2">
      <c r="A27" s="29" t="s">
        <v>18</v>
      </c>
      <c r="T27" s="30"/>
      <c r="U27" s="30"/>
      <c r="V27" s="30"/>
      <c r="W27" s="30"/>
      <c r="AC27" s="30"/>
    </row>
    <row r="28" spans="1:210" s="4" customFormat="1" ht="120" x14ac:dyDescent="0.2">
      <c r="A28" s="31" t="s">
        <v>19</v>
      </c>
      <c r="S28" s="30"/>
      <c r="T28" s="30"/>
      <c r="U28" s="30"/>
      <c r="V28" s="30"/>
      <c r="AB28" s="30"/>
    </row>
    <row r="29" spans="1:210" s="4" customFormat="1" ht="15" customHeight="1" x14ac:dyDescent="0.2">
      <c r="A29" s="22" t="s">
        <v>20</v>
      </c>
      <c r="S29" s="30"/>
      <c r="T29" s="30"/>
      <c r="U29" s="30"/>
      <c r="V29" s="30"/>
      <c r="AB29" s="30"/>
    </row>
    <row r="30" spans="1:210" s="4" customFormat="1" ht="28.5" customHeight="1" x14ac:dyDescent="0.2">
      <c r="A30" s="56" t="s">
        <v>21</v>
      </c>
      <c r="S30" s="30"/>
      <c r="T30" s="30"/>
      <c r="U30" s="30"/>
      <c r="V30" s="30"/>
      <c r="AB30" s="30"/>
    </row>
    <row r="31" spans="1:210" ht="15" customHeight="1" x14ac:dyDescent="0.2">
      <c r="A31" s="29" t="s">
        <v>22</v>
      </c>
      <c r="AB31" s="6"/>
    </row>
    <row r="32" spans="1:210" ht="120" x14ac:dyDescent="0.2">
      <c r="A32" s="112" t="s">
        <v>23</v>
      </c>
      <c r="AB32" s="6"/>
    </row>
    <row r="33" spans="1:1" x14ac:dyDescent="0.2">
      <c r="A33" s="29" t="s">
        <v>24</v>
      </c>
    </row>
    <row r="34" spans="1:1" ht="36" x14ac:dyDescent="0.2">
      <c r="A34" s="25" t="s">
        <v>25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88402966399123"/>
  </sheetPr>
  <dimension ref="A1:X30"/>
  <sheetViews>
    <sheetView workbookViewId="0">
      <pane xSplit="1" topLeftCell="B1" activePane="topRight" state="frozen"/>
      <selection pane="topRight" activeCell="O22" sqref="O22"/>
    </sheetView>
  </sheetViews>
  <sheetFormatPr defaultColWidth="9" defaultRowHeight="12.75" x14ac:dyDescent="0.2"/>
  <cols>
    <col min="1" max="1" width="53.42578125" style="6" customWidth="1"/>
    <col min="2" max="3" width="9.85546875" style="4"/>
    <col min="4" max="16384" width="9" style="4"/>
  </cols>
  <sheetData>
    <row r="1" spans="1:24" s="98" customFormat="1" ht="15" customHeight="1" x14ac:dyDescent="0.2">
      <c r="A1" s="8" t="s">
        <v>0</v>
      </c>
    </row>
    <row r="2" spans="1:24" s="98" customFormat="1" ht="15" customHeight="1" x14ac:dyDescent="0.2">
      <c r="A2" s="10" t="s">
        <v>26</v>
      </c>
    </row>
    <row r="3" spans="1:24" s="98" customFormat="1" ht="15" customHeight="1" x14ac:dyDescent="0.2">
      <c r="A3" s="12" t="s">
        <v>82</v>
      </c>
    </row>
    <row r="4" spans="1:24" s="99" customFormat="1" ht="15" customHeight="1" x14ac:dyDescent="0.2">
      <c r="A4" s="13" t="s">
        <v>3</v>
      </c>
      <c r="B4" s="61">
        <v>46176</v>
      </c>
      <c r="C4" s="61">
        <v>46177</v>
      </c>
    </row>
    <row r="5" spans="1:24" s="100" customFormat="1" ht="36" x14ac:dyDescent="0.2">
      <c r="A5" s="15" t="s">
        <v>4</v>
      </c>
    </row>
    <row r="6" spans="1:24" s="100" customFormat="1" ht="13.5" customHeight="1" x14ac:dyDescent="0.2">
      <c r="A6" s="48">
        <v>1</v>
      </c>
      <c r="B6" s="102" t="e">
        <f>'3=4'!B6*0.9</f>
        <v>#REF!</v>
      </c>
      <c r="C6" s="102" t="e">
        <f>'3=4'!C6*0.9</f>
        <v>#REF!</v>
      </c>
    </row>
    <row r="7" spans="1:24" s="100" customFormat="1" ht="13.5" customHeight="1" x14ac:dyDescent="0.2">
      <c r="A7" s="48">
        <v>2</v>
      </c>
      <c r="B7" s="102" t="e">
        <f>'3=4'!B7*0.9</f>
        <v>#REF!</v>
      </c>
      <c r="C7" s="102" t="e">
        <f>'3=4'!C7*0.9</f>
        <v>#REF!</v>
      </c>
    </row>
    <row r="8" spans="1:24" s="100" customFormat="1" ht="27.75" customHeight="1" x14ac:dyDescent="0.2">
      <c r="A8" s="19" t="s">
        <v>5</v>
      </c>
      <c r="B8" s="102"/>
      <c r="C8" s="102"/>
    </row>
    <row r="9" spans="1:24" s="100" customFormat="1" ht="13.5" customHeight="1" x14ac:dyDescent="0.2">
      <c r="A9" s="48">
        <v>1</v>
      </c>
      <c r="B9" s="102" t="e">
        <f>'3=4'!B9*0.9</f>
        <v>#REF!</v>
      </c>
      <c r="C9" s="102" t="e">
        <f>'3=4'!C9*0.9</f>
        <v>#REF!</v>
      </c>
    </row>
    <row r="10" spans="1:24" s="100" customFormat="1" ht="13.5" customHeight="1" x14ac:dyDescent="0.2">
      <c r="A10" s="48">
        <v>2</v>
      </c>
      <c r="B10" s="102" t="e">
        <f>'3=4'!B10*0.9</f>
        <v>#REF!</v>
      </c>
      <c r="C10" s="102" t="e">
        <f>'3=4'!C10*0.9</f>
        <v>#REF!</v>
      </c>
    </row>
    <row r="11" spans="1:24" s="100" customFormat="1" ht="12" customHeight="1" x14ac:dyDescent="0.2">
      <c r="A11" s="20" t="s">
        <v>6</v>
      </c>
      <c r="B11" s="102"/>
      <c r="C11" s="102"/>
      <c r="F11" s="103"/>
      <c r="G11" s="103"/>
      <c r="H11" s="103"/>
      <c r="I11" s="103"/>
      <c r="J11" s="103"/>
    </row>
    <row r="12" spans="1:24" s="100" customFormat="1" ht="13.5" customHeight="1" x14ac:dyDescent="0.2">
      <c r="A12" s="17">
        <v>1</v>
      </c>
      <c r="B12" s="102" t="e">
        <f>'3=4'!B12*0.9</f>
        <v>#REF!</v>
      </c>
      <c r="C12" s="102" t="e">
        <f>'3=4'!C12*0.9</f>
        <v>#REF!</v>
      </c>
      <c r="F12" s="103"/>
      <c r="G12" s="103"/>
      <c r="H12" s="103"/>
      <c r="I12" s="103"/>
      <c r="J12" s="103"/>
      <c r="U12" s="103"/>
      <c r="V12" s="103"/>
      <c r="W12" s="103"/>
      <c r="X12" s="103"/>
    </row>
    <row r="13" spans="1:24" s="100" customFormat="1" ht="13.5" customHeight="1" x14ac:dyDescent="0.2">
      <c r="A13" s="17">
        <v>2</v>
      </c>
      <c r="B13" s="102" t="e">
        <f>'3=4'!B13*0.9</f>
        <v>#REF!</v>
      </c>
      <c r="C13" s="102" t="e">
        <f>'3=4'!C13*0.9</f>
        <v>#REF!</v>
      </c>
      <c r="F13" s="103"/>
      <c r="G13" s="103"/>
      <c r="H13" s="103"/>
      <c r="I13" s="103"/>
      <c r="J13" s="103"/>
      <c r="U13" s="103"/>
      <c r="V13" s="103"/>
      <c r="W13" s="103"/>
      <c r="X13" s="103"/>
    </row>
    <row r="14" spans="1:24" s="101" customFormat="1" ht="11.25" customHeight="1" x14ac:dyDescent="0.2">
      <c r="A14" s="34" t="s">
        <v>7</v>
      </c>
      <c r="B14" s="104"/>
      <c r="C14" s="104"/>
      <c r="F14" s="105"/>
      <c r="G14" s="105"/>
      <c r="H14" s="105"/>
      <c r="I14" s="105"/>
      <c r="J14" s="105"/>
      <c r="U14" s="105"/>
      <c r="V14" s="105"/>
      <c r="W14" s="105"/>
      <c r="X14" s="105"/>
    </row>
    <row r="15" spans="1:24" s="101" customFormat="1" ht="13.5" customHeight="1" x14ac:dyDescent="0.2">
      <c r="A15" s="106">
        <v>1</v>
      </c>
      <c r="B15" s="104" t="e">
        <f>'3=4'!B15*0.9</f>
        <v>#REF!</v>
      </c>
      <c r="C15" s="104" t="e">
        <f>'3=4'!C15*0.9</f>
        <v>#REF!</v>
      </c>
      <c r="F15" s="105"/>
      <c r="G15" s="105"/>
      <c r="H15" s="105"/>
      <c r="I15" s="105"/>
      <c r="J15" s="105"/>
      <c r="U15" s="105"/>
      <c r="V15" s="105"/>
      <c r="W15" s="105"/>
      <c r="X15" s="105"/>
    </row>
    <row r="16" spans="1:24" s="101" customFormat="1" ht="13.5" customHeight="1" x14ac:dyDescent="0.2">
      <c r="A16" s="106">
        <v>2</v>
      </c>
      <c r="B16" s="104" t="e">
        <f>'3=4'!B16*0.9</f>
        <v>#REF!</v>
      </c>
      <c r="C16" s="104" t="e">
        <f>'3=4'!C16*0.9</f>
        <v>#REF!</v>
      </c>
      <c r="F16" s="105"/>
      <c r="G16" s="105"/>
      <c r="H16" s="105"/>
      <c r="I16" s="105"/>
      <c r="J16" s="105"/>
      <c r="U16" s="105"/>
      <c r="V16" s="105"/>
      <c r="W16" s="105"/>
      <c r="X16" s="105"/>
    </row>
    <row r="17" spans="1:24" s="101" customFormat="1" ht="10.5" customHeight="1" x14ac:dyDescent="0.2">
      <c r="A17" s="34" t="s">
        <v>8</v>
      </c>
      <c r="B17" s="104"/>
      <c r="C17" s="104"/>
      <c r="F17" s="105"/>
      <c r="G17" s="105"/>
      <c r="H17" s="105"/>
      <c r="I17" s="105"/>
      <c r="J17" s="105"/>
      <c r="U17" s="105"/>
      <c r="V17" s="105"/>
      <c r="W17" s="105"/>
      <c r="X17" s="105"/>
    </row>
    <row r="18" spans="1:24" s="100" customFormat="1" ht="13.5" customHeight="1" x14ac:dyDescent="0.2">
      <c r="A18" s="17" t="s">
        <v>9</v>
      </c>
      <c r="B18" s="102" t="e">
        <f>'3=4'!B18*0.9</f>
        <v>#REF!</v>
      </c>
      <c r="C18" s="102" t="e">
        <f>'3=4'!C18*0.9</f>
        <v>#REF!</v>
      </c>
      <c r="F18" s="103"/>
      <c r="G18" s="103"/>
      <c r="H18" s="103"/>
      <c r="I18" s="103"/>
      <c r="J18" s="103"/>
      <c r="U18" s="103"/>
      <c r="V18" s="103"/>
      <c r="W18" s="103"/>
      <c r="X18" s="103"/>
    </row>
    <row r="19" spans="1:24" s="100" customFormat="1" ht="13.5" customHeight="1" x14ac:dyDescent="0.2">
      <c r="A19" s="20" t="s">
        <v>10</v>
      </c>
      <c r="B19" s="102"/>
      <c r="C19" s="102"/>
      <c r="F19" s="103"/>
      <c r="G19" s="103"/>
      <c r="H19" s="103"/>
      <c r="I19" s="103"/>
      <c r="J19" s="103"/>
      <c r="U19" s="103"/>
      <c r="V19" s="103"/>
      <c r="W19" s="103"/>
      <c r="X19" s="103"/>
    </row>
    <row r="20" spans="1:24" s="100" customFormat="1" ht="13.5" customHeight="1" x14ac:dyDescent="0.2">
      <c r="A20" s="17" t="s">
        <v>11</v>
      </c>
      <c r="B20" s="102" t="e">
        <f>'3=4'!B20*0.9</f>
        <v>#REF!</v>
      </c>
      <c r="C20" s="102" t="e">
        <f>'3=4'!C20*0.9</f>
        <v>#REF!</v>
      </c>
    </row>
    <row r="21" spans="1:24" ht="15" customHeight="1" x14ac:dyDescent="0.2">
      <c r="A21" s="107" t="s">
        <v>16</v>
      </c>
    </row>
    <row r="22" spans="1:24" ht="37.5" customHeight="1" x14ac:dyDescent="0.2">
      <c r="A22" s="23" t="s">
        <v>27</v>
      </c>
    </row>
    <row r="23" spans="1:24" s="5" customFormat="1" ht="15" customHeight="1" x14ac:dyDescent="0.2">
      <c r="A23" s="108" t="s">
        <v>28</v>
      </c>
    </row>
    <row r="24" spans="1:24" s="5" customFormat="1" ht="38.25" x14ac:dyDescent="0.2">
      <c r="A24" s="109" t="s">
        <v>29</v>
      </c>
    </row>
    <row r="25" spans="1:24" ht="15" customHeight="1" x14ac:dyDescent="0.2">
      <c r="A25" s="29" t="s">
        <v>18</v>
      </c>
    </row>
    <row r="26" spans="1:24" ht="144" x14ac:dyDescent="0.2">
      <c r="A26" s="31" t="s">
        <v>30</v>
      </c>
    </row>
    <row r="27" spans="1:24" x14ac:dyDescent="0.2">
      <c r="A27" s="22" t="s">
        <v>20</v>
      </c>
    </row>
    <row r="28" spans="1:24" ht="28.5" customHeight="1" x14ac:dyDescent="0.2">
      <c r="A28" s="56" t="s">
        <v>21</v>
      </c>
    </row>
    <row r="29" spans="1:24" s="5" customFormat="1" ht="12" x14ac:dyDescent="0.2">
      <c r="A29" s="29" t="s">
        <v>31</v>
      </c>
    </row>
    <row r="30" spans="1:24" ht="144" x14ac:dyDescent="0.2">
      <c r="A30" s="77" t="s">
        <v>32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82299264503923"/>
  </sheetPr>
  <dimension ref="A1:BP33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5.7109375" style="5" customWidth="1"/>
    <col min="2" max="16384" width="9" style="5"/>
  </cols>
  <sheetData>
    <row r="1" spans="1:68" ht="15" customHeight="1" x14ac:dyDescent="0.2">
      <c r="A1" s="8" t="s">
        <v>0</v>
      </c>
    </row>
    <row r="2" spans="1:68" ht="15" customHeight="1" x14ac:dyDescent="0.2">
      <c r="A2" s="8" t="s">
        <v>33</v>
      </c>
    </row>
    <row r="3" spans="1:68" s="6" customFormat="1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K3" s="5"/>
      <c r="BL3" s="5"/>
      <c r="BM3" s="5"/>
      <c r="BN3" s="5"/>
      <c r="BO3" s="5"/>
      <c r="BP3" s="27"/>
    </row>
    <row r="4" spans="1:68" s="82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61">
        <v>46286</v>
      </c>
      <c r="T4" s="61">
        <v>46287</v>
      </c>
      <c r="U4" s="61">
        <v>46288</v>
      </c>
      <c r="V4" s="61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61">
        <v>46295</v>
      </c>
    </row>
    <row r="5" spans="1:68" ht="36" x14ac:dyDescent="0.2">
      <c r="A5" s="15" t="s">
        <v>4</v>
      </c>
    </row>
    <row r="6" spans="1:68" x14ac:dyDescent="0.2">
      <c r="A6" s="48">
        <v>1</v>
      </c>
      <c r="B6" s="79">
        <f>НсЛ!B6*0.9</f>
        <v>11502</v>
      </c>
      <c r="C6" s="79">
        <f>НсЛ!C6*0.9</f>
        <v>11502</v>
      </c>
      <c r="D6" s="79">
        <f>НсЛ!D6*0.9</f>
        <v>11502</v>
      </c>
      <c r="E6" s="79">
        <f>НсЛ!E6*0.9</f>
        <v>11502</v>
      </c>
      <c r="F6" s="79">
        <f>НсЛ!F6*0.9</f>
        <v>11907</v>
      </c>
      <c r="G6" s="79">
        <f>НсЛ!G6*0.9</f>
        <v>11907</v>
      </c>
      <c r="H6" s="79">
        <f>НсЛ!H6*0.9</f>
        <v>11907</v>
      </c>
      <c r="I6" s="79">
        <f>НсЛ!I6*0.9</f>
        <v>11907</v>
      </c>
      <c r="J6" s="79">
        <f>НсЛ!J6*0.9</f>
        <v>11907</v>
      </c>
      <c r="K6" s="79">
        <f>НсЛ!K6*0.9</f>
        <v>11907</v>
      </c>
      <c r="L6" s="79">
        <f>НсЛ!L6*0.9</f>
        <v>11907</v>
      </c>
      <c r="M6" s="79">
        <f>НсЛ!M6*0.9</f>
        <v>13284</v>
      </c>
      <c r="N6" s="79">
        <f>НсЛ!N6*0.9</f>
        <v>13284</v>
      </c>
      <c r="O6" s="79">
        <f>НсЛ!O6*0.9</f>
        <v>13284</v>
      </c>
      <c r="P6" s="79">
        <f>НсЛ!P6*0.9</f>
        <v>9477</v>
      </c>
      <c r="Q6" s="79">
        <f>НсЛ!Q6*0.9</f>
        <v>9477</v>
      </c>
      <c r="R6" s="79">
        <f>НсЛ!R6*0.9</f>
        <v>9720</v>
      </c>
      <c r="S6" s="79">
        <f>НсЛ!S6*0.9</f>
        <v>9720</v>
      </c>
      <c r="T6" s="79">
        <f>НсЛ!T6*0.9</f>
        <v>9720</v>
      </c>
      <c r="U6" s="79">
        <f>НсЛ!U6*0.9</f>
        <v>9720</v>
      </c>
      <c r="V6" s="79">
        <f>НсЛ!V6*0.9</f>
        <v>9720</v>
      </c>
      <c r="W6" s="79">
        <f>НсЛ!W6*0.9</f>
        <v>9720</v>
      </c>
      <c r="X6" s="79">
        <f>НсЛ!X6*0.9</f>
        <v>9720</v>
      </c>
      <c r="Y6" s="79">
        <f>НсЛ!Y6*0.9</f>
        <v>9720</v>
      </c>
      <c r="Z6" s="79">
        <f>НсЛ!Z6*0.9</f>
        <v>9720</v>
      </c>
      <c r="AA6" s="79">
        <f>НсЛ!AA6*0.9</f>
        <v>9720</v>
      </c>
      <c r="AB6" s="79">
        <f>НсЛ!AB6*0.9</f>
        <v>9720</v>
      </c>
    </row>
    <row r="7" spans="1:68" x14ac:dyDescent="0.2">
      <c r="A7" s="48">
        <v>2</v>
      </c>
      <c r="B7" s="79">
        <f>НсЛ!B7*0.9</f>
        <v>13284</v>
      </c>
      <c r="C7" s="79">
        <f>НсЛ!C7*0.9</f>
        <v>13284</v>
      </c>
      <c r="D7" s="79">
        <f>НсЛ!D7*0.9</f>
        <v>13284</v>
      </c>
      <c r="E7" s="79">
        <f>НсЛ!E7*0.9</f>
        <v>13284</v>
      </c>
      <c r="F7" s="79">
        <f>НсЛ!F7*0.9</f>
        <v>13689</v>
      </c>
      <c r="G7" s="79">
        <f>НсЛ!G7*0.9</f>
        <v>13689</v>
      </c>
      <c r="H7" s="79">
        <f>НсЛ!H7*0.9</f>
        <v>13689</v>
      </c>
      <c r="I7" s="79">
        <f>НсЛ!I7*0.9</f>
        <v>13689</v>
      </c>
      <c r="J7" s="79">
        <f>НсЛ!J7*0.9</f>
        <v>13689</v>
      </c>
      <c r="K7" s="79">
        <f>НсЛ!K7*0.9</f>
        <v>13689</v>
      </c>
      <c r="L7" s="79">
        <f>НсЛ!L7*0.9</f>
        <v>13689</v>
      </c>
      <c r="M7" s="79">
        <f>НсЛ!M7*0.9</f>
        <v>15066</v>
      </c>
      <c r="N7" s="79">
        <f>НсЛ!N7*0.9</f>
        <v>15066</v>
      </c>
      <c r="O7" s="79">
        <f>НсЛ!O7*0.9</f>
        <v>15066</v>
      </c>
      <c r="P7" s="79">
        <f>НсЛ!P7*0.9</f>
        <v>11259</v>
      </c>
      <c r="Q7" s="79">
        <f>НсЛ!Q7*0.9</f>
        <v>11259</v>
      </c>
      <c r="R7" s="79">
        <f>НсЛ!R7*0.9</f>
        <v>11502</v>
      </c>
      <c r="S7" s="79">
        <f>НсЛ!S7*0.9</f>
        <v>11502</v>
      </c>
      <c r="T7" s="79">
        <f>НсЛ!T7*0.9</f>
        <v>11502</v>
      </c>
      <c r="U7" s="79">
        <f>НсЛ!U7*0.9</f>
        <v>11502</v>
      </c>
      <c r="V7" s="79">
        <f>НсЛ!V7*0.9</f>
        <v>11502</v>
      </c>
      <c r="W7" s="79">
        <f>НсЛ!W7*0.9</f>
        <v>11502</v>
      </c>
      <c r="X7" s="79">
        <f>НсЛ!X7*0.9</f>
        <v>11502</v>
      </c>
      <c r="Y7" s="79">
        <f>НсЛ!Y7*0.9</f>
        <v>11502</v>
      </c>
      <c r="Z7" s="79">
        <f>НсЛ!Z7*0.9</f>
        <v>11502</v>
      </c>
      <c r="AA7" s="79">
        <f>НсЛ!AA7*0.9</f>
        <v>11502</v>
      </c>
      <c r="AB7" s="79">
        <f>НсЛ!AB7*0.9</f>
        <v>11502</v>
      </c>
    </row>
    <row r="8" spans="1:68" ht="24" x14ac:dyDescent="0.2">
      <c r="A8" s="1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</row>
    <row r="9" spans="1:68" x14ac:dyDescent="0.2">
      <c r="A9" s="48">
        <v>1</v>
      </c>
      <c r="B9" s="79">
        <f>НсЛ!B9*0.9</f>
        <v>13932</v>
      </c>
      <c r="C9" s="79">
        <f>НсЛ!C9*0.9</f>
        <v>13932</v>
      </c>
      <c r="D9" s="79">
        <f>НсЛ!D9*0.9</f>
        <v>13932</v>
      </c>
      <c r="E9" s="79">
        <f>НсЛ!E9*0.9</f>
        <v>13932</v>
      </c>
      <c r="F9" s="79">
        <f>НсЛ!F9*0.9</f>
        <v>14337</v>
      </c>
      <c r="G9" s="79">
        <f>НсЛ!G9*0.9</f>
        <v>14337</v>
      </c>
      <c r="H9" s="79">
        <f>НсЛ!H9*0.9</f>
        <v>14337</v>
      </c>
      <c r="I9" s="79">
        <f>НсЛ!I9*0.9</f>
        <v>14337</v>
      </c>
      <c r="J9" s="79">
        <f>НсЛ!J9*0.9</f>
        <v>14337</v>
      </c>
      <c r="K9" s="79">
        <f>НсЛ!K9*0.9</f>
        <v>14337</v>
      </c>
      <c r="L9" s="79">
        <f>НсЛ!L9*0.9</f>
        <v>14337</v>
      </c>
      <c r="M9" s="79">
        <f>НсЛ!M9*0.9</f>
        <v>15714</v>
      </c>
      <c r="N9" s="79">
        <f>НсЛ!N9*0.9</f>
        <v>15714</v>
      </c>
      <c r="O9" s="79">
        <f>НсЛ!O9*0.9</f>
        <v>15714</v>
      </c>
      <c r="P9" s="79">
        <f>НсЛ!P9*0.9</f>
        <v>11907</v>
      </c>
      <c r="Q9" s="79">
        <f>НсЛ!Q9*0.9</f>
        <v>11907</v>
      </c>
      <c r="R9" s="79">
        <f>НсЛ!R9*0.9</f>
        <v>12150</v>
      </c>
      <c r="S9" s="79">
        <f>НсЛ!S9*0.9</f>
        <v>12150</v>
      </c>
      <c r="T9" s="79">
        <f>НсЛ!T9*0.9</f>
        <v>12150</v>
      </c>
      <c r="U9" s="79">
        <f>НсЛ!U9*0.9</f>
        <v>12150</v>
      </c>
      <c r="V9" s="79">
        <f>НсЛ!V9*0.9</f>
        <v>12150</v>
      </c>
      <c r="W9" s="79">
        <f>НсЛ!W9*0.9</f>
        <v>12150</v>
      </c>
      <c r="X9" s="79">
        <f>НсЛ!X9*0.9</f>
        <v>12150</v>
      </c>
      <c r="Y9" s="79">
        <f>НсЛ!Y9*0.9</f>
        <v>12150</v>
      </c>
      <c r="Z9" s="79">
        <f>НсЛ!Z9*0.9</f>
        <v>12150</v>
      </c>
      <c r="AA9" s="79">
        <f>НсЛ!AA9*0.9</f>
        <v>12150</v>
      </c>
      <c r="AB9" s="79">
        <f>НсЛ!AB9*0.9</f>
        <v>12150</v>
      </c>
    </row>
    <row r="10" spans="1:68" x14ac:dyDescent="0.2">
      <c r="A10" s="48">
        <v>2</v>
      </c>
      <c r="B10" s="79">
        <f>НсЛ!B10*0.9</f>
        <v>15714</v>
      </c>
      <c r="C10" s="79">
        <f>НсЛ!C10*0.9</f>
        <v>15714</v>
      </c>
      <c r="D10" s="79">
        <f>НсЛ!D10*0.9</f>
        <v>15714</v>
      </c>
      <c r="E10" s="79">
        <f>НсЛ!E10*0.9</f>
        <v>15714</v>
      </c>
      <c r="F10" s="79">
        <f>НсЛ!F10*0.9</f>
        <v>16119</v>
      </c>
      <c r="G10" s="79">
        <f>НсЛ!G10*0.9</f>
        <v>16119</v>
      </c>
      <c r="H10" s="79">
        <f>НсЛ!H10*0.9</f>
        <v>16119</v>
      </c>
      <c r="I10" s="79">
        <f>НсЛ!I10*0.9</f>
        <v>16119</v>
      </c>
      <c r="J10" s="79">
        <f>НсЛ!J10*0.9</f>
        <v>16119</v>
      </c>
      <c r="K10" s="79">
        <f>НсЛ!K10*0.9</f>
        <v>16119</v>
      </c>
      <c r="L10" s="79">
        <f>НсЛ!L10*0.9</f>
        <v>16119</v>
      </c>
      <c r="M10" s="79">
        <f>НсЛ!M10*0.9</f>
        <v>17496</v>
      </c>
      <c r="N10" s="79">
        <f>НсЛ!N10*0.9</f>
        <v>17496</v>
      </c>
      <c r="O10" s="79">
        <f>НсЛ!O10*0.9</f>
        <v>17496</v>
      </c>
      <c r="P10" s="79">
        <f>НсЛ!P10*0.9</f>
        <v>13689</v>
      </c>
      <c r="Q10" s="79">
        <f>НсЛ!Q10*0.9</f>
        <v>13689</v>
      </c>
      <c r="R10" s="79">
        <f>НсЛ!R10*0.9</f>
        <v>13932</v>
      </c>
      <c r="S10" s="79">
        <f>НсЛ!S10*0.9</f>
        <v>13932</v>
      </c>
      <c r="T10" s="79">
        <f>НсЛ!T10*0.9</f>
        <v>13932</v>
      </c>
      <c r="U10" s="79">
        <f>НсЛ!U10*0.9</f>
        <v>13932</v>
      </c>
      <c r="V10" s="79">
        <f>НсЛ!V10*0.9</f>
        <v>13932</v>
      </c>
      <c r="W10" s="79">
        <f>НсЛ!W10*0.9</f>
        <v>13932</v>
      </c>
      <c r="X10" s="79">
        <f>НсЛ!X10*0.9</f>
        <v>13932</v>
      </c>
      <c r="Y10" s="79">
        <f>НсЛ!Y10*0.9</f>
        <v>13932</v>
      </c>
      <c r="Z10" s="79">
        <f>НсЛ!Z10*0.9</f>
        <v>13932</v>
      </c>
      <c r="AA10" s="79">
        <f>НсЛ!AA10*0.9</f>
        <v>13932</v>
      </c>
      <c r="AB10" s="79">
        <f>НсЛ!AB10*0.9</f>
        <v>13932</v>
      </c>
    </row>
    <row r="11" spans="1:68" x14ac:dyDescent="0.2">
      <c r="A11" s="20" t="s">
        <v>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</row>
    <row r="12" spans="1:68" x14ac:dyDescent="0.2">
      <c r="A12" s="17">
        <v>1</v>
      </c>
      <c r="B12" s="79">
        <f>НсЛ!B12*0.9</f>
        <v>18792</v>
      </c>
      <c r="C12" s="79">
        <f>НсЛ!C12*0.9</f>
        <v>18792</v>
      </c>
      <c r="D12" s="79">
        <f>НсЛ!D12*0.9</f>
        <v>18792</v>
      </c>
      <c r="E12" s="79">
        <f>НсЛ!E12*0.9</f>
        <v>18792</v>
      </c>
      <c r="F12" s="79">
        <f>НсЛ!F12*0.9</f>
        <v>19197</v>
      </c>
      <c r="G12" s="79">
        <f>НсЛ!G12*0.9</f>
        <v>19197</v>
      </c>
      <c r="H12" s="79">
        <f>НсЛ!H12*0.9</f>
        <v>19197</v>
      </c>
      <c r="I12" s="79">
        <f>НсЛ!I12*0.9</f>
        <v>19197</v>
      </c>
      <c r="J12" s="79">
        <f>НсЛ!J12*0.9</f>
        <v>19197</v>
      </c>
      <c r="K12" s="79">
        <f>НсЛ!K12*0.9</f>
        <v>19197</v>
      </c>
      <c r="L12" s="79">
        <f>НсЛ!L12*0.9</f>
        <v>19197</v>
      </c>
      <c r="M12" s="79">
        <f>НсЛ!M12*0.9</f>
        <v>20574</v>
      </c>
      <c r="N12" s="79">
        <f>НсЛ!N12*0.9</f>
        <v>20574</v>
      </c>
      <c r="O12" s="79">
        <f>НсЛ!O12*0.9</f>
        <v>20574</v>
      </c>
      <c r="P12" s="79">
        <f>НсЛ!P12*0.9</f>
        <v>16767</v>
      </c>
      <c r="Q12" s="79">
        <f>НсЛ!Q12*0.9</f>
        <v>16767</v>
      </c>
      <c r="R12" s="79">
        <f>НсЛ!R12*0.9</f>
        <v>17010</v>
      </c>
      <c r="S12" s="79">
        <f>НсЛ!S12*0.9</f>
        <v>17010</v>
      </c>
      <c r="T12" s="79">
        <f>НсЛ!T12*0.9</f>
        <v>17010</v>
      </c>
      <c r="U12" s="79">
        <f>НсЛ!U12*0.9</f>
        <v>17010</v>
      </c>
      <c r="V12" s="79">
        <f>НсЛ!V12*0.9</f>
        <v>17010</v>
      </c>
      <c r="W12" s="79">
        <f>НсЛ!W12*0.9</f>
        <v>17010</v>
      </c>
      <c r="X12" s="79">
        <f>НсЛ!X12*0.9</f>
        <v>17010</v>
      </c>
      <c r="Y12" s="79">
        <f>НсЛ!Y12*0.9</f>
        <v>17010</v>
      </c>
      <c r="Z12" s="79">
        <f>НсЛ!Z12*0.9</f>
        <v>17010</v>
      </c>
      <c r="AA12" s="79">
        <f>НсЛ!AA12*0.9</f>
        <v>17010</v>
      </c>
      <c r="AB12" s="79">
        <f>НсЛ!AB12*0.9</f>
        <v>17010</v>
      </c>
    </row>
    <row r="13" spans="1:68" x14ac:dyDescent="0.2">
      <c r="A13" s="17">
        <v>2</v>
      </c>
      <c r="B13" s="79">
        <f>НсЛ!B13*0.9</f>
        <v>20574</v>
      </c>
      <c r="C13" s="79">
        <f>НсЛ!C13*0.9</f>
        <v>20574</v>
      </c>
      <c r="D13" s="79">
        <f>НсЛ!D13*0.9</f>
        <v>20574</v>
      </c>
      <c r="E13" s="79">
        <f>НсЛ!E13*0.9</f>
        <v>20574</v>
      </c>
      <c r="F13" s="79">
        <f>НсЛ!F13*0.9</f>
        <v>20979</v>
      </c>
      <c r="G13" s="79">
        <f>НсЛ!G13*0.9</f>
        <v>20979</v>
      </c>
      <c r="H13" s="79">
        <f>НсЛ!H13*0.9</f>
        <v>20979</v>
      </c>
      <c r="I13" s="79">
        <f>НсЛ!I13*0.9</f>
        <v>20979</v>
      </c>
      <c r="J13" s="79">
        <f>НсЛ!J13*0.9</f>
        <v>20979</v>
      </c>
      <c r="K13" s="79">
        <f>НсЛ!K13*0.9</f>
        <v>20979</v>
      </c>
      <c r="L13" s="79">
        <f>НсЛ!L13*0.9</f>
        <v>20979</v>
      </c>
      <c r="M13" s="79">
        <f>НсЛ!M13*0.9</f>
        <v>22356</v>
      </c>
      <c r="N13" s="79">
        <f>НсЛ!N13*0.9</f>
        <v>22356</v>
      </c>
      <c r="O13" s="79">
        <f>НсЛ!O13*0.9</f>
        <v>22356</v>
      </c>
      <c r="P13" s="79">
        <f>НсЛ!P13*0.9</f>
        <v>18549</v>
      </c>
      <c r="Q13" s="79">
        <f>НсЛ!Q13*0.9</f>
        <v>18549</v>
      </c>
      <c r="R13" s="79">
        <f>НсЛ!R13*0.9</f>
        <v>18792</v>
      </c>
      <c r="S13" s="79">
        <f>НсЛ!S13*0.9</f>
        <v>18792</v>
      </c>
      <c r="T13" s="79">
        <f>НсЛ!T13*0.9</f>
        <v>18792</v>
      </c>
      <c r="U13" s="79">
        <f>НсЛ!U13*0.9</f>
        <v>18792</v>
      </c>
      <c r="V13" s="79">
        <f>НсЛ!V13*0.9</f>
        <v>18792</v>
      </c>
      <c r="W13" s="79">
        <f>НсЛ!W13*0.9</f>
        <v>18792</v>
      </c>
      <c r="X13" s="79">
        <f>НсЛ!X13*0.9</f>
        <v>18792</v>
      </c>
      <c r="Y13" s="79">
        <f>НсЛ!Y13*0.9</f>
        <v>18792</v>
      </c>
      <c r="Z13" s="79">
        <f>НсЛ!Z13*0.9</f>
        <v>18792</v>
      </c>
      <c r="AA13" s="79">
        <f>НсЛ!AA13*0.9</f>
        <v>18792</v>
      </c>
      <c r="AB13" s="79">
        <f>НсЛ!AB13*0.9</f>
        <v>18792</v>
      </c>
    </row>
    <row r="14" spans="1:68" s="69" customFormat="1" x14ac:dyDescent="0.2">
      <c r="A14" s="20" t="s">
        <v>7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</row>
    <row r="15" spans="1:68" s="69" customFormat="1" x14ac:dyDescent="0.2">
      <c r="A15" s="17">
        <v>1</v>
      </c>
      <c r="B15" s="125">
        <f>НсЛ!B15*0.9</f>
        <v>21222</v>
      </c>
      <c r="C15" s="125">
        <f>НсЛ!C15*0.9</f>
        <v>21222</v>
      </c>
      <c r="D15" s="125">
        <f>НсЛ!D15*0.9</f>
        <v>21222</v>
      </c>
      <c r="E15" s="125">
        <f>НсЛ!E15*0.9</f>
        <v>21222</v>
      </c>
      <c r="F15" s="125">
        <f>НсЛ!F15*0.9</f>
        <v>21627</v>
      </c>
      <c r="G15" s="125">
        <f>НсЛ!G15*0.9</f>
        <v>21627</v>
      </c>
      <c r="H15" s="125">
        <f>НсЛ!H15*0.9</f>
        <v>21627</v>
      </c>
      <c r="I15" s="125">
        <f>НсЛ!I15*0.9</f>
        <v>21627</v>
      </c>
      <c r="J15" s="125">
        <f>НсЛ!J15*0.9</f>
        <v>21627</v>
      </c>
      <c r="K15" s="125">
        <f>НсЛ!K15*0.9</f>
        <v>21627</v>
      </c>
      <c r="L15" s="125">
        <f>НсЛ!L15*0.9</f>
        <v>21627</v>
      </c>
      <c r="M15" s="125">
        <f>НсЛ!M15*0.9</f>
        <v>23004</v>
      </c>
      <c r="N15" s="125">
        <f>НсЛ!N15*0.9</f>
        <v>23004</v>
      </c>
      <c r="O15" s="125">
        <f>НсЛ!O15*0.9</f>
        <v>23004</v>
      </c>
      <c r="P15" s="125">
        <f>НсЛ!P15*0.9</f>
        <v>19197</v>
      </c>
      <c r="Q15" s="125">
        <f>НсЛ!Q15*0.9</f>
        <v>19197</v>
      </c>
      <c r="R15" s="125">
        <f>НсЛ!R15*0.9</f>
        <v>19440</v>
      </c>
      <c r="S15" s="125">
        <f>НсЛ!S15*0.9</f>
        <v>19440</v>
      </c>
      <c r="T15" s="125">
        <f>НсЛ!T15*0.9</f>
        <v>19440</v>
      </c>
      <c r="U15" s="125">
        <f>НсЛ!U15*0.9</f>
        <v>19440</v>
      </c>
      <c r="V15" s="125">
        <f>НсЛ!V15*0.9</f>
        <v>19440</v>
      </c>
      <c r="W15" s="125">
        <f>НсЛ!W15*0.9</f>
        <v>19440</v>
      </c>
      <c r="X15" s="125">
        <f>НсЛ!X15*0.9</f>
        <v>19440</v>
      </c>
      <c r="Y15" s="125">
        <f>НсЛ!Y15*0.9</f>
        <v>19440</v>
      </c>
      <c r="Z15" s="125">
        <f>НсЛ!Z15*0.9</f>
        <v>19440</v>
      </c>
      <c r="AA15" s="125">
        <f>НсЛ!AA15*0.9</f>
        <v>19440</v>
      </c>
      <c r="AB15" s="125">
        <f>НсЛ!AB15*0.9</f>
        <v>19440</v>
      </c>
    </row>
    <row r="16" spans="1:68" s="69" customFormat="1" x14ac:dyDescent="0.2">
      <c r="A16" s="17">
        <v>2</v>
      </c>
      <c r="B16" s="125">
        <f>НсЛ!B16*0.9</f>
        <v>23004</v>
      </c>
      <c r="C16" s="125">
        <f>НсЛ!C16*0.9</f>
        <v>23004</v>
      </c>
      <c r="D16" s="125">
        <f>НсЛ!D16*0.9</f>
        <v>23004</v>
      </c>
      <c r="E16" s="125">
        <f>НсЛ!E16*0.9</f>
        <v>23004</v>
      </c>
      <c r="F16" s="125">
        <f>НсЛ!F16*0.9</f>
        <v>23409</v>
      </c>
      <c r="G16" s="125">
        <f>НсЛ!G16*0.9</f>
        <v>23409</v>
      </c>
      <c r="H16" s="125">
        <f>НсЛ!H16*0.9</f>
        <v>23409</v>
      </c>
      <c r="I16" s="125">
        <f>НсЛ!I16*0.9</f>
        <v>23409</v>
      </c>
      <c r="J16" s="125">
        <f>НсЛ!J16*0.9</f>
        <v>23409</v>
      </c>
      <c r="K16" s="125">
        <f>НсЛ!K16*0.9</f>
        <v>23409</v>
      </c>
      <c r="L16" s="125">
        <f>НсЛ!L16*0.9</f>
        <v>23409</v>
      </c>
      <c r="M16" s="125">
        <f>НсЛ!M16*0.9</f>
        <v>24786</v>
      </c>
      <c r="N16" s="125">
        <f>НсЛ!N16*0.9</f>
        <v>24786</v>
      </c>
      <c r="O16" s="125">
        <f>НсЛ!O16*0.9</f>
        <v>24786</v>
      </c>
      <c r="P16" s="125">
        <f>НсЛ!P16*0.9</f>
        <v>20979</v>
      </c>
      <c r="Q16" s="125">
        <f>НсЛ!Q16*0.9</f>
        <v>20979</v>
      </c>
      <c r="R16" s="125">
        <f>НсЛ!R16*0.9</f>
        <v>21222</v>
      </c>
      <c r="S16" s="125">
        <f>НсЛ!S16*0.9</f>
        <v>21222</v>
      </c>
      <c r="T16" s="125">
        <f>НсЛ!T16*0.9</f>
        <v>21222</v>
      </c>
      <c r="U16" s="125">
        <f>НсЛ!U16*0.9</f>
        <v>21222</v>
      </c>
      <c r="V16" s="125">
        <f>НсЛ!V16*0.9</f>
        <v>21222</v>
      </c>
      <c r="W16" s="125">
        <f>НсЛ!W16*0.9</f>
        <v>21222</v>
      </c>
      <c r="X16" s="125">
        <f>НсЛ!X16*0.9</f>
        <v>21222</v>
      </c>
      <c r="Y16" s="125">
        <f>НсЛ!Y16*0.9</f>
        <v>21222</v>
      </c>
      <c r="Z16" s="125">
        <f>НсЛ!Z16*0.9</f>
        <v>21222</v>
      </c>
      <c r="AA16" s="125">
        <f>НсЛ!AA16*0.9</f>
        <v>21222</v>
      </c>
      <c r="AB16" s="125">
        <f>НсЛ!AB16*0.9</f>
        <v>21222</v>
      </c>
    </row>
    <row r="17" spans="1:28" s="69" customFormat="1" x14ac:dyDescent="0.2">
      <c r="A17" s="20" t="s">
        <v>8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</row>
    <row r="18" spans="1:28" x14ac:dyDescent="0.2">
      <c r="A18" s="17" t="s">
        <v>9</v>
      </c>
      <c r="B18" s="79">
        <f>НсЛ!B18*0.9</f>
        <v>39852</v>
      </c>
      <c r="C18" s="79">
        <f>НсЛ!C18*0.9</f>
        <v>39852</v>
      </c>
      <c r="D18" s="79">
        <f>НсЛ!D18*0.9</f>
        <v>39852</v>
      </c>
      <c r="E18" s="79">
        <f>НсЛ!E18*0.9</f>
        <v>39852</v>
      </c>
      <c r="F18" s="79">
        <f>НсЛ!F18*0.9</f>
        <v>40257</v>
      </c>
      <c r="G18" s="79">
        <f>НсЛ!G18*0.9</f>
        <v>40257</v>
      </c>
      <c r="H18" s="79">
        <f>НсЛ!H18*0.9</f>
        <v>40257</v>
      </c>
      <c r="I18" s="79">
        <f>НсЛ!I18*0.9</f>
        <v>40257</v>
      </c>
      <c r="J18" s="79">
        <f>НсЛ!J18*0.9</f>
        <v>40257</v>
      </c>
      <c r="K18" s="79">
        <f>НсЛ!K18*0.9</f>
        <v>40257</v>
      </c>
      <c r="L18" s="79">
        <f>НсЛ!L18*0.9</f>
        <v>40257</v>
      </c>
      <c r="M18" s="79">
        <f>НсЛ!M18*0.9</f>
        <v>41634</v>
      </c>
      <c r="N18" s="79">
        <f>НсЛ!N18*0.9</f>
        <v>41634</v>
      </c>
      <c r="O18" s="79">
        <f>НсЛ!O18*0.9</f>
        <v>41634</v>
      </c>
      <c r="P18" s="79">
        <f>НсЛ!P18*0.9</f>
        <v>37827</v>
      </c>
      <c r="Q18" s="79">
        <f>НсЛ!Q18*0.9</f>
        <v>37827</v>
      </c>
      <c r="R18" s="79">
        <f>НсЛ!R18*0.9</f>
        <v>38070</v>
      </c>
      <c r="S18" s="79">
        <f>НсЛ!S18*0.9</f>
        <v>38070</v>
      </c>
      <c r="T18" s="79">
        <f>НсЛ!T18*0.9</f>
        <v>38070</v>
      </c>
      <c r="U18" s="79">
        <f>НсЛ!U18*0.9</f>
        <v>38070</v>
      </c>
      <c r="V18" s="79">
        <f>НсЛ!V18*0.9</f>
        <v>38070</v>
      </c>
      <c r="W18" s="79">
        <f>НсЛ!W18*0.9</f>
        <v>38070</v>
      </c>
      <c r="X18" s="79">
        <f>НсЛ!X18*0.9</f>
        <v>38070</v>
      </c>
      <c r="Y18" s="79">
        <f>НсЛ!Y18*0.9</f>
        <v>38070</v>
      </c>
      <c r="Z18" s="79">
        <f>НсЛ!Z18*0.9</f>
        <v>38070</v>
      </c>
      <c r="AA18" s="79">
        <f>НсЛ!AA18*0.9</f>
        <v>38070</v>
      </c>
      <c r="AB18" s="79">
        <f>НсЛ!AB18*0.9</f>
        <v>38070</v>
      </c>
    </row>
    <row r="19" spans="1:28" x14ac:dyDescent="0.2">
      <c r="A19" s="20" t="s">
        <v>10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</row>
    <row r="20" spans="1:28" x14ac:dyDescent="0.2">
      <c r="A20" s="17" t="s">
        <v>11</v>
      </c>
      <c r="B20" s="79">
        <f>НсЛ!B20*0.9</f>
        <v>56052</v>
      </c>
      <c r="C20" s="79">
        <f>НсЛ!C20*0.9</f>
        <v>56052</v>
      </c>
      <c r="D20" s="79">
        <f>НсЛ!D20*0.9</f>
        <v>56052</v>
      </c>
      <c r="E20" s="79">
        <f>НсЛ!E20*0.9</f>
        <v>56052</v>
      </c>
      <c r="F20" s="79">
        <f>НсЛ!F20*0.9</f>
        <v>56457</v>
      </c>
      <c r="G20" s="79">
        <f>НсЛ!G20*0.9</f>
        <v>56457</v>
      </c>
      <c r="H20" s="79">
        <f>НсЛ!H20*0.9</f>
        <v>56457</v>
      </c>
      <c r="I20" s="79">
        <f>НсЛ!I20*0.9</f>
        <v>56457</v>
      </c>
      <c r="J20" s="79">
        <f>НсЛ!J20*0.9</f>
        <v>56457</v>
      </c>
      <c r="K20" s="79">
        <f>НсЛ!K20*0.9</f>
        <v>56457</v>
      </c>
      <c r="L20" s="79">
        <f>НсЛ!L20*0.9</f>
        <v>56457</v>
      </c>
      <c r="M20" s="79">
        <f>НсЛ!M20*0.9</f>
        <v>57834</v>
      </c>
      <c r="N20" s="79">
        <f>НсЛ!N20*0.9</f>
        <v>57834</v>
      </c>
      <c r="O20" s="79">
        <f>НсЛ!O20*0.9</f>
        <v>57834</v>
      </c>
      <c r="P20" s="79">
        <f>НсЛ!P20*0.9</f>
        <v>54027</v>
      </c>
      <c r="Q20" s="79">
        <f>НсЛ!Q20*0.9</f>
        <v>54027</v>
      </c>
      <c r="R20" s="79">
        <f>НсЛ!R20*0.9</f>
        <v>54270</v>
      </c>
      <c r="S20" s="79">
        <f>НсЛ!S20*0.9</f>
        <v>54270</v>
      </c>
      <c r="T20" s="79">
        <f>НсЛ!T20*0.9</f>
        <v>54270</v>
      </c>
      <c r="U20" s="79">
        <f>НсЛ!U20*0.9</f>
        <v>54270</v>
      </c>
      <c r="V20" s="79">
        <f>НсЛ!V20*0.9</f>
        <v>54270</v>
      </c>
      <c r="W20" s="79">
        <f>НсЛ!W20*0.9</f>
        <v>54270</v>
      </c>
      <c r="X20" s="79">
        <f>НсЛ!X20*0.9</f>
        <v>54270</v>
      </c>
      <c r="Y20" s="79">
        <f>НсЛ!Y20*0.9</f>
        <v>54270</v>
      </c>
      <c r="Z20" s="79">
        <f>НсЛ!Z20*0.9</f>
        <v>54270</v>
      </c>
      <c r="AA20" s="79">
        <f>НсЛ!AA20*0.9</f>
        <v>54270</v>
      </c>
      <c r="AB20" s="79">
        <f>НсЛ!AB20*0.9</f>
        <v>54270</v>
      </c>
    </row>
    <row r="21" spans="1:28" ht="15" customHeight="1" x14ac:dyDescent="0.2">
      <c r="A21" s="29" t="s">
        <v>34</v>
      </c>
    </row>
    <row r="22" spans="1:28" customFormat="1" ht="132" x14ac:dyDescent="0.2">
      <c r="A22" s="25" t="s">
        <v>35</v>
      </c>
    </row>
    <row r="23" spans="1:28" ht="63" customHeight="1" x14ac:dyDescent="0.2">
      <c r="A23" s="15" t="s">
        <v>36</v>
      </c>
    </row>
    <row r="24" spans="1:28" ht="15" customHeight="1" x14ac:dyDescent="0.2">
      <c r="A24" s="22" t="s">
        <v>16</v>
      </c>
    </row>
    <row r="25" spans="1:28" ht="27" customHeight="1" x14ac:dyDescent="0.2">
      <c r="A25" s="76" t="s">
        <v>37</v>
      </c>
    </row>
    <row r="26" spans="1:28" ht="15" customHeight="1" x14ac:dyDescent="0.2">
      <c r="A26" s="29" t="s">
        <v>18</v>
      </c>
    </row>
    <row r="27" spans="1:28" ht="127.5" customHeight="1" x14ac:dyDescent="0.2">
      <c r="A27" s="67" t="s">
        <v>38</v>
      </c>
    </row>
    <row r="28" spans="1:28" ht="33" customHeight="1" x14ac:dyDescent="0.2">
      <c r="A28" s="97" t="s">
        <v>39</v>
      </c>
    </row>
    <row r="29" spans="1:28" ht="228" x14ac:dyDescent="0.2">
      <c r="A29" s="67" t="s">
        <v>40</v>
      </c>
    </row>
    <row r="30" spans="1:28" x14ac:dyDescent="0.2">
      <c r="A30" s="29" t="s">
        <v>41</v>
      </c>
    </row>
    <row r="31" spans="1:28" ht="348" x14ac:dyDescent="0.2">
      <c r="A31" s="67" t="s">
        <v>42</v>
      </c>
    </row>
    <row r="32" spans="1:28" x14ac:dyDescent="0.2">
      <c r="A32" s="22" t="s">
        <v>20</v>
      </c>
    </row>
    <row r="33" spans="1:1" ht="30" customHeight="1" x14ac:dyDescent="0.2">
      <c r="A33" s="25" t="s">
        <v>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82299264503923"/>
  </sheetPr>
  <dimension ref="A1:MG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3.2851562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11.140625" style="6" hidden="1" customWidth="1"/>
    <col min="80" max="139" width="9" style="5" hidden="1" customWidth="1"/>
    <col min="140" max="140" width="9.85546875" style="5" hidden="1" customWidth="1"/>
    <col min="141" max="168" width="9.85546875" style="5"/>
    <col min="169" max="179" width="9" style="5" hidden="1" customWidth="1"/>
    <col min="180" max="220" width="9" style="5" customWidth="1"/>
    <col min="221" max="229" width="9" style="5" hidden="1" customWidth="1"/>
    <col min="230" max="261" width="9" style="5" customWidth="1"/>
    <col min="262" max="16384" width="9" style="5"/>
  </cols>
  <sheetData>
    <row r="1" spans="1:345" ht="15" customHeight="1" x14ac:dyDescent="0.2">
      <c r="A1" s="8" t="s">
        <v>0</v>
      </c>
    </row>
    <row r="2" spans="1:345" ht="15" customHeight="1" x14ac:dyDescent="0.2">
      <c r="A2" s="12" t="s">
        <v>43</v>
      </c>
    </row>
    <row r="3" spans="1:345" ht="15" customHeight="1" x14ac:dyDescent="0.2">
      <c r="A3" s="12" t="s">
        <v>82</v>
      </c>
    </row>
    <row r="4" spans="1:345" s="99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</row>
    <row r="5" spans="1:345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345" ht="15" customHeight="1" x14ac:dyDescent="0.2">
      <c r="A6" s="48">
        <v>1</v>
      </c>
      <c r="B6" s="96" t="e">
        <f>BAR!#REF!*0.9*0.9</f>
        <v>#REF!</v>
      </c>
      <c r="C6" s="96" t="e">
        <f>BAR!#REF!*0.9*0.9</f>
        <v>#REF!</v>
      </c>
      <c r="D6" s="96" t="e">
        <f>BAR!#REF!*0.9*0.9</f>
        <v>#REF!</v>
      </c>
      <c r="E6" s="96" t="e">
        <f>BAR!#REF!*0.9*0.9</f>
        <v>#REF!</v>
      </c>
      <c r="F6" s="96" t="e">
        <f>BAR!#REF!*0.9*0.9</f>
        <v>#REF!</v>
      </c>
      <c r="G6" s="96" t="e">
        <f>BAR!#REF!*0.9*0.9</f>
        <v>#REF!</v>
      </c>
      <c r="H6" s="96" t="e">
        <f>BAR!#REF!*0.9*0.9</f>
        <v>#REF!</v>
      </c>
      <c r="I6" s="96" t="e">
        <f>BAR!#REF!*0.9*0.9</f>
        <v>#REF!</v>
      </c>
      <c r="J6" s="96" t="e">
        <f>BAR!#REF!*0.9*0.9</f>
        <v>#REF!</v>
      </c>
      <c r="K6" s="96" t="e">
        <f>BAR!#REF!*0.9*0.9</f>
        <v>#REF!</v>
      </c>
      <c r="L6" s="96" t="e">
        <f>BAR!#REF!*0.9*0.9</f>
        <v>#REF!</v>
      </c>
      <c r="M6" s="96" t="e">
        <f>BAR!#REF!*0.9*0.9</f>
        <v>#REF!</v>
      </c>
      <c r="N6" s="96" t="e">
        <f>BAR!#REF!*0.9*0.9</f>
        <v>#REF!</v>
      </c>
      <c r="O6" s="96" t="e">
        <f>BAR!#REF!*0.9*0.9</f>
        <v>#REF!</v>
      </c>
      <c r="P6" s="96" t="e">
        <f>BAR!#REF!*0.9*0.9</f>
        <v>#REF!</v>
      </c>
      <c r="Q6" s="96" t="e">
        <f>BAR!#REF!*0.9*0.9</f>
        <v>#REF!</v>
      </c>
      <c r="R6" s="96" t="e">
        <f>BAR!#REF!*0.9*0.9</f>
        <v>#REF!</v>
      </c>
      <c r="S6" s="96" t="e">
        <f>BAR!#REF!*0.9*0.9</f>
        <v>#REF!</v>
      </c>
      <c r="T6" s="96" t="e">
        <f>BAR!#REF!*0.9*0.9</f>
        <v>#REF!</v>
      </c>
      <c r="U6" s="96" t="e">
        <f>BAR!#REF!*0.9*0.9</f>
        <v>#REF!</v>
      </c>
      <c r="V6" s="96" t="e">
        <f>BAR!#REF!*0.9*0.9</f>
        <v>#REF!</v>
      </c>
      <c r="W6" s="96" t="e">
        <f>BAR!#REF!*0.9*0.9</f>
        <v>#REF!</v>
      </c>
      <c r="X6" s="96" t="e">
        <f>BAR!#REF!*0.9*0.9</f>
        <v>#REF!</v>
      </c>
      <c r="Y6" s="96" t="e">
        <f>BAR!#REF!*0.9*0.9</f>
        <v>#REF!</v>
      </c>
      <c r="Z6" s="96" t="e">
        <f>BAR!#REF!*0.9*0.9</f>
        <v>#REF!</v>
      </c>
      <c r="AA6" s="96" t="e">
        <f>BAR!#REF!*0.9*0.9</f>
        <v>#REF!</v>
      </c>
      <c r="AB6" s="96" t="e">
        <f>BAR!#REF!*0.9*0.9</f>
        <v>#REF!</v>
      </c>
      <c r="AC6" s="96" t="e">
        <f>BAR!#REF!*0.9*0.9</f>
        <v>#REF!</v>
      </c>
      <c r="AD6" s="96" t="e">
        <f>BAR!#REF!*0.9*0.9</f>
        <v>#REF!</v>
      </c>
      <c r="AE6" s="96" t="e">
        <f>BAR!#REF!*0.9*0.9</f>
        <v>#REF!</v>
      </c>
      <c r="AF6" s="96" t="e">
        <f>BAR!#REF!*0.9*0.9</f>
        <v>#REF!</v>
      </c>
      <c r="AG6" s="96" t="e">
        <f>BAR!#REF!*0.9*0.9</f>
        <v>#REF!</v>
      </c>
      <c r="AH6" s="96" t="e">
        <f>BAR!#REF!*0.9*0.9</f>
        <v>#REF!</v>
      </c>
      <c r="AI6" s="96" t="e">
        <f>BAR!#REF!*0.9*0.9</f>
        <v>#REF!</v>
      </c>
      <c r="AJ6" s="96" t="e">
        <f>BAR!#REF!*0.9*0.9</f>
        <v>#REF!</v>
      </c>
      <c r="AK6" s="96" t="e">
        <f>BAR!#REF!*0.9*0.9</f>
        <v>#REF!</v>
      </c>
      <c r="AL6" s="96" t="e">
        <f>BAR!#REF!*0.9*0.9</f>
        <v>#REF!</v>
      </c>
      <c r="AM6" s="96" t="e">
        <f>BAR!#REF!*0.9*0.9</f>
        <v>#REF!</v>
      </c>
      <c r="AN6" s="96" t="e">
        <f>BAR!#REF!*0.9*0.9</f>
        <v>#REF!</v>
      </c>
      <c r="AO6" s="96" t="e">
        <f>BAR!#REF!*0.9*0.9</f>
        <v>#REF!</v>
      </c>
      <c r="AP6" s="96" t="e">
        <f>BAR!#REF!*0.9*0.9</f>
        <v>#REF!</v>
      </c>
      <c r="AQ6" s="96" t="e">
        <f>BAR!#REF!*0.9*0.9</f>
        <v>#REF!</v>
      </c>
      <c r="AR6" s="96" t="e">
        <f>BAR!#REF!*0.9*0.9</f>
        <v>#REF!</v>
      </c>
      <c r="AS6" s="96" t="e">
        <f>BAR!#REF!*0.9*0.9</f>
        <v>#REF!</v>
      </c>
      <c r="AT6" s="96" t="e">
        <f>BAR!#REF!*0.9*0.9</f>
        <v>#REF!</v>
      </c>
      <c r="AU6" s="96" t="e">
        <f>BAR!#REF!*0.9*0.9</f>
        <v>#REF!</v>
      </c>
      <c r="AV6" s="96" t="e">
        <f>BAR!#REF!*0.9*0.9</f>
        <v>#REF!</v>
      </c>
      <c r="AW6" s="96" t="e">
        <f>BAR!#REF!*0.9*0.9</f>
        <v>#REF!</v>
      </c>
      <c r="AX6" s="96" t="e">
        <f>BAR!#REF!*0.9*0.9</f>
        <v>#REF!</v>
      </c>
      <c r="AY6" s="96" t="e">
        <f>BAR!#REF!*0.9*0.9</f>
        <v>#REF!</v>
      </c>
      <c r="AZ6" s="96" t="e">
        <f>BAR!#REF!*0.9*0.9</f>
        <v>#REF!</v>
      </c>
      <c r="BA6" s="96">
        <f>BAR!B6*0.9*0.9</f>
        <v>11502</v>
      </c>
      <c r="BB6" s="96">
        <f>BAR!C6*0.9*0.9</f>
        <v>11502</v>
      </c>
      <c r="BC6" s="96">
        <f>BAR!D6*0.9*0.9</f>
        <v>11502</v>
      </c>
      <c r="BD6" s="96">
        <f>BAR!E6*0.9*0.9</f>
        <v>11502</v>
      </c>
      <c r="BE6" s="96">
        <f>BAR!F6*0.9*0.9</f>
        <v>11907</v>
      </c>
      <c r="BF6" s="96">
        <f>BAR!G6*0.9*0.9</f>
        <v>11907</v>
      </c>
      <c r="BG6" s="96">
        <f>BAR!H6*0.9*0.9</f>
        <v>11907</v>
      </c>
      <c r="BH6" s="96">
        <f>BAR!I6*0.9*0.9</f>
        <v>11907</v>
      </c>
      <c r="BI6" s="96">
        <f>BAR!J6*0.9*0.9</f>
        <v>11907</v>
      </c>
      <c r="BJ6" s="96">
        <f>BAR!K6*0.9*0.9</f>
        <v>11907</v>
      </c>
      <c r="BK6" s="96">
        <f>BAR!L6*0.9*0.9</f>
        <v>11907</v>
      </c>
      <c r="BL6" s="96">
        <f>BAR!M6*0.9*0.9</f>
        <v>13284</v>
      </c>
      <c r="BM6" s="96">
        <f>BAR!N6*0.9*0.9</f>
        <v>13284</v>
      </c>
      <c r="BN6" s="96">
        <f>BAR!O6*0.9*0.9</f>
        <v>13284</v>
      </c>
      <c r="BO6" s="96">
        <f>BAR!P6*0.9*0.9</f>
        <v>9477</v>
      </c>
      <c r="BP6" s="96">
        <f>BAR!Q6*0.9*0.9</f>
        <v>9477</v>
      </c>
      <c r="BQ6" s="96">
        <f>BAR!R6*0.9*0.9</f>
        <v>9720</v>
      </c>
      <c r="BR6" s="96">
        <f>BAR!S6*0.9*0.9</f>
        <v>9720</v>
      </c>
      <c r="BS6" s="96">
        <f>BAR!T6*0.9*0.9</f>
        <v>9720</v>
      </c>
      <c r="BT6" s="96">
        <f>BAR!U6*0.9*0.9</f>
        <v>9720</v>
      </c>
      <c r="BU6" s="96">
        <f>BAR!V6*0.9*0.9</f>
        <v>9720</v>
      </c>
      <c r="BV6" s="96">
        <f>BAR!W6*0.9*0.9</f>
        <v>9720</v>
      </c>
      <c r="BW6" s="96">
        <f>BAR!X6*0.9*0.9</f>
        <v>9720</v>
      </c>
      <c r="BX6" s="96">
        <f>BAR!Y6*0.9*0.9</f>
        <v>9720</v>
      </c>
      <c r="BY6" s="96">
        <f>BAR!Z6*0.9*0.9</f>
        <v>9720</v>
      </c>
      <c r="BZ6" s="96">
        <f>BAR!AA6*0.9*0.9</f>
        <v>9720</v>
      </c>
      <c r="CA6" s="96">
        <f>BAR!AB6*0.9*0.9</f>
        <v>9720</v>
      </c>
      <c r="CB6" s="96">
        <f>BAR!AC6*0.9*0.9</f>
        <v>9072</v>
      </c>
      <c r="CC6" s="96">
        <f>BAR!AD6*0.9*0.9</f>
        <v>9072</v>
      </c>
      <c r="CD6" s="96">
        <f>BAR!AE6*0.9*0.9</f>
        <v>9072</v>
      </c>
      <c r="CE6" s="96">
        <f>BAR!AF6*0.9*0.9</f>
        <v>9072</v>
      </c>
      <c r="CF6" s="96">
        <f>BAR!AG6*0.9*0.9</f>
        <v>9072</v>
      </c>
      <c r="CG6" s="96">
        <f>BAR!AH6*0.9*0.9</f>
        <v>9072</v>
      </c>
      <c r="CH6" s="96">
        <f>BAR!AI6*0.9*0.9</f>
        <v>9072</v>
      </c>
      <c r="CI6" s="96">
        <f>BAR!AJ6*0.9*0.9</f>
        <v>9072</v>
      </c>
      <c r="CJ6" s="96">
        <f>BAR!AK6*0.9*0.9</f>
        <v>9072</v>
      </c>
      <c r="CK6" s="96">
        <f>BAR!AL6*0.9*0.9</f>
        <v>9072</v>
      </c>
      <c r="CL6" s="96">
        <f>BAR!AM6*0.9*0.9</f>
        <v>7614</v>
      </c>
      <c r="CM6" s="96">
        <f>BAR!AN6*0.9*0.9</f>
        <v>7614</v>
      </c>
      <c r="CN6" s="96">
        <f>BAR!AO6*0.9*0.9</f>
        <v>7614</v>
      </c>
      <c r="CO6" s="96">
        <f>BAR!AP6*0.9*0.9</f>
        <v>7614</v>
      </c>
      <c r="CP6" s="96">
        <f>BAR!AQ6*0.9*0.9</f>
        <v>7614</v>
      </c>
      <c r="CQ6" s="96">
        <f>BAR!AR6*0.9*0.9</f>
        <v>7857</v>
      </c>
      <c r="CR6" s="96">
        <f>BAR!AS6*0.9*0.9</f>
        <v>7857</v>
      </c>
      <c r="CS6" s="96">
        <f>BAR!AT6*0.9*0.9</f>
        <v>7614</v>
      </c>
      <c r="CT6" s="96">
        <f>BAR!AU6*0.9*0.9</f>
        <v>7614</v>
      </c>
      <c r="CU6" s="96">
        <f>BAR!AV6*0.9*0.9</f>
        <v>7614</v>
      </c>
      <c r="CV6" s="96">
        <f>BAR!AW6*0.9*0.9</f>
        <v>7614</v>
      </c>
      <c r="CW6" s="96">
        <f>BAR!AX6*0.9*0.9</f>
        <v>7614</v>
      </c>
      <c r="CX6" s="96">
        <f>BAR!AY6*0.9*0.9</f>
        <v>7857</v>
      </c>
      <c r="CY6" s="96">
        <f>BAR!AZ6*0.9*0.9</f>
        <v>7857</v>
      </c>
      <c r="CZ6" s="96">
        <f>BAR!BA6*0.9*0.9</f>
        <v>7614</v>
      </c>
      <c r="DA6" s="96">
        <f>BAR!BB6*0.9*0.9</f>
        <v>7614</v>
      </c>
      <c r="DB6" s="96">
        <f>BAR!BC6*0.9*0.9</f>
        <v>7614</v>
      </c>
      <c r="DC6" s="96">
        <f>BAR!BD6*0.9*0.9</f>
        <v>7614</v>
      </c>
      <c r="DD6" s="96">
        <f>BAR!BE6*0.9*0.9</f>
        <v>7614</v>
      </c>
      <c r="DE6" s="96">
        <f>BAR!BF6*0.9*0.9</f>
        <v>7857</v>
      </c>
      <c r="DF6" s="96">
        <f>BAR!BG6*0.9*0.9</f>
        <v>7857</v>
      </c>
      <c r="DG6" s="96">
        <f>BAR!BH6*0.9*0.9</f>
        <v>7614</v>
      </c>
      <c r="DH6" s="96">
        <f>BAR!BI6*0.9*0.9</f>
        <v>7614</v>
      </c>
      <c r="DI6" s="96">
        <f>BAR!BJ6*0.9*0.9</f>
        <v>7857</v>
      </c>
      <c r="DJ6" s="96">
        <f>BAR!BK6*0.9*0.9</f>
        <v>8262</v>
      </c>
      <c r="DK6" s="96">
        <f>BAR!BL6*0.9*0.9</f>
        <v>6399</v>
      </c>
      <c r="DL6" s="96">
        <f>BAR!BM6*0.9*0.9</f>
        <v>7614</v>
      </c>
      <c r="DM6" s="96">
        <f>BAR!BN6*0.9*0.9</f>
        <v>7614</v>
      </c>
      <c r="DN6" s="96">
        <f>BAR!BO6*0.9*0.9</f>
        <v>6399</v>
      </c>
      <c r="DO6" s="96">
        <f>BAR!BP6*0.9*0.9</f>
        <v>6399</v>
      </c>
      <c r="DP6" s="96">
        <f>BAR!BQ6*0.9*0.9</f>
        <v>6399</v>
      </c>
      <c r="DQ6" s="96">
        <f>BAR!BR6*0.9*0.9</f>
        <v>6399</v>
      </c>
      <c r="DR6" s="96">
        <f>BAR!BS6*0.9*0.9</f>
        <v>6399</v>
      </c>
      <c r="DS6" s="96">
        <f>BAR!BT6*0.9*0.9</f>
        <v>7614</v>
      </c>
      <c r="DT6" s="96">
        <f>BAR!BU6*0.9*0.9</f>
        <v>7614</v>
      </c>
      <c r="DU6" s="96">
        <f>BAR!BV6*0.9*0.9</f>
        <v>6399</v>
      </c>
      <c r="DV6" s="96">
        <f>BAR!BW6*0.9*0.9</f>
        <v>6399</v>
      </c>
      <c r="DW6" s="96">
        <f>BAR!BX6*0.9*0.9</f>
        <v>6399</v>
      </c>
      <c r="DX6" s="96">
        <f>BAR!BY6*0.9*0.9</f>
        <v>6399</v>
      </c>
      <c r="DY6" s="96">
        <f>BAR!BZ6*0.9*0.9</f>
        <v>6399</v>
      </c>
      <c r="DZ6" s="96">
        <f>BAR!CA6*0.9*0.9</f>
        <v>7614</v>
      </c>
      <c r="EA6" s="96">
        <f>BAR!CB6*0.9*0.9</f>
        <v>7614</v>
      </c>
      <c r="EB6" s="96">
        <f>BAR!CC6*0.9*0.9</f>
        <v>6399</v>
      </c>
      <c r="EC6" s="96">
        <f>BAR!CD6*0.9*0.9</f>
        <v>6399</v>
      </c>
      <c r="ED6" s="96">
        <f>BAR!CE6*0.9*0.9</f>
        <v>6399</v>
      </c>
      <c r="EE6" s="96">
        <f>BAR!CF6*0.9*0.9</f>
        <v>6399</v>
      </c>
      <c r="EF6" s="96">
        <f>BAR!CG6*0.9*0.9</f>
        <v>6399</v>
      </c>
      <c r="EG6" s="96">
        <f>BAR!CH6*0.9*0.9</f>
        <v>7614</v>
      </c>
      <c r="EH6" s="96">
        <f>BAR!CI6*0.9*0.9</f>
        <v>7614</v>
      </c>
      <c r="EI6" s="96">
        <f>BAR!CJ6*0.9*0.9</f>
        <v>6399</v>
      </c>
      <c r="EJ6" s="96">
        <f>BAR!CK6*0.9*0.9</f>
        <v>6399</v>
      </c>
      <c r="EK6" s="79">
        <f>BAR!CL6*0.9*0.9</f>
        <v>8262</v>
      </c>
      <c r="EL6" s="79">
        <f>BAR!CM6*0.9*0.9</f>
        <v>8262</v>
      </c>
      <c r="EM6" s="79">
        <f>BAR!CN6*0.9*0.9</f>
        <v>8262</v>
      </c>
      <c r="EN6" s="79">
        <f>BAR!CO6*0.9*0.9</f>
        <v>8505</v>
      </c>
      <c r="EO6" s="79">
        <f>BAR!CP6*0.9*0.9</f>
        <v>8505</v>
      </c>
      <c r="EP6" s="79">
        <f>BAR!CQ6*0.9*0.9</f>
        <v>8262</v>
      </c>
      <c r="EQ6" s="79">
        <f>BAR!CR6*0.9*0.9</f>
        <v>8262</v>
      </c>
      <c r="ER6" s="79">
        <f>BAR!CS6*0.9*0.9</f>
        <v>8262</v>
      </c>
      <c r="ES6" s="79">
        <f>BAR!CT6*0.9*0.9</f>
        <v>8262</v>
      </c>
      <c r="ET6" s="79">
        <f>BAR!CU6*0.9*0.9</f>
        <v>8262</v>
      </c>
      <c r="EU6" s="79">
        <f>BAR!CV6*0.9*0.9</f>
        <v>9720</v>
      </c>
      <c r="EV6" s="79">
        <f>BAR!CW6*0.9*0.9</f>
        <v>9720</v>
      </c>
      <c r="EW6" s="79">
        <f>BAR!CX6*0.9*0.9</f>
        <v>8262</v>
      </c>
      <c r="EX6" s="79">
        <f>BAR!CY6*0.9*0.9</f>
        <v>8262</v>
      </c>
      <c r="EY6" s="79">
        <f>BAR!CZ6*0.9*0.9</f>
        <v>9072</v>
      </c>
      <c r="EZ6" s="79">
        <f>BAR!DA6*0.9*0.9</f>
        <v>9072</v>
      </c>
      <c r="FA6" s="79">
        <f>BAR!DB6*0.9*0.9</f>
        <v>8505</v>
      </c>
      <c r="FB6" s="79">
        <f>BAR!DC6*0.9*0.9</f>
        <v>9072</v>
      </c>
      <c r="FC6" s="79">
        <f>BAR!DD6*0.9*0.9</f>
        <v>9072</v>
      </c>
      <c r="FD6" s="79">
        <f>BAR!DE6*0.9*0.9</f>
        <v>9072</v>
      </c>
      <c r="FE6" s="79">
        <f>BAR!DF6*0.9*0.9</f>
        <v>9072</v>
      </c>
      <c r="FF6" s="79">
        <f>BAR!DG6*0.9*0.9</f>
        <v>9477</v>
      </c>
      <c r="FG6" s="79">
        <f>BAR!DH6*0.9*0.9</f>
        <v>9477</v>
      </c>
      <c r="FH6" s="79">
        <f>BAR!DI6*0.9*0.9</f>
        <v>9720</v>
      </c>
      <c r="FI6" s="79">
        <f>BAR!DJ6*0.9*0.9</f>
        <v>9720</v>
      </c>
      <c r="FJ6" s="79">
        <f>BAR!DK6*0.9*0.9</f>
        <v>9720</v>
      </c>
      <c r="FK6" s="79">
        <f>BAR!DL6*0.9*0.9</f>
        <v>9720</v>
      </c>
      <c r="FL6" s="79">
        <f>BAR!DM6*0.9*0.9</f>
        <v>9720</v>
      </c>
      <c r="FM6" s="96">
        <f>BAR!DN6*0.9*0.9</f>
        <v>30739.5</v>
      </c>
      <c r="FN6" s="96">
        <f>BAR!DO6*0.9*0.9</f>
        <v>41674.5</v>
      </c>
      <c r="FO6" s="96">
        <f>BAR!DP6*0.9*0.9</f>
        <v>41674.5</v>
      </c>
      <c r="FP6" s="96">
        <f>BAR!DQ6*0.9*0.9</f>
        <v>41674.5</v>
      </c>
      <c r="FQ6" s="96">
        <f>BAR!DR6*0.9*0.9</f>
        <v>41674.5</v>
      </c>
      <c r="FR6" s="96">
        <f>BAR!DS6*0.9*0.9</f>
        <v>41674.5</v>
      </c>
      <c r="FS6" s="96">
        <f>BAR!DT6*0.9*0.9</f>
        <v>41674.5</v>
      </c>
      <c r="FT6" s="96">
        <f>BAR!DU6*0.9*0.9</f>
        <v>41674.5</v>
      </c>
      <c r="FU6" s="96">
        <f>BAR!DV6*0.9*0.9</f>
        <v>41674.5</v>
      </c>
      <c r="FV6" s="96">
        <f>BAR!DW6*0.9*0.9</f>
        <v>41674.5</v>
      </c>
      <c r="FW6" s="96">
        <f>BAR!DX6*0.9*0.9</f>
        <v>41674.5</v>
      </c>
      <c r="FX6" s="79">
        <f>BAR!DY6*0.9*0.9</f>
        <v>21910.5</v>
      </c>
      <c r="FY6" s="79">
        <f>BAR!DZ6*0.9*0.9</f>
        <v>21910.5</v>
      </c>
      <c r="FZ6" s="79">
        <f>BAR!EA6*0.9*0.9</f>
        <v>21910.5</v>
      </c>
      <c r="GA6" s="79">
        <f>BAR!EB6*0.9*0.9</f>
        <v>17293.5</v>
      </c>
      <c r="GB6" s="79">
        <f>BAR!EC6*0.9*0.9</f>
        <v>17293.5</v>
      </c>
      <c r="GC6" s="79">
        <f>BAR!ED6*0.9*0.9</f>
        <v>17293.5</v>
      </c>
      <c r="GD6" s="79">
        <f>BAR!EE6*0.9*0.9</f>
        <v>17293.5</v>
      </c>
      <c r="GE6" s="79">
        <f>BAR!EF6*0.9*0.9</f>
        <v>17293.5</v>
      </c>
      <c r="GF6" s="79">
        <f>BAR!EG6*0.9*0.9</f>
        <v>16321.5</v>
      </c>
      <c r="GG6" s="79">
        <f>BAR!EH6*0.9*0.9</f>
        <v>16726.5</v>
      </c>
      <c r="GH6" s="79">
        <f>BAR!EI6*0.9*0.9</f>
        <v>16321.5</v>
      </c>
      <c r="GI6" s="79">
        <f>BAR!EJ6*0.9*0.9</f>
        <v>16726.5</v>
      </c>
      <c r="GJ6" s="79">
        <f>BAR!EK6*0.9*0.9</f>
        <v>16321.5</v>
      </c>
      <c r="GK6" s="79">
        <f>BAR!EL6*0.9*0.9</f>
        <v>16321.5</v>
      </c>
      <c r="GL6" s="79">
        <f>BAR!EM6*0.9*0.9</f>
        <v>17293.5</v>
      </c>
      <c r="GM6" s="79">
        <f>BAR!EN6*0.9*0.9</f>
        <v>17293.5</v>
      </c>
      <c r="GN6" s="79">
        <f>BAR!EO6*0.9*0.9</f>
        <v>17293.5</v>
      </c>
      <c r="GO6" s="79">
        <f>BAR!EP6*0.9*0.9</f>
        <v>17293.5</v>
      </c>
      <c r="GP6" s="79">
        <f>BAR!EQ6*0.9*0.9</f>
        <v>17293.5</v>
      </c>
      <c r="GQ6" s="79">
        <f>BAR!ER6*0.9*0.9</f>
        <v>17293.5</v>
      </c>
      <c r="GR6" s="79">
        <f>BAR!ES6*0.9*0.9</f>
        <v>17293.5</v>
      </c>
      <c r="GS6" s="79">
        <f>BAR!ET6*0.9*0.9</f>
        <v>17293.5</v>
      </c>
      <c r="GT6" s="79">
        <f>BAR!EU6*0.9*0.9</f>
        <v>15916.5</v>
      </c>
      <c r="GU6" s="79">
        <f>BAR!EV6*0.9*0.9</f>
        <v>20128.5</v>
      </c>
      <c r="GV6" s="79">
        <f>BAR!EW6*0.9*0.9</f>
        <v>20128.5</v>
      </c>
      <c r="GW6" s="79">
        <f>BAR!EX6*0.9*0.9</f>
        <v>20128.5</v>
      </c>
      <c r="GX6" s="79">
        <f>BAR!EY6*0.9*0.9</f>
        <v>20128.5</v>
      </c>
      <c r="GY6" s="79">
        <f>BAR!EZ6*0.9*0.9</f>
        <v>20128.5</v>
      </c>
      <c r="GZ6" s="79">
        <f>BAR!FA6*0.9*0.9</f>
        <v>20128.5</v>
      </c>
      <c r="HA6" s="79">
        <f>BAR!FB6*0.9*0.9</f>
        <v>20128.5</v>
      </c>
      <c r="HB6" s="79">
        <f>BAR!FC6*0.9*0.9</f>
        <v>20128.5</v>
      </c>
      <c r="HC6" s="79">
        <f>BAR!FD6*0.9*0.9</f>
        <v>20128.5</v>
      </c>
      <c r="HD6" s="79">
        <f>BAR!FE6*0.9*0.9</f>
        <v>20128.5</v>
      </c>
      <c r="HE6" s="79">
        <f>BAR!FF6*0.9*0.9</f>
        <v>20128.5</v>
      </c>
      <c r="HF6" s="79">
        <f>BAR!FG6*0.9*0.9</f>
        <v>20128.5</v>
      </c>
      <c r="HG6" s="79">
        <f>BAR!FH6*0.9*0.9</f>
        <v>20128.5</v>
      </c>
      <c r="HH6" s="79">
        <f>BAR!FI6*0.9*0.9</f>
        <v>20128.5</v>
      </c>
      <c r="HI6" s="79">
        <f>BAR!FJ6*0.9*0.9</f>
        <v>20128.5</v>
      </c>
      <c r="HJ6" s="79">
        <f>BAR!FK6*0.9*0.9</f>
        <v>20128.5</v>
      </c>
      <c r="HK6" s="79">
        <f>BAR!FL6*0.9*0.9</f>
        <v>20128.5</v>
      </c>
      <c r="HL6" s="79">
        <f>BAR!FM6*0.9*0.9</f>
        <v>20128.5</v>
      </c>
      <c r="HM6" s="96">
        <f>BAR!FN6*0.9*0.9</f>
        <v>33088.5</v>
      </c>
      <c r="HN6" s="96">
        <f>BAR!FO6*0.9*0.9</f>
        <v>33088.5</v>
      </c>
      <c r="HO6" s="96">
        <f>BAR!FP6*0.9*0.9</f>
        <v>33088.5</v>
      </c>
      <c r="HP6" s="96">
        <f>BAR!FQ6*0.9*0.9</f>
        <v>33088.5</v>
      </c>
      <c r="HQ6" s="96">
        <f>BAR!FR6*0.9*0.9</f>
        <v>33088.5</v>
      </c>
      <c r="HR6" s="96">
        <f>BAR!FS6*0.9*0.9</f>
        <v>21910.5</v>
      </c>
      <c r="HS6" s="96">
        <f>BAR!FT6*0.9*0.9</f>
        <v>21910.5</v>
      </c>
      <c r="HT6" s="96">
        <f>BAR!FU6*0.9*0.9</f>
        <v>33088.5</v>
      </c>
      <c r="HU6" s="96">
        <f>BAR!FV6*0.9*0.9</f>
        <v>33088.5</v>
      </c>
      <c r="HV6" s="79">
        <f>BAR!FW6*0.9*0.9</f>
        <v>33088.5</v>
      </c>
      <c r="HW6" s="79">
        <f>BAR!FX6*0.9*0.9</f>
        <v>20128.5</v>
      </c>
      <c r="HX6" s="79">
        <f>BAR!FY6*0.9*0.9</f>
        <v>18913.5</v>
      </c>
      <c r="HY6" s="79">
        <f>BAR!FZ6*0.9*0.9</f>
        <v>18913.5</v>
      </c>
      <c r="HZ6" s="79">
        <f>BAR!GA6*0.9*0.9</f>
        <v>18913.5</v>
      </c>
      <c r="IA6" s="79">
        <f>BAR!GB6*0.9*0.9</f>
        <v>18913.5</v>
      </c>
      <c r="IB6" s="79">
        <f>BAR!GC6*0.9*0.9</f>
        <v>18913.5</v>
      </c>
      <c r="IC6" s="79">
        <f>BAR!GD6*0.9*0.9</f>
        <v>18913.5</v>
      </c>
      <c r="ID6" s="79">
        <f>BAR!GE6*0.9*0.9</f>
        <v>18913.5</v>
      </c>
      <c r="IE6" s="79">
        <f>BAR!GF6*0.9*0.9</f>
        <v>14944.5</v>
      </c>
      <c r="IF6" s="79">
        <f>BAR!GG6*0.9*0.9</f>
        <v>14944.5</v>
      </c>
      <c r="IG6" s="79">
        <f>BAR!GH6*0.9*0.9</f>
        <v>14944.5</v>
      </c>
      <c r="IH6" s="79">
        <f>BAR!GI6*0.9*0.9</f>
        <v>14944.5</v>
      </c>
      <c r="II6" s="79">
        <f>BAR!GJ6*0.9*0.9</f>
        <v>14944.5</v>
      </c>
      <c r="IJ6" s="79">
        <f>BAR!GK6*0.9*0.9</f>
        <v>14944.5</v>
      </c>
      <c r="IK6" s="79">
        <f>BAR!GL6*0.9*0.9</f>
        <v>14944.5</v>
      </c>
      <c r="IL6" s="79">
        <f>BAR!GM6*0.9*0.9</f>
        <v>14944.5</v>
      </c>
      <c r="IM6" s="79">
        <f>BAR!GN6*0.9*0.9</f>
        <v>14944.5</v>
      </c>
      <c r="IN6" s="79">
        <f>BAR!GO6*0.9*0.9</f>
        <v>14944.5</v>
      </c>
      <c r="IO6" s="79">
        <f>BAR!GP6*0.9*0.9</f>
        <v>14944.5</v>
      </c>
      <c r="IP6" s="79">
        <f>BAR!GQ6*0.9*0.9</f>
        <v>14944.5</v>
      </c>
      <c r="IQ6" s="79">
        <f>BAR!GR6*0.9*0.9</f>
        <v>14944.5</v>
      </c>
      <c r="IR6" s="79">
        <f>BAR!GS6*0.9*0.9</f>
        <v>14944.5</v>
      </c>
      <c r="IS6" s="79">
        <f>BAR!GT6*0.9*0.9</f>
        <v>14944.5</v>
      </c>
      <c r="IT6" s="79">
        <f>BAR!GU6*0.9*0.9</f>
        <v>14944.5</v>
      </c>
      <c r="IU6" s="79">
        <f>BAR!GV6*0.9*0.9</f>
        <v>14944.5</v>
      </c>
      <c r="IV6" s="79">
        <f>BAR!GW6*0.9*0.9</f>
        <v>14944.5</v>
      </c>
      <c r="IW6" s="79">
        <f>BAR!GX6*0.9*0.9</f>
        <v>14944.5</v>
      </c>
      <c r="IX6" s="79">
        <f>BAR!GY6*0.9*0.9</f>
        <v>14944.5</v>
      </c>
      <c r="IY6" s="79">
        <f>BAR!GZ6*0.9*0.9</f>
        <v>14944.5</v>
      </c>
      <c r="IZ6" s="79">
        <f>BAR!HA6*0.9*0.9</f>
        <v>14944.5</v>
      </c>
      <c r="JA6" s="79">
        <f>BAR!HB6*0.9*0.9</f>
        <v>14944.5</v>
      </c>
    </row>
    <row r="7" spans="1:345" ht="15" customHeight="1" x14ac:dyDescent="0.2">
      <c r="A7" s="48">
        <v>2</v>
      </c>
      <c r="B7" s="96" t="e">
        <f>BAR!#REF!*0.9*0.9</f>
        <v>#REF!</v>
      </c>
      <c r="C7" s="96" t="e">
        <f>BAR!#REF!*0.9*0.9</f>
        <v>#REF!</v>
      </c>
      <c r="D7" s="96" t="e">
        <f>BAR!#REF!*0.9*0.9</f>
        <v>#REF!</v>
      </c>
      <c r="E7" s="96" t="e">
        <f>BAR!#REF!*0.9*0.9</f>
        <v>#REF!</v>
      </c>
      <c r="F7" s="96" t="e">
        <f>BAR!#REF!*0.9*0.9</f>
        <v>#REF!</v>
      </c>
      <c r="G7" s="96" t="e">
        <f>BAR!#REF!*0.9*0.9</f>
        <v>#REF!</v>
      </c>
      <c r="H7" s="96" t="e">
        <f>BAR!#REF!*0.9*0.9</f>
        <v>#REF!</v>
      </c>
      <c r="I7" s="96" t="e">
        <f>BAR!#REF!*0.9*0.9</f>
        <v>#REF!</v>
      </c>
      <c r="J7" s="96" t="e">
        <f>BAR!#REF!*0.9*0.9</f>
        <v>#REF!</v>
      </c>
      <c r="K7" s="96" t="e">
        <f>BAR!#REF!*0.9*0.9</f>
        <v>#REF!</v>
      </c>
      <c r="L7" s="96" t="e">
        <f>BAR!#REF!*0.9*0.9</f>
        <v>#REF!</v>
      </c>
      <c r="M7" s="96" t="e">
        <f>BAR!#REF!*0.9*0.9</f>
        <v>#REF!</v>
      </c>
      <c r="N7" s="96" t="e">
        <f>BAR!#REF!*0.9*0.9</f>
        <v>#REF!</v>
      </c>
      <c r="O7" s="96" t="e">
        <f>BAR!#REF!*0.9*0.9</f>
        <v>#REF!</v>
      </c>
      <c r="P7" s="96" t="e">
        <f>BAR!#REF!*0.9*0.9</f>
        <v>#REF!</v>
      </c>
      <c r="Q7" s="96" t="e">
        <f>BAR!#REF!*0.9*0.9</f>
        <v>#REF!</v>
      </c>
      <c r="R7" s="96" t="e">
        <f>BAR!#REF!*0.9*0.9</f>
        <v>#REF!</v>
      </c>
      <c r="S7" s="96" t="e">
        <f>BAR!#REF!*0.9*0.9</f>
        <v>#REF!</v>
      </c>
      <c r="T7" s="96" t="e">
        <f>BAR!#REF!*0.9*0.9</f>
        <v>#REF!</v>
      </c>
      <c r="U7" s="96" t="e">
        <f>BAR!#REF!*0.9*0.9</f>
        <v>#REF!</v>
      </c>
      <c r="V7" s="96" t="e">
        <f>BAR!#REF!*0.9*0.9</f>
        <v>#REF!</v>
      </c>
      <c r="W7" s="96" t="e">
        <f>BAR!#REF!*0.9*0.9</f>
        <v>#REF!</v>
      </c>
      <c r="X7" s="96" t="e">
        <f>BAR!#REF!*0.9*0.9</f>
        <v>#REF!</v>
      </c>
      <c r="Y7" s="96" t="e">
        <f>BAR!#REF!*0.9*0.9</f>
        <v>#REF!</v>
      </c>
      <c r="Z7" s="96" t="e">
        <f>BAR!#REF!*0.9*0.9</f>
        <v>#REF!</v>
      </c>
      <c r="AA7" s="96" t="e">
        <f>BAR!#REF!*0.9*0.9</f>
        <v>#REF!</v>
      </c>
      <c r="AB7" s="96" t="e">
        <f>BAR!#REF!*0.9*0.9</f>
        <v>#REF!</v>
      </c>
      <c r="AC7" s="96" t="e">
        <f>BAR!#REF!*0.9*0.9</f>
        <v>#REF!</v>
      </c>
      <c r="AD7" s="96" t="e">
        <f>BAR!#REF!*0.9*0.9</f>
        <v>#REF!</v>
      </c>
      <c r="AE7" s="96" t="e">
        <f>BAR!#REF!*0.9*0.9</f>
        <v>#REF!</v>
      </c>
      <c r="AF7" s="96" t="e">
        <f>BAR!#REF!*0.9*0.9</f>
        <v>#REF!</v>
      </c>
      <c r="AG7" s="96" t="e">
        <f>BAR!#REF!*0.9*0.9</f>
        <v>#REF!</v>
      </c>
      <c r="AH7" s="96" t="e">
        <f>BAR!#REF!*0.9*0.9</f>
        <v>#REF!</v>
      </c>
      <c r="AI7" s="96" t="e">
        <f>BAR!#REF!*0.9*0.9</f>
        <v>#REF!</v>
      </c>
      <c r="AJ7" s="96" t="e">
        <f>BAR!#REF!*0.9*0.9</f>
        <v>#REF!</v>
      </c>
      <c r="AK7" s="96" t="e">
        <f>BAR!#REF!*0.9*0.9</f>
        <v>#REF!</v>
      </c>
      <c r="AL7" s="96" t="e">
        <f>BAR!#REF!*0.9*0.9</f>
        <v>#REF!</v>
      </c>
      <c r="AM7" s="96" t="e">
        <f>BAR!#REF!*0.9*0.9</f>
        <v>#REF!</v>
      </c>
      <c r="AN7" s="96" t="e">
        <f>BAR!#REF!*0.9*0.9</f>
        <v>#REF!</v>
      </c>
      <c r="AO7" s="96" t="e">
        <f>BAR!#REF!*0.9*0.9</f>
        <v>#REF!</v>
      </c>
      <c r="AP7" s="96" t="e">
        <f>BAR!#REF!*0.9*0.9</f>
        <v>#REF!</v>
      </c>
      <c r="AQ7" s="96" t="e">
        <f>BAR!#REF!*0.9*0.9</f>
        <v>#REF!</v>
      </c>
      <c r="AR7" s="96" t="e">
        <f>BAR!#REF!*0.9*0.9</f>
        <v>#REF!</v>
      </c>
      <c r="AS7" s="96" t="e">
        <f>BAR!#REF!*0.9*0.9</f>
        <v>#REF!</v>
      </c>
      <c r="AT7" s="96" t="e">
        <f>BAR!#REF!*0.9*0.9</f>
        <v>#REF!</v>
      </c>
      <c r="AU7" s="96" t="e">
        <f>BAR!#REF!*0.9*0.9</f>
        <v>#REF!</v>
      </c>
      <c r="AV7" s="96" t="e">
        <f>BAR!#REF!*0.9*0.9</f>
        <v>#REF!</v>
      </c>
      <c r="AW7" s="96" t="e">
        <f>BAR!#REF!*0.9*0.9</f>
        <v>#REF!</v>
      </c>
      <c r="AX7" s="96" t="e">
        <f>BAR!#REF!*0.9*0.9</f>
        <v>#REF!</v>
      </c>
      <c r="AY7" s="96" t="e">
        <f>BAR!#REF!*0.9*0.9</f>
        <v>#REF!</v>
      </c>
      <c r="AZ7" s="96" t="e">
        <f>BAR!#REF!*0.9*0.9</f>
        <v>#REF!</v>
      </c>
      <c r="BA7" s="96">
        <f>BAR!B7*0.9*0.9</f>
        <v>13284</v>
      </c>
      <c r="BB7" s="96">
        <f>BAR!C7*0.9*0.9</f>
        <v>13284</v>
      </c>
      <c r="BC7" s="96">
        <f>BAR!D7*0.9*0.9</f>
        <v>13284</v>
      </c>
      <c r="BD7" s="96">
        <f>BAR!E7*0.9*0.9</f>
        <v>13284</v>
      </c>
      <c r="BE7" s="96">
        <f>BAR!F7*0.9*0.9</f>
        <v>13689</v>
      </c>
      <c r="BF7" s="96">
        <f>BAR!G7*0.9*0.9</f>
        <v>13689</v>
      </c>
      <c r="BG7" s="96">
        <f>BAR!H7*0.9*0.9</f>
        <v>13689</v>
      </c>
      <c r="BH7" s="96">
        <f>BAR!I7*0.9*0.9</f>
        <v>13689</v>
      </c>
      <c r="BI7" s="96">
        <f>BAR!J7*0.9*0.9</f>
        <v>13689</v>
      </c>
      <c r="BJ7" s="96">
        <f>BAR!K7*0.9*0.9</f>
        <v>13689</v>
      </c>
      <c r="BK7" s="96">
        <f>BAR!L7*0.9*0.9</f>
        <v>13689</v>
      </c>
      <c r="BL7" s="96">
        <f>BAR!M7*0.9*0.9</f>
        <v>15066</v>
      </c>
      <c r="BM7" s="96">
        <f>BAR!N7*0.9*0.9</f>
        <v>15066</v>
      </c>
      <c r="BN7" s="96">
        <f>BAR!O7*0.9*0.9</f>
        <v>15066</v>
      </c>
      <c r="BO7" s="96">
        <f>BAR!P7*0.9*0.9</f>
        <v>11259</v>
      </c>
      <c r="BP7" s="96">
        <f>BAR!Q7*0.9*0.9</f>
        <v>11259</v>
      </c>
      <c r="BQ7" s="96">
        <f>BAR!R7*0.9*0.9</f>
        <v>11502</v>
      </c>
      <c r="BR7" s="96">
        <f>BAR!S7*0.9*0.9</f>
        <v>11502</v>
      </c>
      <c r="BS7" s="96">
        <f>BAR!T7*0.9*0.9</f>
        <v>11502</v>
      </c>
      <c r="BT7" s="96">
        <f>BAR!U7*0.9*0.9</f>
        <v>11502</v>
      </c>
      <c r="BU7" s="96">
        <f>BAR!V7*0.9*0.9</f>
        <v>11502</v>
      </c>
      <c r="BV7" s="96">
        <f>BAR!W7*0.9*0.9</f>
        <v>11502</v>
      </c>
      <c r="BW7" s="96">
        <f>BAR!X7*0.9*0.9</f>
        <v>11502</v>
      </c>
      <c r="BX7" s="96">
        <f>BAR!Y7*0.9*0.9</f>
        <v>11502</v>
      </c>
      <c r="BY7" s="96">
        <f>BAR!Z7*0.9*0.9</f>
        <v>11502</v>
      </c>
      <c r="BZ7" s="96">
        <f>BAR!AA7*0.9*0.9</f>
        <v>11502</v>
      </c>
      <c r="CA7" s="96">
        <f>BAR!AB7*0.9*0.9</f>
        <v>11502</v>
      </c>
      <c r="CB7" s="96">
        <f>BAR!AC7*0.9*0.9</f>
        <v>10854</v>
      </c>
      <c r="CC7" s="96">
        <f>BAR!AD7*0.9*0.9</f>
        <v>10854</v>
      </c>
      <c r="CD7" s="96">
        <f>BAR!AE7*0.9*0.9</f>
        <v>10854</v>
      </c>
      <c r="CE7" s="96">
        <f>BAR!AF7*0.9*0.9</f>
        <v>10854</v>
      </c>
      <c r="CF7" s="96">
        <f>BAR!AG7*0.9*0.9</f>
        <v>10854</v>
      </c>
      <c r="CG7" s="96">
        <f>BAR!AH7*0.9*0.9</f>
        <v>10854</v>
      </c>
      <c r="CH7" s="96">
        <f>BAR!AI7*0.9*0.9</f>
        <v>10854</v>
      </c>
      <c r="CI7" s="96">
        <f>BAR!AJ7*0.9*0.9</f>
        <v>10854</v>
      </c>
      <c r="CJ7" s="96">
        <f>BAR!AK7*0.9*0.9</f>
        <v>10854</v>
      </c>
      <c r="CK7" s="96">
        <f>BAR!AL7*0.9*0.9</f>
        <v>10854</v>
      </c>
      <c r="CL7" s="96">
        <f>BAR!AM7*0.9*0.9</f>
        <v>9396</v>
      </c>
      <c r="CM7" s="96">
        <f>BAR!AN7*0.9*0.9</f>
        <v>9396</v>
      </c>
      <c r="CN7" s="96">
        <f>BAR!AO7*0.9*0.9</f>
        <v>9396</v>
      </c>
      <c r="CO7" s="96">
        <f>BAR!AP7*0.9*0.9</f>
        <v>9396</v>
      </c>
      <c r="CP7" s="96">
        <f>BAR!AQ7*0.9*0.9</f>
        <v>9396</v>
      </c>
      <c r="CQ7" s="96">
        <f>BAR!AR7*0.9*0.9</f>
        <v>9639</v>
      </c>
      <c r="CR7" s="96">
        <f>BAR!AS7*0.9*0.9</f>
        <v>9639</v>
      </c>
      <c r="CS7" s="96">
        <f>BAR!AT7*0.9*0.9</f>
        <v>9396</v>
      </c>
      <c r="CT7" s="96">
        <f>BAR!AU7*0.9*0.9</f>
        <v>9396</v>
      </c>
      <c r="CU7" s="96">
        <f>BAR!AV7*0.9*0.9</f>
        <v>9396</v>
      </c>
      <c r="CV7" s="96">
        <f>BAR!AW7*0.9*0.9</f>
        <v>9396</v>
      </c>
      <c r="CW7" s="96">
        <f>BAR!AX7*0.9*0.9</f>
        <v>9396</v>
      </c>
      <c r="CX7" s="96">
        <f>BAR!AY7*0.9*0.9</f>
        <v>9639</v>
      </c>
      <c r="CY7" s="96">
        <f>BAR!AZ7*0.9*0.9</f>
        <v>9639</v>
      </c>
      <c r="CZ7" s="96">
        <f>BAR!BA7*0.9*0.9</f>
        <v>9396</v>
      </c>
      <c r="DA7" s="96">
        <f>BAR!BB7*0.9*0.9</f>
        <v>9396</v>
      </c>
      <c r="DB7" s="96">
        <f>BAR!BC7*0.9*0.9</f>
        <v>9396</v>
      </c>
      <c r="DC7" s="96">
        <f>BAR!BD7*0.9*0.9</f>
        <v>9396</v>
      </c>
      <c r="DD7" s="96">
        <f>BAR!BE7*0.9*0.9</f>
        <v>9396</v>
      </c>
      <c r="DE7" s="96">
        <f>BAR!BF7*0.9*0.9</f>
        <v>9639</v>
      </c>
      <c r="DF7" s="96">
        <f>BAR!BG7*0.9*0.9</f>
        <v>9639</v>
      </c>
      <c r="DG7" s="96">
        <f>BAR!BH7*0.9*0.9</f>
        <v>9396</v>
      </c>
      <c r="DH7" s="96">
        <f>BAR!BI7*0.9*0.9</f>
        <v>9396</v>
      </c>
      <c r="DI7" s="96">
        <f>BAR!BJ7*0.9*0.9</f>
        <v>9639</v>
      </c>
      <c r="DJ7" s="96">
        <f>BAR!BK7*0.9*0.9</f>
        <v>10044</v>
      </c>
      <c r="DK7" s="96">
        <f>BAR!BL7*0.9*0.9</f>
        <v>8181</v>
      </c>
      <c r="DL7" s="96">
        <f>BAR!BM7*0.9*0.9</f>
        <v>9396</v>
      </c>
      <c r="DM7" s="96">
        <f>BAR!BN7*0.9*0.9</f>
        <v>9396</v>
      </c>
      <c r="DN7" s="96">
        <f>BAR!BO7*0.9*0.9</f>
        <v>8181</v>
      </c>
      <c r="DO7" s="96">
        <f>BAR!BP7*0.9*0.9</f>
        <v>8181</v>
      </c>
      <c r="DP7" s="96">
        <f>BAR!BQ7*0.9*0.9</f>
        <v>8181</v>
      </c>
      <c r="DQ7" s="96">
        <f>BAR!BR7*0.9*0.9</f>
        <v>8181</v>
      </c>
      <c r="DR7" s="96">
        <f>BAR!BS7*0.9*0.9</f>
        <v>8181</v>
      </c>
      <c r="DS7" s="96">
        <f>BAR!BT7*0.9*0.9</f>
        <v>9396</v>
      </c>
      <c r="DT7" s="96">
        <f>BAR!BU7*0.9*0.9</f>
        <v>9396</v>
      </c>
      <c r="DU7" s="96">
        <f>BAR!BV7*0.9*0.9</f>
        <v>8181</v>
      </c>
      <c r="DV7" s="96">
        <f>BAR!BW7*0.9*0.9</f>
        <v>8181</v>
      </c>
      <c r="DW7" s="96">
        <f>BAR!BX7*0.9*0.9</f>
        <v>8181</v>
      </c>
      <c r="DX7" s="96">
        <f>BAR!BY7*0.9*0.9</f>
        <v>8181</v>
      </c>
      <c r="DY7" s="96">
        <f>BAR!BZ7*0.9*0.9</f>
        <v>8181</v>
      </c>
      <c r="DZ7" s="96">
        <f>BAR!CA7*0.9*0.9</f>
        <v>9396</v>
      </c>
      <c r="EA7" s="96">
        <f>BAR!CB7*0.9*0.9</f>
        <v>9396</v>
      </c>
      <c r="EB7" s="96">
        <f>BAR!CC7*0.9*0.9</f>
        <v>8181</v>
      </c>
      <c r="EC7" s="96">
        <f>BAR!CD7*0.9*0.9</f>
        <v>8181</v>
      </c>
      <c r="ED7" s="96">
        <f>BAR!CE7*0.9*0.9</f>
        <v>8181</v>
      </c>
      <c r="EE7" s="96">
        <f>BAR!CF7*0.9*0.9</f>
        <v>8181</v>
      </c>
      <c r="EF7" s="96">
        <f>BAR!CG7*0.9*0.9</f>
        <v>8181</v>
      </c>
      <c r="EG7" s="96">
        <f>BAR!CH7*0.9*0.9</f>
        <v>9396</v>
      </c>
      <c r="EH7" s="96">
        <f>BAR!CI7*0.9*0.9</f>
        <v>9396</v>
      </c>
      <c r="EI7" s="96">
        <f>BAR!CJ7*0.9*0.9</f>
        <v>8181</v>
      </c>
      <c r="EJ7" s="96">
        <f>BAR!CK7*0.9*0.9</f>
        <v>8181</v>
      </c>
      <c r="EK7" s="79">
        <f>BAR!CL7*0.9*0.9</f>
        <v>10044</v>
      </c>
      <c r="EL7" s="79">
        <f>BAR!CM7*0.9*0.9</f>
        <v>10044</v>
      </c>
      <c r="EM7" s="79">
        <f>BAR!CN7*0.9*0.9</f>
        <v>10044</v>
      </c>
      <c r="EN7" s="79">
        <f>BAR!CO7*0.9*0.9</f>
        <v>10287</v>
      </c>
      <c r="EO7" s="79">
        <f>BAR!CP7*0.9*0.9</f>
        <v>10287</v>
      </c>
      <c r="EP7" s="79">
        <f>BAR!CQ7*0.9*0.9</f>
        <v>10044</v>
      </c>
      <c r="EQ7" s="79">
        <f>BAR!CR7*0.9*0.9</f>
        <v>10044</v>
      </c>
      <c r="ER7" s="79">
        <f>BAR!CS7*0.9*0.9</f>
        <v>10044</v>
      </c>
      <c r="ES7" s="79">
        <f>BAR!CT7*0.9*0.9</f>
        <v>10044</v>
      </c>
      <c r="ET7" s="79">
        <f>BAR!CU7*0.9*0.9</f>
        <v>10044</v>
      </c>
      <c r="EU7" s="79">
        <f>BAR!CV7*0.9*0.9</f>
        <v>11502</v>
      </c>
      <c r="EV7" s="79">
        <f>BAR!CW7*0.9*0.9</f>
        <v>11502</v>
      </c>
      <c r="EW7" s="79">
        <f>BAR!CX7*0.9*0.9</f>
        <v>10044</v>
      </c>
      <c r="EX7" s="79">
        <f>BAR!CY7*0.9*0.9</f>
        <v>10044</v>
      </c>
      <c r="EY7" s="79">
        <f>BAR!CZ7*0.9*0.9</f>
        <v>10854</v>
      </c>
      <c r="EZ7" s="79">
        <f>BAR!DA7*0.9*0.9</f>
        <v>10854</v>
      </c>
      <c r="FA7" s="79">
        <f>BAR!DB7*0.9*0.9</f>
        <v>10287</v>
      </c>
      <c r="FB7" s="79">
        <f>BAR!DC7*0.9*0.9</f>
        <v>10854</v>
      </c>
      <c r="FC7" s="79">
        <f>BAR!DD7*0.9*0.9</f>
        <v>10854</v>
      </c>
      <c r="FD7" s="79">
        <f>BAR!DE7*0.9*0.9</f>
        <v>10854</v>
      </c>
      <c r="FE7" s="79">
        <f>BAR!DF7*0.9*0.9</f>
        <v>10854</v>
      </c>
      <c r="FF7" s="79">
        <f>BAR!DG7*0.9*0.9</f>
        <v>11259</v>
      </c>
      <c r="FG7" s="79">
        <f>BAR!DH7*0.9*0.9</f>
        <v>11259</v>
      </c>
      <c r="FH7" s="79">
        <f>BAR!DI7*0.9*0.9</f>
        <v>11502</v>
      </c>
      <c r="FI7" s="79">
        <f>BAR!DJ7*0.9*0.9</f>
        <v>11502</v>
      </c>
      <c r="FJ7" s="79">
        <f>BAR!DK7*0.9*0.9</f>
        <v>11502</v>
      </c>
      <c r="FK7" s="79">
        <f>BAR!DL7*0.9*0.9</f>
        <v>11502</v>
      </c>
      <c r="FL7" s="79">
        <f>BAR!DM7*0.9*0.9</f>
        <v>11502</v>
      </c>
      <c r="FM7" s="96">
        <f>BAR!DN7*0.9*0.9</f>
        <v>33129</v>
      </c>
      <c r="FN7" s="96">
        <f>BAR!DO7*0.9*0.9</f>
        <v>44064</v>
      </c>
      <c r="FO7" s="96">
        <f>BAR!DP7*0.9*0.9</f>
        <v>44064</v>
      </c>
      <c r="FP7" s="96">
        <f>BAR!DQ7*0.9*0.9</f>
        <v>44064</v>
      </c>
      <c r="FQ7" s="96">
        <f>BAR!DR7*0.9*0.9</f>
        <v>44064</v>
      </c>
      <c r="FR7" s="96">
        <f>BAR!DS7*0.9*0.9</f>
        <v>44064</v>
      </c>
      <c r="FS7" s="96">
        <f>BAR!DT7*0.9*0.9</f>
        <v>44064</v>
      </c>
      <c r="FT7" s="96">
        <f>BAR!DU7*0.9*0.9</f>
        <v>44064</v>
      </c>
      <c r="FU7" s="96">
        <f>BAR!DV7*0.9*0.9</f>
        <v>44064</v>
      </c>
      <c r="FV7" s="96">
        <f>BAR!DW7*0.9*0.9</f>
        <v>44064</v>
      </c>
      <c r="FW7" s="96">
        <f>BAR!DX7*0.9*0.9</f>
        <v>44064</v>
      </c>
      <c r="FX7" s="79">
        <f>BAR!DY7*0.9*0.9</f>
        <v>24138</v>
      </c>
      <c r="FY7" s="79">
        <f>BAR!DZ7*0.9*0.9</f>
        <v>24138</v>
      </c>
      <c r="FZ7" s="79">
        <f>BAR!EA7*0.9*0.9</f>
        <v>24138</v>
      </c>
      <c r="GA7" s="79">
        <f>BAR!EB7*0.9*0.9</f>
        <v>19521</v>
      </c>
      <c r="GB7" s="79">
        <f>BAR!EC7*0.9*0.9</f>
        <v>19521</v>
      </c>
      <c r="GC7" s="79">
        <f>BAR!ED7*0.9*0.9</f>
        <v>19521</v>
      </c>
      <c r="GD7" s="79">
        <f>BAR!EE7*0.9*0.9</f>
        <v>19521</v>
      </c>
      <c r="GE7" s="79">
        <f>BAR!EF7*0.9*0.9</f>
        <v>19521</v>
      </c>
      <c r="GF7" s="79">
        <f>BAR!EG7*0.9*0.9</f>
        <v>18549</v>
      </c>
      <c r="GG7" s="79">
        <f>BAR!EH7*0.9*0.9</f>
        <v>18954</v>
      </c>
      <c r="GH7" s="79">
        <f>BAR!EI7*0.9*0.9</f>
        <v>18549</v>
      </c>
      <c r="GI7" s="79">
        <f>BAR!EJ7*0.9*0.9</f>
        <v>18954</v>
      </c>
      <c r="GJ7" s="79">
        <f>BAR!EK7*0.9*0.9</f>
        <v>18549</v>
      </c>
      <c r="GK7" s="79">
        <f>BAR!EL7*0.9*0.9</f>
        <v>18549</v>
      </c>
      <c r="GL7" s="79">
        <f>BAR!EM7*0.9*0.9</f>
        <v>19521</v>
      </c>
      <c r="GM7" s="79">
        <f>BAR!EN7*0.9*0.9</f>
        <v>19521</v>
      </c>
      <c r="GN7" s="79">
        <f>BAR!EO7*0.9*0.9</f>
        <v>19521</v>
      </c>
      <c r="GO7" s="79">
        <f>BAR!EP7*0.9*0.9</f>
        <v>19521</v>
      </c>
      <c r="GP7" s="79">
        <f>BAR!EQ7*0.9*0.9</f>
        <v>19521</v>
      </c>
      <c r="GQ7" s="79">
        <f>BAR!ER7*0.9*0.9</f>
        <v>19521</v>
      </c>
      <c r="GR7" s="79">
        <f>BAR!ES7*0.9*0.9</f>
        <v>19521</v>
      </c>
      <c r="GS7" s="79">
        <f>BAR!ET7*0.9*0.9</f>
        <v>19521</v>
      </c>
      <c r="GT7" s="79">
        <f>BAR!EU7*0.9*0.9</f>
        <v>18144</v>
      </c>
      <c r="GU7" s="79">
        <f>BAR!EV7*0.9*0.9</f>
        <v>22356</v>
      </c>
      <c r="GV7" s="79">
        <f>BAR!EW7*0.9*0.9</f>
        <v>22356</v>
      </c>
      <c r="GW7" s="79">
        <f>BAR!EX7*0.9*0.9</f>
        <v>22356</v>
      </c>
      <c r="GX7" s="79">
        <f>BAR!EY7*0.9*0.9</f>
        <v>22356</v>
      </c>
      <c r="GY7" s="79">
        <f>BAR!EZ7*0.9*0.9</f>
        <v>22356</v>
      </c>
      <c r="GZ7" s="79">
        <f>BAR!FA7*0.9*0.9</f>
        <v>22356</v>
      </c>
      <c r="HA7" s="79">
        <f>BAR!FB7*0.9*0.9</f>
        <v>22356</v>
      </c>
      <c r="HB7" s="79">
        <f>BAR!FC7*0.9*0.9</f>
        <v>22356</v>
      </c>
      <c r="HC7" s="79">
        <f>BAR!FD7*0.9*0.9</f>
        <v>22356</v>
      </c>
      <c r="HD7" s="79">
        <f>BAR!FE7*0.9*0.9</f>
        <v>22356</v>
      </c>
      <c r="HE7" s="79">
        <f>BAR!FF7*0.9*0.9</f>
        <v>22356</v>
      </c>
      <c r="HF7" s="79">
        <f>BAR!FG7*0.9*0.9</f>
        <v>22356</v>
      </c>
      <c r="HG7" s="79">
        <f>BAR!FH7*0.9*0.9</f>
        <v>22356</v>
      </c>
      <c r="HH7" s="79">
        <f>BAR!FI7*0.9*0.9</f>
        <v>22356</v>
      </c>
      <c r="HI7" s="79">
        <f>BAR!FJ7*0.9*0.9</f>
        <v>22356</v>
      </c>
      <c r="HJ7" s="79">
        <f>BAR!FK7*0.9*0.9</f>
        <v>22356</v>
      </c>
      <c r="HK7" s="79">
        <f>BAR!FL7*0.9*0.9</f>
        <v>22356</v>
      </c>
      <c r="HL7" s="79">
        <f>BAR!FM7*0.9*0.9</f>
        <v>22356</v>
      </c>
      <c r="HM7" s="96">
        <f>BAR!FN7*0.9*0.9</f>
        <v>35316</v>
      </c>
      <c r="HN7" s="96">
        <f>BAR!FO7*0.9*0.9</f>
        <v>35316</v>
      </c>
      <c r="HO7" s="96">
        <f>BAR!FP7*0.9*0.9</f>
        <v>35316</v>
      </c>
      <c r="HP7" s="96">
        <f>BAR!FQ7*0.9*0.9</f>
        <v>35316</v>
      </c>
      <c r="HQ7" s="96">
        <f>BAR!FR7*0.9*0.9</f>
        <v>35316</v>
      </c>
      <c r="HR7" s="96">
        <f>BAR!FS7*0.9*0.9</f>
        <v>24138</v>
      </c>
      <c r="HS7" s="96">
        <f>BAR!FT7*0.9*0.9</f>
        <v>24138</v>
      </c>
      <c r="HT7" s="96">
        <f>BAR!FU7*0.9*0.9</f>
        <v>35316</v>
      </c>
      <c r="HU7" s="96">
        <f>BAR!FV7*0.9*0.9</f>
        <v>35316</v>
      </c>
      <c r="HV7" s="79">
        <f>BAR!FW7*0.9*0.9</f>
        <v>35316</v>
      </c>
      <c r="HW7" s="79">
        <f>BAR!FX7*0.9*0.9</f>
        <v>22356</v>
      </c>
      <c r="HX7" s="79">
        <f>BAR!FY7*0.9*0.9</f>
        <v>21141</v>
      </c>
      <c r="HY7" s="79">
        <f>BAR!FZ7*0.9*0.9</f>
        <v>21141</v>
      </c>
      <c r="HZ7" s="79">
        <f>BAR!GA7*0.9*0.9</f>
        <v>21141</v>
      </c>
      <c r="IA7" s="79">
        <f>BAR!GB7*0.9*0.9</f>
        <v>21141</v>
      </c>
      <c r="IB7" s="79">
        <f>BAR!GC7*0.9*0.9</f>
        <v>21141</v>
      </c>
      <c r="IC7" s="79">
        <f>BAR!GD7*0.9*0.9</f>
        <v>21141</v>
      </c>
      <c r="ID7" s="79">
        <f>BAR!GE7*0.9*0.9</f>
        <v>21141</v>
      </c>
      <c r="IE7" s="79">
        <f>BAR!GF7*0.9*0.9</f>
        <v>17172</v>
      </c>
      <c r="IF7" s="79">
        <f>BAR!GG7*0.9*0.9</f>
        <v>17172</v>
      </c>
      <c r="IG7" s="79">
        <f>BAR!GH7*0.9*0.9</f>
        <v>17172</v>
      </c>
      <c r="IH7" s="79">
        <f>BAR!GI7*0.9*0.9</f>
        <v>17172</v>
      </c>
      <c r="II7" s="79">
        <f>BAR!GJ7*0.9*0.9</f>
        <v>17172</v>
      </c>
      <c r="IJ7" s="79">
        <f>BAR!GK7*0.9*0.9</f>
        <v>17172</v>
      </c>
      <c r="IK7" s="79">
        <f>BAR!GL7*0.9*0.9</f>
        <v>17172</v>
      </c>
      <c r="IL7" s="79">
        <f>BAR!GM7*0.9*0.9</f>
        <v>17172</v>
      </c>
      <c r="IM7" s="79">
        <f>BAR!GN7*0.9*0.9</f>
        <v>17172</v>
      </c>
      <c r="IN7" s="79">
        <f>BAR!GO7*0.9*0.9</f>
        <v>17172</v>
      </c>
      <c r="IO7" s="79">
        <f>BAR!GP7*0.9*0.9</f>
        <v>17172</v>
      </c>
      <c r="IP7" s="79">
        <f>BAR!GQ7*0.9*0.9</f>
        <v>17172</v>
      </c>
      <c r="IQ7" s="79">
        <f>BAR!GR7*0.9*0.9</f>
        <v>17172</v>
      </c>
      <c r="IR7" s="79">
        <f>BAR!GS7*0.9*0.9</f>
        <v>17172</v>
      </c>
      <c r="IS7" s="79">
        <f>BAR!GT7*0.9*0.9</f>
        <v>17172</v>
      </c>
      <c r="IT7" s="79">
        <f>BAR!GU7*0.9*0.9</f>
        <v>17172</v>
      </c>
      <c r="IU7" s="79">
        <f>BAR!GV7*0.9*0.9</f>
        <v>17172</v>
      </c>
      <c r="IV7" s="79">
        <f>BAR!GW7*0.9*0.9</f>
        <v>17172</v>
      </c>
      <c r="IW7" s="79">
        <f>BAR!GX7*0.9*0.9</f>
        <v>17172</v>
      </c>
      <c r="IX7" s="79">
        <f>BAR!GY7*0.9*0.9</f>
        <v>17172</v>
      </c>
      <c r="IY7" s="79">
        <f>BAR!GZ7*0.9*0.9</f>
        <v>17172</v>
      </c>
      <c r="IZ7" s="79">
        <f>BAR!HA7*0.9*0.9</f>
        <v>17172</v>
      </c>
      <c r="JA7" s="79">
        <f>BAR!HB7*0.9*0.9</f>
        <v>17172</v>
      </c>
    </row>
    <row r="8" spans="1:345" ht="24" x14ac:dyDescent="0.2">
      <c r="A8" s="19" t="s">
        <v>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96"/>
      <c r="HN8" s="96"/>
      <c r="HO8" s="96"/>
      <c r="HP8" s="96"/>
      <c r="HQ8" s="96"/>
      <c r="HR8" s="96"/>
      <c r="HS8" s="96"/>
      <c r="HT8" s="96"/>
      <c r="HU8" s="96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</row>
    <row r="9" spans="1:345" ht="15" customHeight="1" x14ac:dyDescent="0.2">
      <c r="A9" s="48">
        <v>1</v>
      </c>
      <c r="B9" s="96" t="e">
        <f>BAR!#REF!*0.9*0.9</f>
        <v>#REF!</v>
      </c>
      <c r="C9" s="96" t="e">
        <f>BAR!#REF!*0.9*0.9</f>
        <v>#REF!</v>
      </c>
      <c r="D9" s="96" t="e">
        <f>BAR!#REF!*0.9*0.9</f>
        <v>#REF!</v>
      </c>
      <c r="E9" s="96" t="e">
        <f>BAR!#REF!*0.9*0.9</f>
        <v>#REF!</v>
      </c>
      <c r="F9" s="96" t="e">
        <f>BAR!#REF!*0.9*0.9</f>
        <v>#REF!</v>
      </c>
      <c r="G9" s="96" t="e">
        <f>BAR!#REF!*0.9*0.9</f>
        <v>#REF!</v>
      </c>
      <c r="H9" s="96" t="e">
        <f>BAR!#REF!*0.9*0.9</f>
        <v>#REF!</v>
      </c>
      <c r="I9" s="96" t="e">
        <f>BAR!#REF!*0.9*0.9</f>
        <v>#REF!</v>
      </c>
      <c r="J9" s="96" t="e">
        <f>BAR!#REF!*0.9*0.9</f>
        <v>#REF!</v>
      </c>
      <c r="K9" s="96" t="e">
        <f>BAR!#REF!*0.9*0.9</f>
        <v>#REF!</v>
      </c>
      <c r="L9" s="96" t="e">
        <f>BAR!#REF!*0.9*0.9</f>
        <v>#REF!</v>
      </c>
      <c r="M9" s="96" t="e">
        <f>BAR!#REF!*0.9*0.9</f>
        <v>#REF!</v>
      </c>
      <c r="N9" s="96" t="e">
        <f>BAR!#REF!*0.9*0.9</f>
        <v>#REF!</v>
      </c>
      <c r="O9" s="96" t="e">
        <f>BAR!#REF!*0.9*0.9</f>
        <v>#REF!</v>
      </c>
      <c r="P9" s="96" t="e">
        <f>BAR!#REF!*0.9*0.9</f>
        <v>#REF!</v>
      </c>
      <c r="Q9" s="96" t="e">
        <f>BAR!#REF!*0.9*0.9</f>
        <v>#REF!</v>
      </c>
      <c r="R9" s="96" t="e">
        <f>BAR!#REF!*0.9*0.9</f>
        <v>#REF!</v>
      </c>
      <c r="S9" s="96" t="e">
        <f>BAR!#REF!*0.9*0.9</f>
        <v>#REF!</v>
      </c>
      <c r="T9" s="96" t="e">
        <f>BAR!#REF!*0.9*0.9</f>
        <v>#REF!</v>
      </c>
      <c r="U9" s="96" t="e">
        <f>BAR!#REF!*0.9*0.9</f>
        <v>#REF!</v>
      </c>
      <c r="V9" s="96" t="e">
        <f>BAR!#REF!*0.9*0.9</f>
        <v>#REF!</v>
      </c>
      <c r="W9" s="96" t="e">
        <f>BAR!#REF!*0.9*0.9</f>
        <v>#REF!</v>
      </c>
      <c r="X9" s="96" t="e">
        <f>BAR!#REF!*0.9*0.9</f>
        <v>#REF!</v>
      </c>
      <c r="Y9" s="96" t="e">
        <f>BAR!#REF!*0.9*0.9</f>
        <v>#REF!</v>
      </c>
      <c r="Z9" s="96" t="e">
        <f>BAR!#REF!*0.9*0.9</f>
        <v>#REF!</v>
      </c>
      <c r="AA9" s="96" t="e">
        <f>BAR!#REF!*0.9*0.9</f>
        <v>#REF!</v>
      </c>
      <c r="AB9" s="96" t="e">
        <f>BAR!#REF!*0.9*0.9</f>
        <v>#REF!</v>
      </c>
      <c r="AC9" s="96" t="e">
        <f>BAR!#REF!*0.9*0.9</f>
        <v>#REF!</v>
      </c>
      <c r="AD9" s="96" t="e">
        <f>BAR!#REF!*0.9*0.9</f>
        <v>#REF!</v>
      </c>
      <c r="AE9" s="96" t="e">
        <f>BAR!#REF!*0.9*0.9</f>
        <v>#REF!</v>
      </c>
      <c r="AF9" s="96" t="e">
        <f>BAR!#REF!*0.9*0.9</f>
        <v>#REF!</v>
      </c>
      <c r="AG9" s="96" t="e">
        <f>BAR!#REF!*0.9*0.9</f>
        <v>#REF!</v>
      </c>
      <c r="AH9" s="96" t="e">
        <f>BAR!#REF!*0.9*0.9</f>
        <v>#REF!</v>
      </c>
      <c r="AI9" s="96" t="e">
        <f>BAR!#REF!*0.9*0.9</f>
        <v>#REF!</v>
      </c>
      <c r="AJ9" s="96" t="e">
        <f>BAR!#REF!*0.9*0.9</f>
        <v>#REF!</v>
      </c>
      <c r="AK9" s="96" t="e">
        <f>BAR!#REF!*0.9*0.9</f>
        <v>#REF!</v>
      </c>
      <c r="AL9" s="96" t="e">
        <f>BAR!#REF!*0.9*0.9</f>
        <v>#REF!</v>
      </c>
      <c r="AM9" s="96" t="e">
        <f>BAR!#REF!*0.9*0.9</f>
        <v>#REF!</v>
      </c>
      <c r="AN9" s="96" t="e">
        <f>BAR!#REF!*0.9*0.9</f>
        <v>#REF!</v>
      </c>
      <c r="AO9" s="96" t="e">
        <f>BAR!#REF!*0.9*0.9</f>
        <v>#REF!</v>
      </c>
      <c r="AP9" s="96" t="e">
        <f>BAR!#REF!*0.9*0.9</f>
        <v>#REF!</v>
      </c>
      <c r="AQ9" s="96" t="e">
        <f>BAR!#REF!*0.9*0.9</f>
        <v>#REF!</v>
      </c>
      <c r="AR9" s="96" t="e">
        <f>BAR!#REF!*0.9*0.9</f>
        <v>#REF!</v>
      </c>
      <c r="AS9" s="96" t="e">
        <f>BAR!#REF!*0.9*0.9</f>
        <v>#REF!</v>
      </c>
      <c r="AT9" s="96" t="e">
        <f>BAR!#REF!*0.9*0.9</f>
        <v>#REF!</v>
      </c>
      <c r="AU9" s="96" t="e">
        <f>BAR!#REF!*0.9*0.9</f>
        <v>#REF!</v>
      </c>
      <c r="AV9" s="96" t="e">
        <f>BAR!#REF!*0.9*0.9</f>
        <v>#REF!</v>
      </c>
      <c r="AW9" s="96" t="e">
        <f>BAR!#REF!*0.9*0.9</f>
        <v>#REF!</v>
      </c>
      <c r="AX9" s="96" t="e">
        <f>BAR!#REF!*0.9*0.9</f>
        <v>#REF!</v>
      </c>
      <c r="AY9" s="96" t="e">
        <f>BAR!#REF!*0.9*0.9</f>
        <v>#REF!</v>
      </c>
      <c r="AZ9" s="96" t="e">
        <f>BAR!#REF!*0.9*0.9</f>
        <v>#REF!</v>
      </c>
      <c r="BA9" s="96">
        <f>BAR!B9*0.9*0.9</f>
        <v>13932</v>
      </c>
      <c r="BB9" s="96">
        <f>BAR!C9*0.9*0.9</f>
        <v>13932</v>
      </c>
      <c r="BC9" s="96">
        <f>BAR!D9*0.9*0.9</f>
        <v>13932</v>
      </c>
      <c r="BD9" s="96">
        <f>BAR!E9*0.9*0.9</f>
        <v>13932</v>
      </c>
      <c r="BE9" s="96">
        <f>BAR!F9*0.9*0.9</f>
        <v>14337</v>
      </c>
      <c r="BF9" s="96">
        <f>BAR!G9*0.9*0.9</f>
        <v>14337</v>
      </c>
      <c r="BG9" s="96">
        <f>BAR!H9*0.9*0.9</f>
        <v>14337</v>
      </c>
      <c r="BH9" s="96">
        <f>BAR!I9*0.9*0.9</f>
        <v>14337</v>
      </c>
      <c r="BI9" s="96">
        <f>BAR!J9*0.9*0.9</f>
        <v>14337</v>
      </c>
      <c r="BJ9" s="96">
        <f>BAR!K9*0.9*0.9</f>
        <v>14337</v>
      </c>
      <c r="BK9" s="96">
        <f>BAR!L9*0.9*0.9</f>
        <v>14337</v>
      </c>
      <c r="BL9" s="96">
        <f>BAR!M9*0.9*0.9</f>
        <v>15714</v>
      </c>
      <c r="BM9" s="96">
        <f>BAR!N9*0.9*0.9</f>
        <v>15714</v>
      </c>
      <c r="BN9" s="96">
        <f>BAR!O9*0.9*0.9</f>
        <v>15714</v>
      </c>
      <c r="BO9" s="96">
        <f>BAR!P9*0.9*0.9</f>
        <v>11907</v>
      </c>
      <c r="BP9" s="96">
        <f>BAR!Q9*0.9*0.9</f>
        <v>11907</v>
      </c>
      <c r="BQ9" s="96">
        <f>BAR!R9*0.9*0.9</f>
        <v>12150</v>
      </c>
      <c r="BR9" s="96">
        <f>BAR!S9*0.9*0.9</f>
        <v>12150</v>
      </c>
      <c r="BS9" s="96">
        <f>BAR!T9*0.9*0.9</f>
        <v>12150</v>
      </c>
      <c r="BT9" s="96">
        <f>BAR!U9*0.9*0.9</f>
        <v>12150</v>
      </c>
      <c r="BU9" s="96">
        <f>BAR!V9*0.9*0.9</f>
        <v>12150</v>
      </c>
      <c r="BV9" s="96">
        <f>BAR!W9*0.9*0.9</f>
        <v>12150</v>
      </c>
      <c r="BW9" s="96">
        <f>BAR!X9*0.9*0.9</f>
        <v>12150</v>
      </c>
      <c r="BX9" s="96">
        <f>BAR!Y9*0.9*0.9</f>
        <v>12150</v>
      </c>
      <c r="BY9" s="96">
        <f>BAR!Z9*0.9*0.9</f>
        <v>12150</v>
      </c>
      <c r="BZ9" s="96">
        <f>BAR!AA9*0.9*0.9</f>
        <v>12150</v>
      </c>
      <c r="CA9" s="96">
        <f>BAR!AB9*0.9*0.9</f>
        <v>12150</v>
      </c>
      <c r="CB9" s="96">
        <f>BAR!AC9*0.9*0.9</f>
        <v>11502</v>
      </c>
      <c r="CC9" s="96">
        <f>BAR!AD9*0.9*0.9</f>
        <v>11502</v>
      </c>
      <c r="CD9" s="96">
        <f>BAR!AE9*0.9*0.9</f>
        <v>11502</v>
      </c>
      <c r="CE9" s="96">
        <f>BAR!AF9*0.9*0.9</f>
        <v>11502</v>
      </c>
      <c r="CF9" s="96">
        <f>BAR!AG9*0.9*0.9</f>
        <v>11502</v>
      </c>
      <c r="CG9" s="96">
        <f>BAR!AH9*0.9*0.9</f>
        <v>11502</v>
      </c>
      <c r="CH9" s="96">
        <f>BAR!AI9*0.9*0.9</f>
        <v>11502</v>
      </c>
      <c r="CI9" s="96">
        <f>BAR!AJ9*0.9*0.9</f>
        <v>11502</v>
      </c>
      <c r="CJ9" s="96">
        <f>BAR!AK9*0.9*0.9</f>
        <v>11502</v>
      </c>
      <c r="CK9" s="96">
        <f>BAR!AL9*0.9*0.9</f>
        <v>11502</v>
      </c>
      <c r="CL9" s="96">
        <f>BAR!AM9*0.9*0.9</f>
        <v>10044</v>
      </c>
      <c r="CM9" s="96">
        <f>BAR!AN9*0.9*0.9</f>
        <v>10044</v>
      </c>
      <c r="CN9" s="96">
        <f>BAR!AO9*0.9*0.9</f>
        <v>10044</v>
      </c>
      <c r="CO9" s="96">
        <f>BAR!AP9*0.9*0.9</f>
        <v>10044</v>
      </c>
      <c r="CP9" s="96">
        <f>BAR!AQ9*0.9*0.9</f>
        <v>10044</v>
      </c>
      <c r="CQ9" s="96">
        <f>BAR!AR9*0.9*0.9</f>
        <v>10287</v>
      </c>
      <c r="CR9" s="96">
        <f>BAR!AS9*0.9*0.9</f>
        <v>10287</v>
      </c>
      <c r="CS9" s="96">
        <f>BAR!AT9*0.9*0.9</f>
        <v>10044</v>
      </c>
      <c r="CT9" s="96">
        <f>BAR!AU9*0.9*0.9</f>
        <v>10044</v>
      </c>
      <c r="CU9" s="96">
        <f>BAR!AV9*0.9*0.9</f>
        <v>10044</v>
      </c>
      <c r="CV9" s="96">
        <f>BAR!AW9*0.9*0.9</f>
        <v>10044</v>
      </c>
      <c r="CW9" s="96">
        <f>BAR!AX9*0.9*0.9</f>
        <v>10044</v>
      </c>
      <c r="CX9" s="96">
        <f>BAR!AY9*0.9*0.9</f>
        <v>10287</v>
      </c>
      <c r="CY9" s="96">
        <f>BAR!AZ9*0.9*0.9</f>
        <v>10287</v>
      </c>
      <c r="CZ9" s="96">
        <f>BAR!BA9*0.9*0.9</f>
        <v>10044</v>
      </c>
      <c r="DA9" s="96">
        <f>BAR!BB9*0.9*0.9</f>
        <v>10044</v>
      </c>
      <c r="DB9" s="96">
        <f>BAR!BC9*0.9*0.9</f>
        <v>10044</v>
      </c>
      <c r="DC9" s="96">
        <f>BAR!BD9*0.9*0.9</f>
        <v>10044</v>
      </c>
      <c r="DD9" s="96">
        <f>BAR!BE9*0.9*0.9</f>
        <v>10044</v>
      </c>
      <c r="DE9" s="96">
        <f>BAR!BF9*0.9*0.9</f>
        <v>10287</v>
      </c>
      <c r="DF9" s="96">
        <f>BAR!BG9*0.9*0.9</f>
        <v>10287</v>
      </c>
      <c r="DG9" s="96">
        <f>BAR!BH9*0.9*0.9</f>
        <v>10044</v>
      </c>
      <c r="DH9" s="96">
        <f>BAR!BI9*0.9*0.9</f>
        <v>10044</v>
      </c>
      <c r="DI9" s="96">
        <f>BAR!BJ9*0.9*0.9</f>
        <v>10287</v>
      </c>
      <c r="DJ9" s="96">
        <f>BAR!BK9*0.9*0.9</f>
        <v>10692</v>
      </c>
      <c r="DK9" s="96">
        <f>BAR!BL9*0.9*0.9</f>
        <v>8829</v>
      </c>
      <c r="DL9" s="96">
        <f>BAR!BM9*0.9*0.9</f>
        <v>10044</v>
      </c>
      <c r="DM9" s="96">
        <f>BAR!BN9*0.9*0.9</f>
        <v>10044</v>
      </c>
      <c r="DN9" s="96">
        <f>BAR!BO9*0.9*0.9</f>
        <v>8829</v>
      </c>
      <c r="DO9" s="96">
        <f>BAR!BP9*0.9*0.9</f>
        <v>8829</v>
      </c>
      <c r="DP9" s="96">
        <f>BAR!BQ9*0.9*0.9</f>
        <v>8829</v>
      </c>
      <c r="DQ9" s="96">
        <f>BAR!BR9*0.9*0.9</f>
        <v>8829</v>
      </c>
      <c r="DR9" s="96">
        <f>BAR!BS9*0.9*0.9</f>
        <v>8829</v>
      </c>
      <c r="DS9" s="96">
        <f>BAR!BT9*0.9*0.9</f>
        <v>10044</v>
      </c>
      <c r="DT9" s="96">
        <f>BAR!BU9*0.9*0.9</f>
        <v>10044</v>
      </c>
      <c r="DU9" s="96">
        <f>BAR!BV9*0.9*0.9</f>
        <v>8829</v>
      </c>
      <c r="DV9" s="96">
        <f>BAR!BW9*0.9*0.9</f>
        <v>8829</v>
      </c>
      <c r="DW9" s="96">
        <f>BAR!BX9*0.9*0.9</f>
        <v>8829</v>
      </c>
      <c r="DX9" s="96">
        <f>BAR!BY9*0.9*0.9</f>
        <v>8829</v>
      </c>
      <c r="DY9" s="96">
        <f>BAR!BZ9*0.9*0.9</f>
        <v>8829</v>
      </c>
      <c r="DZ9" s="96">
        <f>BAR!CA9*0.9*0.9</f>
        <v>10044</v>
      </c>
      <c r="EA9" s="96">
        <f>BAR!CB9*0.9*0.9</f>
        <v>10044</v>
      </c>
      <c r="EB9" s="96">
        <f>BAR!CC9*0.9*0.9</f>
        <v>8829</v>
      </c>
      <c r="EC9" s="96">
        <f>BAR!CD9*0.9*0.9</f>
        <v>8829</v>
      </c>
      <c r="ED9" s="96">
        <f>BAR!CE9*0.9*0.9</f>
        <v>8829</v>
      </c>
      <c r="EE9" s="96">
        <f>BAR!CF9*0.9*0.9</f>
        <v>8829</v>
      </c>
      <c r="EF9" s="96">
        <f>BAR!CG9*0.9*0.9</f>
        <v>8829</v>
      </c>
      <c r="EG9" s="96">
        <f>BAR!CH9*0.9*0.9</f>
        <v>10044</v>
      </c>
      <c r="EH9" s="96">
        <f>BAR!CI9*0.9*0.9</f>
        <v>10044</v>
      </c>
      <c r="EI9" s="96">
        <f>BAR!CJ9*0.9*0.9</f>
        <v>8829</v>
      </c>
      <c r="EJ9" s="96">
        <f>BAR!CK9*0.9*0.9</f>
        <v>8829</v>
      </c>
      <c r="EK9" s="79">
        <f>BAR!CL9*0.9*0.9</f>
        <v>10692</v>
      </c>
      <c r="EL9" s="79">
        <f>BAR!CM9*0.9*0.9</f>
        <v>10692</v>
      </c>
      <c r="EM9" s="79">
        <f>BAR!CN9*0.9*0.9</f>
        <v>10692</v>
      </c>
      <c r="EN9" s="79">
        <f>BAR!CO9*0.9*0.9</f>
        <v>10935</v>
      </c>
      <c r="EO9" s="79">
        <f>BAR!CP9*0.9*0.9</f>
        <v>10935</v>
      </c>
      <c r="EP9" s="79">
        <f>BAR!CQ9*0.9*0.9</f>
        <v>10692</v>
      </c>
      <c r="EQ9" s="79">
        <f>BAR!CR9*0.9*0.9</f>
        <v>10692</v>
      </c>
      <c r="ER9" s="79">
        <f>BAR!CS9*0.9*0.9</f>
        <v>10692</v>
      </c>
      <c r="ES9" s="79">
        <f>BAR!CT9*0.9*0.9</f>
        <v>10692</v>
      </c>
      <c r="ET9" s="79">
        <f>BAR!CU9*0.9*0.9</f>
        <v>10692</v>
      </c>
      <c r="EU9" s="79">
        <f>BAR!CV9*0.9*0.9</f>
        <v>12150</v>
      </c>
      <c r="EV9" s="79">
        <f>BAR!CW9*0.9*0.9</f>
        <v>12150</v>
      </c>
      <c r="EW9" s="79">
        <f>BAR!CX9*0.9*0.9</f>
        <v>10692</v>
      </c>
      <c r="EX9" s="79">
        <f>BAR!CY9*0.9*0.9</f>
        <v>10692</v>
      </c>
      <c r="EY9" s="79">
        <f>BAR!CZ9*0.9*0.9</f>
        <v>11502</v>
      </c>
      <c r="EZ9" s="79">
        <f>BAR!DA9*0.9*0.9</f>
        <v>11502</v>
      </c>
      <c r="FA9" s="79">
        <f>BAR!DB9*0.9*0.9</f>
        <v>10935</v>
      </c>
      <c r="FB9" s="79">
        <f>BAR!DC9*0.9*0.9</f>
        <v>11502</v>
      </c>
      <c r="FC9" s="79">
        <f>BAR!DD9*0.9*0.9</f>
        <v>11502</v>
      </c>
      <c r="FD9" s="79">
        <f>BAR!DE9*0.9*0.9</f>
        <v>11502</v>
      </c>
      <c r="FE9" s="79">
        <f>BAR!DF9*0.9*0.9</f>
        <v>11502</v>
      </c>
      <c r="FF9" s="79">
        <f>BAR!DG9*0.9*0.9</f>
        <v>11907</v>
      </c>
      <c r="FG9" s="79">
        <f>BAR!DH9*0.9*0.9</f>
        <v>11907</v>
      </c>
      <c r="FH9" s="79">
        <f>BAR!DI9*0.9*0.9</f>
        <v>12150</v>
      </c>
      <c r="FI9" s="79">
        <f>BAR!DJ9*0.9*0.9</f>
        <v>12150</v>
      </c>
      <c r="FJ9" s="79">
        <f>BAR!DK9*0.9*0.9</f>
        <v>12150</v>
      </c>
      <c r="FK9" s="79">
        <f>BAR!DL9*0.9*0.9</f>
        <v>12150</v>
      </c>
      <c r="FL9" s="79">
        <f>BAR!DM9*0.9*0.9</f>
        <v>12150</v>
      </c>
      <c r="FM9" s="96">
        <f>BAR!DN9*0.9*0.9</f>
        <v>34789.5</v>
      </c>
      <c r="FN9" s="96">
        <f>BAR!DO9*0.9*0.9</f>
        <v>45724.5</v>
      </c>
      <c r="FO9" s="96">
        <f>BAR!DP9*0.9*0.9</f>
        <v>45724.5</v>
      </c>
      <c r="FP9" s="96">
        <f>BAR!DQ9*0.9*0.9</f>
        <v>45724.5</v>
      </c>
      <c r="FQ9" s="96">
        <f>BAR!DR9*0.9*0.9</f>
        <v>45724.5</v>
      </c>
      <c r="FR9" s="96">
        <f>BAR!DS9*0.9*0.9</f>
        <v>45724.5</v>
      </c>
      <c r="FS9" s="96">
        <f>BAR!DT9*0.9*0.9</f>
        <v>45724.5</v>
      </c>
      <c r="FT9" s="96">
        <f>BAR!DU9*0.9*0.9</f>
        <v>45724.5</v>
      </c>
      <c r="FU9" s="96">
        <f>BAR!DV9*0.9*0.9</f>
        <v>45724.5</v>
      </c>
      <c r="FV9" s="96">
        <f>BAR!DW9*0.9*0.9</f>
        <v>45724.5</v>
      </c>
      <c r="FW9" s="96">
        <f>BAR!DX9*0.9*0.9</f>
        <v>45724.5</v>
      </c>
      <c r="FX9" s="79">
        <f>BAR!DY9*0.9*0.9</f>
        <v>25150.5</v>
      </c>
      <c r="FY9" s="79">
        <f>BAR!DZ9*0.9*0.9</f>
        <v>25150.5</v>
      </c>
      <c r="FZ9" s="79">
        <f>BAR!EA9*0.9*0.9</f>
        <v>25150.5</v>
      </c>
      <c r="GA9" s="79">
        <f>BAR!EB9*0.9*0.9</f>
        <v>20533.5</v>
      </c>
      <c r="GB9" s="79">
        <f>BAR!EC9*0.9*0.9</f>
        <v>20533.5</v>
      </c>
      <c r="GC9" s="79">
        <f>BAR!ED9*0.9*0.9</f>
        <v>20533.5</v>
      </c>
      <c r="GD9" s="79">
        <f>BAR!EE9*0.9*0.9</f>
        <v>20533.5</v>
      </c>
      <c r="GE9" s="79">
        <f>BAR!EF9*0.9*0.9</f>
        <v>20533.5</v>
      </c>
      <c r="GF9" s="79">
        <f>BAR!EG9*0.9*0.9</f>
        <v>19561.5</v>
      </c>
      <c r="GG9" s="79">
        <f>BAR!EH9*0.9*0.9</f>
        <v>19966.5</v>
      </c>
      <c r="GH9" s="79">
        <f>BAR!EI9*0.9*0.9</f>
        <v>19561.5</v>
      </c>
      <c r="GI9" s="79">
        <f>BAR!EJ9*0.9*0.9</f>
        <v>19966.5</v>
      </c>
      <c r="GJ9" s="79">
        <f>BAR!EK9*0.9*0.9</f>
        <v>19561.5</v>
      </c>
      <c r="GK9" s="79">
        <f>BAR!EL9*0.9*0.9</f>
        <v>19561.5</v>
      </c>
      <c r="GL9" s="79">
        <f>BAR!EM9*0.9*0.9</f>
        <v>20533.5</v>
      </c>
      <c r="GM9" s="79">
        <f>BAR!EN9*0.9*0.9</f>
        <v>20533.5</v>
      </c>
      <c r="GN9" s="79">
        <f>BAR!EO9*0.9*0.9</f>
        <v>20533.5</v>
      </c>
      <c r="GO9" s="79">
        <f>BAR!EP9*0.9*0.9</f>
        <v>20533.5</v>
      </c>
      <c r="GP9" s="79">
        <f>BAR!EQ9*0.9*0.9</f>
        <v>20533.5</v>
      </c>
      <c r="GQ9" s="79">
        <f>BAR!ER9*0.9*0.9</f>
        <v>20533.5</v>
      </c>
      <c r="GR9" s="79">
        <f>BAR!ES9*0.9*0.9</f>
        <v>20533.5</v>
      </c>
      <c r="GS9" s="79">
        <f>BAR!ET9*0.9*0.9</f>
        <v>20533.5</v>
      </c>
      <c r="GT9" s="79">
        <f>BAR!EU9*0.9*0.9</f>
        <v>19156.5</v>
      </c>
      <c r="GU9" s="79">
        <f>BAR!EV9*0.9*0.9</f>
        <v>23368.5</v>
      </c>
      <c r="GV9" s="79">
        <f>BAR!EW9*0.9*0.9</f>
        <v>23368.5</v>
      </c>
      <c r="GW9" s="79">
        <f>BAR!EX9*0.9*0.9</f>
        <v>23368.5</v>
      </c>
      <c r="GX9" s="79">
        <f>BAR!EY9*0.9*0.9</f>
        <v>23368.5</v>
      </c>
      <c r="GY9" s="79">
        <f>BAR!EZ9*0.9*0.9</f>
        <v>23368.5</v>
      </c>
      <c r="GZ9" s="79">
        <f>BAR!FA9*0.9*0.9</f>
        <v>23368.5</v>
      </c>
      <c r="HA9" s="79">
        <f>BAR!FB9*0.9*0.9</f>
        <v>23368.5</v>
      </c>
      <c r="HB9" s="79">
        <f>BAR!FC9*0.9*0.9</f>
        <v>23368.5</v>
      </c>
      <c r="HC9" s="79">
        <f>BAR!FD9*0.9*0.9</f>
        <v>23368.5</v>
      </c>
      <c r="HD9" s="79">
        <f>BAR!FE9*0.9*0.9</f>
        <v>23368.5</v>
      </c>
      <c r="HE9" s="79">
        <f>BAR!FF9*0.9*0.9</f>
        <v>23368.5</v>
      </c>
      <c r="HF9" s="79">
        <f>BAR!FG9*0.9*0.9</f>
        <v>23368.5</v>
      </c>
      <c r="HG9" s="79">
        <f>BAR!FH9*0.9*0.9</f>
        <v>23368.5</v>
      </c>
      <c r="HH9" s="79">
        <f>BAR!FI9*0.9*0.9</f>
        <v>23368.5</v>
      </c>
      <c r="HI9" s="79">
        <f>BAR!FJ9*0.9*0.9</f>
        <v>23368.5</v>
      </c>
      <c r="HJ9" s="79">
        <f>BAR!FK9*0.9*0.9</f>
        <v>23368.5</v>
      </c>
      <c r="HK9" s="79">
        <f>BAR!FL9*0.9*0.9</f>
        <v>23368.5</v>
      </c>
      <c r="HL9" s="79">
        <f>BAR!FM9*0.9*0.9</f>
        <v>23368.5</v>
      </c>
      <c r="HM9" s="96">
        <f>BAR!FN9*0.9*0.9</f>
        <v>36328.5</v>
      </c>
      <c r="HN9" s="96">
        <f>BAR!FO9*0.9*0.9</f>
        <v>36328.5</v>
      </c>
      <c r="HO9" s="96">
        <f>BAR!FP9*0.9*0.9</f>
        <v>36328.5</v>
      </c>
      <c r="HP9" s="96">
        <f>BAR!FQ9*0.9*0.9</f>
        <v>36328.5</v>
      </c>
      <c r="HQ9" s="96">
        <f>BAR!FR9*0.9*0.9</f>
        <v>36328.5</v>
      </c>
      <c r="HR9" s="96">
        <f>BAR!FS9*0.9*0.9</f>
        <v>25150.5</v>
      </c>
      <c r="HS9" s="96">
        <f>BAR!FT9*0.9*0.9</f>
        <v>25150.5</v>
      </c>
      <c r="HT9" s="96">
        <f>BAR!FU9*0.9*0.9</f>
        <v>36328.5</v>
      </c>
      <c r="HU9" s="96">
        <f>BAR!FV9*0.9*0.9</f>
        <v>36328.5</v>
      </c>
      <c r="HV9" s="79">
        <f>BAR!FW9*0.9*0.9</f>
        <v>36328.5</v>
      </c>
      <c r="HW9" s="79">
        <f>BAR!FX9*0.9*0.9</f>
        <v>23368.5</v>
      </c>
      <c r="HX9" s="79">
        <f>BAR!FY9*0.9*0.9</f>
        <v>22153.5</v>
      </c>
      <c r="HY9" s="79">
        <f>BAR!FZ9*0.9*0.9</f>
        <v>22153.5</v>
      </c>
      <c r="HZ9" s="79">
        <f>BAR!GA9*0.9*0.9</f>
        <v>22153.5</v>
      </c>
      <c r="IA9" s="79">
        <f>BAR!GB9*0.9*0.9</f>
        <v>22153.5</v>
      </c>
      <c r="IB9" s="79">
        <f>BAR!GC9*0.9*0.9</f>
        <v>22153.5</v>
      </c>
      <c r="IC9" s="79">
        <f>BAR!GD9*0.9*0.9</f>
        <v>22153.5</v>
      </c>
      <c r="ID9" s="79">
        <f>BAR!GE9*0.9*0.9</f>
        <v>22153.5</v>
      </c>
      <c r="IE9" s="79">
        <f>BAR!GF9*0.9*0.9</f>
        <v>18184.5</v>
      </c>
      <c r="IF9" s="79">
        <f>BAR!GG9*0.9*0.9</f>
        <v>18184.5</v>
      </c>
      <c r="IG9" s="79">
        <f>BAR!GH9*0.9*0.9</f>
        <v>18184.5</v>
      </c>
      <c r="IH9" s="79">
        <f>BAR!GI9*0.9*0.9</f>
        <v>18184.5</v>
      </c>
      <c r="II9" s="79">
        <f>BAR!GJ9*0.9*0.9</f>
        <v>18184.5</v>
      </c>
      <c r="IJ9" s="79">
        <f>BAR!GK9*0.9*0.9</f>
        <v>18184.5</v>
      </c>
      <c r="IK9" s="79">
        <f>BAR!GL9*0.9*0.9</f>
        <v>18184.5</v>
      </c>
      <c r="IL9" s="79">
        <f>BAR!GM9*0.9*0.9</f>
        <v>18184.5</v>
      </c>
      <c r="IM9" s="79">
        <f>BAR!GN9*0.9*0.9</f>
        <v>18184.5</v>
      </c>
      <c r="IN9" s="79">
        <f>BAR!GO9*0.9*0.9</f>
        <v>18184.5</v>
      </c>
      <c r="IO9" s="79">
        <f>BAR!GP9*0.9*0.9</f>
        <v>18184.5</v>
      </c>
      <c r="IP9" s="79">
        <f>BAR!GQ9*0.9*0.9</f>
        <v>18184.5</v>
      </c>
      <c r="IQ9" s="79">
        <f>BAR!GR9*0.9*0.9</f>
        <v>18184.5</v>
      </c>
      <c r="IR9" s="79">
        <f>BAR!GS9*0.9*0.9</f>
        <v>18184.5</v>
      </c>
      <c r="IS9" s="79">
        <f>BAR!GT9*0.9*0.9</f>
        <v>18184.5</v>
      </c>
      <c r="IT9" s="79">
        <f>BAR!GU9*0.9*0.9</f>
        <v>18184.5</v>
      </c>
      <c r="IU9" s="79">
        <f>BAR!GV9*0.9*0.9</f>
        <v>18184.5</v>
      </c>
      <c r="IV9" s="79">
        <f>BAR!GW9*0.9*0.9</f>
        <v>18184.5</v>
      </c>
      <c r="IW9" s="79">
        <f>BAR!GX9*0.9*0.9</f>
        <v>18184.5</v>
      </c>
      <c r="IX9" s="79">
        <f>BAR!GY9*0.9*0.9</f>
        <v>18184.5</v>
      </c>
      <c r="IY9" s="79">
        <f>BAR!GZ9*0.9*0.9</f>
        <v>18184.5</v>
      </c>
      <c r="IZ9" s="79">
        <f>BAR!HA9*0.9*0.9</f>
        <v>18184.5</v>
      </c>
      <c r="JA9" s="79">
        <f>BAR!HB9*0.9*0.9</f>
        <v>18184.5</v>
      </c>
    </row>
    <row r="10" spans="1:345" ht="15" customHeight="1" x14ac:dyDescent="0.2">
      <c r="A10" s="48">
        <v>2</v>
      </c>
      <c r="B10" s="96" t="e">
        <f>BAR!#REF!*0.9*0.9</f>
        <v>#REF!</v>
      </c>
      <c r="C10" s="96" t="e">
        <f>BAR!#REF!*0.9*0.9</f>
        <v>#REF!</v>
      </c>
      <c r="D10" s="96" t="e">
        <f>BAR!#REF!*0.9*0.9</f>
        <v>#REF!</v>
      </c>
      <c r="E10" s="96" t="e">
        <f>BAR!#REF!*0.9*0.9</f>
        <v>#REF!</v>
      </c>
      <c r="F10" s="96" t="e">
        <f>BAR!#REF!*0.9*0.9</f>
        <v>#REF!</v>
      </c>
      <c r="G10" s="96" t="e">
        <f>BAR!#REF!*0.9*0.9</f>
        <v>#REF!</v>
      </c>
      <c r="H10" s="96" t="e">
        <f>BAR!#REF!*0.9*0.9</f>
        <v>#REF!</v>
      </c>
      <c r="I10" s="96" t="e">
        <f>BAR!#REF!*0.9*0.9</f>
        <v>#REF!</v>
      </c>
      <c r="J10" s="96" t="e">
        <f>BAR!#REF!*0.9*0.9</f>
        <v>#REF!</v>
      </c>
      <c r="K10" s="96" t="e">
        <f>BAR!#REF!*0.9*0.9</f>
        <v>#REF!</v>
      </c>
      <c r="L10" s="96" t="e">
        <f>BAR!#REF!*0.9*0.9</f>
        <v>#REF!</v>
      </c>
      <c r="M10" s="96" t="e">
        <f>BAR!#REF!*0.9*0.9</f>
        <v>#REF!</v>
      </c>
      <c r="N10" s="96" t="e">
        <f>BAR!#REF!*0.9*0.9</f>
        <v>#REF!</v>
      </c>
      <c r="O10" s="96" t="e">
        <f>BAR!#REF!*0.9*0.9</f>
        <v>#REF!</v>
      </c>
      <c r="P10" s="96" t="e">
        <f>BAR!#REF!*0.9*0.9</f>
        <v>#REF!</v>
      </c>
      <c r="Q10" s="96" t="e">
        <f>BAR!#REF!*0.9*0.9</f>
        <v>#REF!</v>
      </c>
      <c r="R10" s="96" t="e">
        <f>BAR!#REF!*0.9*0.9</f>
        <v>#REF!</v>
      </c>
      <c r="S10" s="96" t="e">
        <f>BAR!#REF!*0.9*0.9</f>
        <v>#REF!</v>
      </c>
      <c r="T10" s="96" t="e">
        <f>BAR!#REF!*0.9*0.9</f>
        <v>#REF!</v>
      </c>
      <c r="U10" s="96" t="e">
        <f>BAR!#REF!*0.9*0.9</f>
        <v>#REF!</v>
      </c>
      <c r="V10" s="96" t="e">
        <f>BAR!#REF!*0.9*0.9</f>
        <v>#REF!</v>
      </c>
      <c r="W10" s="96" t="e">
        <f>BAR!#REF!*0.9*0.9</f>
        <v>#REF!</v>
      </c>
      <c r="X10" s="96" t="e">
        <f>BAR!#REF!*0.9*0.9</f>
        <v>#REF!</v>
      </c>
      <c r="Y10" s="96" t="e">
        <f>BAR!#REF!*0.9*0.9</f>
        <v>#REF!</v>
      </c>
      <c r="Z10" s="96" t="e">
        <f>BAR!#REF!*0.9*0.9</f>
        <v>#REF!</v>
      </c>
      <c r="AA10" s="96" t="e">
        <f>BAR!#REF!*0.9*0.9</f>
        <v>#REF!</v>
      </c>
      <c r="AB10" s="96" t="e">
        <f>BAR!#REF!*0.9*0.9</f>
        <v>#REF!</v>
      </c>
      <c r="AC10" s="96" t="e">
        <f>BAR!#REF!*0.9*0.9</f>
        <v>#REF!</v>
      </c>
      <c r="AD10" s="96" t="e">
        <f>BAR!#REF!*0.9*0.9</f>
        <v>#REF!</v>
      </c>
      <c r="AE10" s="96" t="e">
        <f>BAR!#REF!*0.9*0.9</f>
        <v>#REF!</v>
      </c>
      <c r="AF10" s="96" t="e">
        <f>BAR!#REF!*0.9*0.9</f>
        <v>#REF!</v>
      </c>
      <c r="AG10" s="96" t="e">
        <f>BAR!#REF!*0.9*0.9</f>
        <v>#REF!</v>
      </c>
      <c r="AH10" s="96" t="e">
        <f>BAR!#REF!*0.9*0.9</f>
        <v>#REF!</v>
      </c>
      <c r="AI10" s="96" t="e">
        <f>BAR!#REF!*0.9*0.9</f>
        <v>#REF!</v>
      </c>
      <c r="AJ10" s="96" t="e">
        <f>BAR!#REF!*0.9*0.9</f>
        <v>#REF!</v>
      </c>
      <c r="AK10" s="96" t="e">
        <f>BAR!#REF!*0.9*0.9</f>
        <v>#REF!</v>
      </c>
      <c r="AL10" s="96" t="e">
        <f>BAR!#REF!*0.9*0.9</f>
        <v>#REF!</v>
      </c>
      <c r="AM10" s="96" t="e">
        <f>BAR!#REF!*0.9*0.9</f>
        <v>#REF!</v>
      </c>
      <c r="AN10" s="96" t="e">
        <f>BAR!#REF!*0.9*0.9</f>
        <v>#REF!</v>
      </c>
      <c r="AO10" s="96" t="e">
        <f>BAR!#REF!*0.9*0.9</f>
        <v>#REF!</v>
      </c>
      <c r="AP10" s="96" t="e">
        <f>BAR!#REF!*0.9*0.9</f>
        <v>#REF!</v>
      </c>
      <c r="AQ10" s="96" t="e">
        <f>BAR!#REF!*0.9*0.9</f>
        <v>#REF!</v>
      </c>
      <c r="AR10" s="96" t="e">
        <f>BAR!#REF!*0.9*0.9</f>
        <v>#REF!</v>
      </c>
      <c r="AS10" s="96" t="e">
        <f>BAR!#REF!*0.9*0.9</f>
        <v>#REF!</v>
      </c>
      <c r="AT10" s="96" t="e">
        <f>BAR!#REF!*0.9*0.9</f>
        <v>#REF!</v>
      </c>
      <c r="AU10" s="96" t="e">
        <f>BAR!#REF!*0.9*0.9</f>
        <v>#REF!</v>
      </c>
      <c r="AV10" s="96" t="e">
        <f>BAR!#REF!*0.9*0.9</f>
        <v>#REF!</v>
      </c>
      <c r="AW10" s="96" t="e">
        <f>BAR!#REF!*0.9*0.9</f>
        <v>#REF!</v>
      </c>
      <c r="AX10" s="96" t="e">
        <f>BAR!#REF!*0.9*0.9</f>
        <v>#REF!</v>
      </c>
      <c r="AY10" s="96" t="e">
        <f>BAR!#REF!*0.9*0.9</f>
        <v>#REF!</v>
      </c>
      <c r="AZ10" s="96" t="e">
        <f>BAR!#REF!*0.9*0.9</f>
        <v>#REF!</v>
      </c>
      <c r="BA10" s="96">
        <f>BAR!B10*0.9*0.9</f>
        <v>15714</v>
      </c>
      <c r="BB10" s="96">
        <f>BAR!C10*0.9*0.9</f>
        <v>15714</v>
      </c>
      <c r="BC10" s="96">
        <f>BAR!D10*0.9*0.9</f>
        <v>15714</v>
      </c>
      <c r="BD10" s="96">
        <f>BAR!E10*0.9*0.9</f>
        <v>15714</v>
      </c>
      <c r="BE10" s="96">
        <f>BAR!F10*0.9*0.9</f>
        <v>16119</v>
      </c>
      <c r="BF10" s="96">
        <f>BAR!G10*0.9*0.9</f>
        <v>16119</v>
      </c>
      <c r="BG10" s="96">
        <f>BAR!H10*0.9*0.9</f>
        <v>16119</v>
      </c>
      <c r="BH10" s="96">
        <f>BAR!I10*0.9*0.9</f>
        <v>16119</v>
      </c>
      <c r="BI10" s="96">
        <f>BAR!J10*0.9*0.9</f>
        <v>16119</v>
      </c>
      <c r="BJ10" s="96">
        <f>BAR!K10*0.9*0.9</f>
        <v>16119</v>
      </c>
      <c r="BK10" s="96">
        <f>BAR!L10*0.9*0.9</f>
        <v>16119</v>
      </c>
      <c r="BL10" s="96">
        <f>BAR!M10*0.9*0.9</f>
        <v>17496</v>
      </c>
      <c r="BM10" s="96">
        <f>BAR!N10*0.9*0.9</f>
        <v>17496</v>
      </c>
      <c r="BN10" s="96">
        <f>BAR!O10*0.9*0.9</f>
        <v>17496</v>
      </c>
      <c r="BO10" s="96">
        <f>BAR!P10*0.9*0.9</f>
        <v>13689</v>
      </c>
      <c r="BP10" s="96">
        <f>BAR!Q10*0.9*0.9</f>
        <v>13689</v>
      </c>
      <c r="BQ10" s="96">
        <f>BAR!R10*0.9*0.9</f>
        <v>13932</v>
      </c>
      <c r="BR10" s="96">
        <f>BAR!S10*0.9*0.9</f>
        <v>13932</v>
      </c>
      <c r="BS10" s="96">
        <f>BAR!T10*0.9*0.9</f>
        <v>13932</v>
      </c>
      <c r="BT10" s="96">
        <f>BAR!U10*0.9*0.9</f>
        <v>13932</v>
      </c>
      <c r="BU10" s="96">
        <f>BAR!V10*0.9*0.9</f>
        <v>13932</v>
      </c>
      <c r="BV10" s="96">
        <f>BAR!W10*0.9*0.9</f>
        <v>13932</v>
      </c>
      <c r="BW10" s="96">
        <f>BAR!X10*0.9*0.9</f>
        <v>13932</v>
      </c>
      <c r="BX10" s="96">
        <f>BAR!Y10*0.9*0.9</f>
        <v>13932</v>
      </c>
      <c r="BY10" s="96">
        <f>BAR!Z10*0.9*0.9</f>
        <v>13932</v>
      </c>
      <c r="BZ10" s="96">
        <f>BAR!AA10*0.9*0.9</f>
        <v>13932</v>
      </c>
      <c r="CA10" s="96">
        <f>BAR!AB10*0.9*0.9</f>
        <v>13932</v>
      </c>
      <c r="CB10" s="96">
        <f>BAR!AC10*0.9*0.9</f>
        <v>13284</v>
      </c>
      <c r="CC10" s="96">
        <f>BAR!AD10*0.9*0.9</f>
        <v>13284</v>
      </c>
      <c r="CD10" s="96">
        <f>BAR!AE10*0.9*0.9</f>
        <v>13284</v>
      </c>
      <c r="CE10" s="96">
        <f>BAR!AF10*0.9*0.9</f>
        <v>13284</v>
      </c>
      <c r="CF10" s="96">
        <f>BAR!AG10*0.9*0.9</f>
        <v>13284</v>
      </c>
      <c r="CG10" s="96">
        <f>BAR!AH10*0.9*0.9</f>
        <v>13284</v>
      </c>
      <c r="CH10" s="96">
        <f>BAR!AI10*0.9*0.9</f>
        <v>13284</v>
      </c>
      <c r="CI10" s="96">
        <f>BAR!AJ10*0.9*0.9</f>
        <v>13284</v>
      </c>
      <c r="CJ10" s="96">
        <f>BAR!AK10*0.9*0.9</f>
        <v>13284</v>
      </c>
      <c r="CK10" s="96">
        <f>BAR!AL10*0.9*0.9</f>
        <v>13284</v>
      </c>
      <c r="CL10" s="96">
        <f>BAR!AM10*0.9*0.9</f>
        <v>11826</v>
      </c>
      <c r="CM10" s="96">
        <f>BAR!AN10*0.9*0.9</f>
        <v>11826</v>
      </c>
      <c r="CN10" s="96">
        <f>BAR!AO10*0.9*0.9</f>
        <v>11826</v>
      </c>
      <c r="CO10" s="96">
        <f>BAR!AP10*0.9*0.9</f>
        <v>11826</v>
      </c>
      <c r="CP10" s="96">
        <f>BAR!AQ10*0.9*0.9</f>
        <v>11826</v>
      </c>
      <c r="CQ10" s="96">
        <f>BAR!AR10*0.9*0.9</f>
        <v>12069</v>
      </c>
      <c r="CR10" s="96">
        <f>BAR!AS10*0.9*0.9</f>
        <v>12069</v>
      </c>
      <c r="CS10" s="96">
        <f>BAR!AT10*0.9*0.9</f>
        <v>11826</v>
      </c>
      <c r="CT10" s="96">
        <f>BAR!AU10*0.9*0.9</f>
        <v>11826</v>
      </c>
      <c r="CU10" s="96">
        <f>BAR!AV10*0.9*0.9</f>
        <v>11826</v>
      </c>
      <c r="CV10" s="96">
        <f>BAR!AW10*0.9*0.9</f>
        <v>11826</v>
      </c>
      <c r="CW10" s="96">
        <f>BAR!AX10*0.9*0.9</f>
        <v>11826</v>
      </c>
      <c r="CX10" s="96">
        <f>BAR!AY10*0.9*0.9</f>
        <v>12069</v>
      </c>
      <c r="CY10" s="96">
        <f>BAR!AZ10*0.9*0.9</f>
        <v>12069</v>
      </c>
      <c r="CZ10" s="96">
        <f>BAR!BA10*0.9*0.9</f>
        <v>11826</v>
      </c>
      <c r="DA10" s="96">
        <f>BAR!BB10*0.9*0.9</f>
        <v>11826</v>
      </c>
      <c r="DB10" s="96">
        <f>BAR!BC10*0.9*0.9</f>
        <v>11826</v>
      </c>
      <c r="DC10" s="96">
        <f>BAR!BD10*0.9*0.9</f>
        <v>11826</v>
      </c>
      <c r="DD10" s="96">
        <f>BAR!BE10*0.9*0.9</f>
        <v>11826</v>
      </c>
      <c r="DE10" s="96">
        <f>BAR!BF10*0.9*0.9</f>
        <v>12069</v>
      </c>
      <c r="DF10" s="96">
        <f>BAR!BG10*0.9*0.9</f>
        <v>12069</v>
      </c>
      <c r="DG10" s="96">
        <f>BAR!BH10*0.9*0.9</f>
        <v>11826</v>
      </c>
      <c r="DH10" s="96">
        <f>BAR!BI10*0.9*0.9</f>
        <v>11826</v>
      </c>
      <c r="DI10" s="96">
        <f>BAR!BJ10*0.9*0.9</f>
        <v>12069</v>
      </c>
      <c r="DJ10" s="96">
        <f>BAR!BK10*0.9*0.9</f>
        <v>12474</v>
      </c>
      <c r="DK10" s="96">
        <f>BAR!BL10*0.9*0.9</f>
        <v>10611</v>
      </c>
      <c r="DL10" s="96">
        <f>BAR!BM10*0.9*0.9</f>
        <v>11826</v>
      </c>
      <c r="DM10" s="96">
        <f>BAR!BN10*0.9*0.9</f>
        <v>11826</v>
      </c>
      <c r="DN10" s="96">
        <f>BAR!BO10*0.9*0.9</f>
        <v>10611</v>
      </c>
      <c r="DO10" s="96">
        <f>BAR!BP10*0.9*0.9</f>
        <v>10611</v>
      </c>
      <c r="DP10" s="96">
        <f>BAR!BQ10*0.9*0.9</f>
        <v>10611</v>
      </c>
      <c r="DQ10" s="96">
        <f>BAR!BR10*0.9*0.9</f>
        <v>10611</v>
      </c>
      <c r="DR10" s="96">
        <f>BAR!BS10*0.9*0.9</f>
        <v>10611</v>
      </c>
      <c r="DS10" s="96">
        <f>BAR!BT10*0.9*0.9</f>
        <v>11826</v>
      </c>
      <c r="DT10" s="96">
        <f>BAR!BU10*0.9*0.9</f>
        <v>11826</v>
      </c>
      <c r="DU10" s="96">
        <f>BAR!BV10*0.9*0.9</f>
        <v>10611</v>
      </c>
      <c r="DV10" s="96">
        <f>BAR!BW10*0.9*0.9</f>
        <v>10611</v>
      </c>
      <c r="DW10" s="96">
        <f>BAR!BX10*0.9*0.9</f>
        <v>10611</v>
      </c>
      <c r="DX10" s="96">
        <f>BAR!BY10*0.9*0.9</f>
        <v>10611</v>
      </c>
      <c r="DY10" s="96">
        <f>BAR!BZ10*0.9*0.9</f>
        <v>10611</v>
      </c>
      <c r="DZ10" s="96">
        <f>BAR!CA10*0.9*0.9</f>
        <v>11826</v>
      </c>
      <c r="EA10" s="96">
        <f>BAR!CB10*0.9*0.9</f>
        <v>11826</v>
      </c>
      <c r="EB10" s="96">
        <f>BAR!CC10*0.9*0.9</f>
        <v>10611</v>
      </c>
      <c r="EC10" s="96">
        <f>BAR!CD10*0.9*0.9</f>
        <v>10611</v>
      </c>
      <c r="ED10" s="96">
        <f>BAR!CE10*0.9*0.9</f>
        <v>10611</v>
      </c>
      <c r="EE10" s="96">
        <f>BAR!CF10*0.9*0.9</f>
        <v>10611</v>
      </c>
      <c r="EF10" s="96">
        <f>BAR!CG10*0.9*0.9</f>
        <v>10611</v>
      </c>
      <c r="EG10" s="96">
        <f>BAR!CH10*0.9*0.9</f>
        <v>11826</v>
      </c>
      <c r="EH10" s="96">
        <f>BAR!CI10*0.9*0.9</f>
        <v>11826</v>
      </c>
      <c r="EI10" s="96">
        <f>BAR!CJ10*0.9*0.9</f>
        <v>10611</v>
      </c>
      <c r="EJ10" s="96">
        <f>BAR!CK10*0.9*0.9</f>
        <v>10611</v>
      </c>
      <c r="EK10" s="79">
        <f>BAR!CL10*0.9*0.9</f>
        <v>12474</v>
      </c>
      <c r="EL10" s="79">
        <f>BAR!CM10*0.9*0.9</f>
        <v>12474</v>
      </c>
      <c r="EM10" s="79">
        <f>BAR!CN10*0.9*0.9</f>
        <v>12474</v>
      </c>
      <c r="EN10" s="79">
        <f>BAR!CO10*0.9*0.9</f>
        <v>12717</v>
      </c>
      <c r="EO10" s="79">
        <f>BAR!CP10*0.9*0.9</f>
        <v>12717</v>
      </c>
      <c r="EP10" s="79">
        <f>BAR!CQ10*0.9*0.9</f>
        <v>12474</v>
      </c>
      <c r="EQ10" s="79">
        <f>BAR!CR10*0.9*0.9</f>
        <v>12474</v>
      </c>
      <c r="ER10" s="79">
        <f>BAR!CS10*0.9*0.9</f>
        <v>12474</v>
      </c>
      <c r="ES10" s="79">
        <f>BAR!CT10*0.9*0.9</f>
        <v>12474</v>
      </c>
      <c r="ET10" s="79">
        <f>BAR!CU10*0.9*0.9</f>
        <v>12474</v>
      </c>
      <c r="EU10" s="79">
        <f>BAR!CV10*0.9*0.9</f>
        <v>13932</v>
      </c>
      <c r="EV10" s="79">
        <f>BAR!CW10*0.9*0.9</f>
        <v>13932</v>
      </c>
      <c r="EW10" s="79">
        <f>BAR!CX10*0.9*0.9</f>
        <v>12474</v>
      </c>
      <c r="EX10" s="79">
        <f>BAR!CY10*0.9*0.9</f>
        <v>12474</v>
      </c>
      <c r="EY10" s="79">
        <f>BAR!CZ10*0.9*0.9</f>
        <v>13284</v>
      </c>
      <c r="EZ10" s="79">
        <f>BAR!DA10*0.9*0.9</f>
        <v>13284</v>
      </c>
      <c r="FA10" s="79">
        <f>BAR!DB10*0.9*0.9</f>
        <v>12717</v>
      </c>
      <c r="FB10" s="79">
        <f>BAR!DC10*0.9*0.9</f>
        <v>13284</v>
      </c>
      <c r="FC10" s="79">
        <f>BAR!DD10*0.9*0.9</f>
        <v>13284</v>
      </c>
      <c r="FD10" s="79">
        <f>BAR!DE10*0.9*0.9</f>
        <v>13284</v>
      </c>
      <c r="FE10" s="79">
        <f>BAR!DF10*0.9*0.9</f>
        <v>13284</v>
      </c>
      <c r="FF10" s="79">
        <f>BAR!DG10*0.9*0.9</f>
        <v>13689</v>
      </c>
      <c r="FG10" s="79">
        <f>BAR!DH10*0.9*0.9</f>
        <v>13689</v>
      </c>
      <c r="FH10" s="79">
        <f>BAR!DI10*0.9*0.9</f>
        <v>13932</v>
      </c>
      <c r="FI10" s="79">
        <f>BAR!DJ10*0.9*0.9</f>
        <v>13932</v>
      </c>
      <c r="FJ10" s="79">
        <f>BAR!DK10*0.9*0.9</f>
        <v>13932</v>
      </c>
      <c r="FK10" s="79">
        <f>BAR!DL10*0.9*0.9</f>
        <v>13932</v>
      </c>
      <c r="FL10" s="79">
        <f>BAR!DM10*0.9*0.9</f>
        <v>13932</v>
      </c>
      <c r="FM10" s="96">
        <f>BAR!DN10*0.9*0.9</f>
        <v>37179</v>
      </c>
      <c r="FN10" s="96">
        <f>BAR!DO10*0.9*0.9</f>
        <v>48114</v>
      </c>
      <c r="FO10" s="96">
        <f>BAR!DP10*0.9*0.9</f>
        <v>48114</v>
      </c>
      <c r="FP10" s="96">
        <f>BAR!DQ10*0.9*0.9</f>
        <v>48114</v>
      </c>
      <c r="FQ10" s="96">
        <f>BAR!DR10*0.9*0.9</f>
        <v>48114</v>
      </c>
      <c r="FR10" s="96">
        <f>BAR!DS10*0.9*0.9</f>
        <v>48114</v>
      </c>
      <c r="FS10" s="96">
        <f>BAR!DT10*0.9*0.9</f>
        <v>48114</v>
      </c>
      <c r="FT10" s="96">
        <f>BAR!DU10*0.9*0.9</f>
        <v>48114</v>
      </c>
      <c r="FU10" s="96">
        <f>BAR!DV10*0.9*0.9</f>
        <v>48114</v>
      </c>
      <c r="FV10" s="96">
        <f>BAR!DW10*0.9*0.9</f>
        <v>48114</v>
      </c>
      <c r="FW10" s="96">
        <f>BAR!DX10*0.9*0.9</f>
        <v>48114</v>
      </c>
      <c r="FX10" s="79">
        <f>BAR!DY10*0.9*0.9</f>
        <v>27378</v>
      </c>
      <c r="FY10" s="79">
        <f>BAR!DZ10*0.9*0.9</f>
        <v>27378</v>
      </c>
      <c r="FZ10" s="79">
        <f>BAR!EA10*0.9*0.9</f>
        <v>27378</v>
      </c>
      <c r="GA10" s="79">
        <f>BAR!EB10*0.9*0.9</f>
        <v>22761</v>
      </c>
      <c r="GB10" s="79">
        <f>BAR!EC10*0.9*0.9</f>
        <v>22761</v>
      </c>
      <c r="GC10" s="79">
        <f>BAR!ED10*0.9*0.9</f>
        <v>22761</v>
      </c>
      <c r="GD10" s="79">
        <f>BAR!EE10*0.9*0.9</f>
        <v>22761</v>
      </c>
      <c r="GE10" s="79">
        <f>BAR!EF10*0.9*0.9</f>
        <v>22761</v>
      </c>
      <c r="GF10" s="79">
        <f>BAR!EG10*0.9*0.9</f>
        <v>21789</v>
      </c>
      <c r="GG10" s="79">
        <f>BAR!EH10*0.9*0.9</f>
        <v>22194</v>
      </c>
      <c r="GH10" s="79">
        <f>BAR!EI10*0.9*0.9</f>
        <v>21789</v>
      </c>
      <c r="GI10" s="79">
        <f>BAR!EJ10*0.9*0.9</f>
        <v>22194</v>
      </c>
      <c r="GJ10" s="79">
        <f>BAR!EK10*0.9*0.9</f>
        <v>21789</v>
      </c>
      <c r="GK10" s="79">
        <f>BAR!EL10*0.9*0.9</f>
        <v>21789</v>
      </c>
      <c r="GL10" s="79">
        <f>BAR!EM10*0.9*0.9</f>
        <v>22761</v>
      </c>
      <c r="GM10" s="79">
        <f>BAR!EN10*0.9*0.9</f>
        <v>22761</v>
      </c>
      <c r="GN10" s="79">
        <f>BAR!EO10*0.9*0.9</f>
        <v>22761</v>
      </c>
      <c r="GO10" s="79">
        <f>BAR!EP10*0.9*0.9</f>
        <v>22761</v>
      </c>
      <c r="GP10" s="79">
        <f>BAR!EQ10*0.9*0.9</f>
        <v>22761</v>
      </c>
      <c r="GQ10" s="79">
        <f>BAR!ER10*0.9*0.9</f>
        <v>22761</v>
      </c>
      <c r="GR10" s="79">
        <f>BAR!ES10*0.9*0.9</f>
        <v>22761</v>
      </c>
      <c r="GS10" s="79">
        <f>BAR!ET10*0.9*0.9</f>
        <v>22761</v>
      </c>
      <c r="GT10" s="79">
        <f>BAR!EU10*0.9*0.9</f>
        <v>21384</v>
      </c>
      <c r="GU10" s="79">
        <f>BAR!EV10*0.9*0.9</f>
        <v>25596</v>
      </c>
      <c r="GV10" s="79">
        <f>BAR!EW10*0.9*0.9</f>
        <v>25596</v>
      </c>
      <c r="GW10" s="79">
        <f>BAR!EX10*0.9*0.9</f>
        <v>25596</v>
      </c>
      <c r="GX10" s="79">
        <f>BAR!EY10*0.9*0.9</f>
        <v>25596</v>
      </c>
      <c r="GY10" s="79">
        <f>BAR!EZ10*0.9*0.9</f>
        <v>25596</v>
      </c>
      <c r="GZ10" s="79">
        <f>BAR!FA10*0.9*0.9</f>
        <v>25596</v>
      </c>
      <c r="HA10" s="79">
        <f>BAR!FB10*0.9*0.9</f>
        <v>25596</v>
      </c>
      <c r="HB10" s="79">
        <f>BAR!FC10*0.9*0.9</f>
        <v>25596</v>
      </c>
      <c r="HC10" s="79">
        <f>BAR!FD10*0.9*0.9</f>
        <v>25596</v>
      </c>
      <c r="HD10" s="79">
        <f>BAR!FE10*0.9*0.9</f>
        <v>25596</v>
      </c>
      <c r="HE10" s="79">
        <f>BAR!FF10*0.9*0.9</f>
        <v>25596</v>
      </c>
      <c r="HF10" s="79">
        <f>BAR!FG10*0.9*0.9</f>
        <v>25596</v>
      </c>
      <c r="HG10" s="79">
        <f>BAR!FH10*0.9*0.9</f>
        <v>25596</v>
      </c>
      <c r="HH10" s="79">
        <f>BAR!FI10*0.9*0.9</f>
        <v>25596</v>
      </c>
      <c r="HI10" s="79">
        <f>BAR!FJ10*0.9*0.9</f>
        <v>25596</v>
      </c>
      <c r="HJ10" s="79">
        <f>BAR!FK10*0.9*0.9</f>
        <v>25596</v>
      </c>
      <c r="HK10" s="79">
        <f>BAR!FL10*0.9*0.9</f>
        <v>25596</v>
      </c>
      <c r="HL10" s="79">
        <f>BAR!FM10*0.9*0.9</f>
        <v>25596</v>
      </c>
      <c r="HM10" s="96">
        <f>BAR!FN10*0.9*0.9</f>
        <v>38556</v>
      </c>
      <c r="HN10" s="96">
        <f>BAR!FO10*0.9*0.9</f>
        <v>38556</v>
      </c>
      <c r="HO10" s="96">
        <f>BAR!FP10*0.9*0.9</f>
        <v>38556</v>
      </c>
      <c r="HP10" s="96">
        <f>BAR!FQ10*0.9*0.9</f>
        <v>38556</v>
      </c>
      <c r="HQ10" s="96">
        <f>BAR!FR10*0.9*0.9</f>
        <v>38556</v>
      </c>
      <c r="HR10" s="96">
        <f>BAR!FS10*0.9*0.9</f>
        <v>27378</v>
      </c>
      <c r="HS10" s="96">
        <f>BAR!FT10*0.9*0.9</f>
        <v>27378</v>
      </c>
      <c r="HT10" s="96">
        <f>BAR!FU10*0.9*0.9</f>
        <v>38556</v>
      </c>
      <c r="HU10" s="96">
        <f>BAR!FV10*0.9*0.9</f>
        <v>38556</v>
      </c>
      <c r="HV10" s="79">
        <f>BAR!FW10*0.9*0.9</f>
        <v>38556</v>
      </c>
      <c r="HW10" s="79">
        <f>BAR!FX10*0.9*0.9</f>
        <v>25596</v>
      </c>
      <c r="HX10" s="79">
        <f>BAR!FY10*0.9*0.9</f>
        <v>24381</v>
      </c>
      <c r="HY10" s="79">
        <f>BAR!FZ10*0.9*0.9</f>
        <v>24381</v>
      </c>
      <c r="HZ10" s="79">
        <f>BAR!GA10*0.9*0.9</f>
        <v>24381</v>
      </c>
      <c r="IA10" s="79">
        <f>BAR!GB10*0.9*0.9</f>
        <v>24381</v>
      </c>
      <c r="IB10" s="79">
        <f>BAR!GC10*0.9*0.9</f>
        <v>24381</v>
      </c>
      <c r="IC10" s="79">
        <f>BAR!GD10*0.9*0.9</f>
        <v>24381</v>
      </c>
      <c r="ID10" s="79">
        <f>BAR!GE10*0.9*0.9</f>
        <v>24381</v>
      </c>
      <c r="IE10" s="79">
        <f>BAR!GF10*0.9*0.9</f>
        <v>20412</v>
      </c>
      <c r="IF10" s="79">
        <f>BAR!GG10*0.9*0.9</f>
        <v>20412</v>
      </c>
      <c r="IG10" s="79">
        <f>BAR!GH10*0.9*0.9</f>
        <v>20412</v>
      </c>
      <c r="IH10" s="79">
        <f>BAR!GI10*0.9*0.9</f>
        <v>20412</v>
      </c>
      <c r="II10" s="79">
        <f>BAR!GJ10*0.9*0.9</f>
        <v>20412</v>
      </c>
      <c r="IJ10" s="79">
        <f>BAR!GK10*0.9*0.9</f>
        <v>20412</v>
      </c>
      <c r="IK10" s="79">
        <f>BAR!GL10*0.9*0.9</f>
        <v>20412</v>
      </c>
      <c r="IL10" s="79">
        <f>BAR!GM10*0.9*0.9</f>
        <v>20412</v>
      </c>
      <c r="IM10" s="79">
        <f>BAR!GN10*0.9*0.9</f>
        <v>20412</v>
      </c>
      <c r="IN10" s="79">
        <f>BAR!GO10*0.9*0.9</f>
        <v>20412</v>
      </c>
      <c r="IO10" s="79">
        <f>BAR!GP10*0.9*0.9</f>
        <v>20412</v>
      </c>
      <c r="IP10" s="79">
        <f>BAR!GQ10*0.9*0.9</f>
        <v>20412</v>
      </c>
      <c r="IQ10" s="79">
        <f>BAR!GR10*0.9*0.9</f>
        <v>20412</v>
      </c>
      <c r="IR10" s="79">
        <f>BAR!GS10*0.9*0.9</f>
        <v>20412</v>
      </c>
      <c r="IS10" s="79">
        <f>BAR!GT10*0.9*0.9</f>
        <v>20412</v>
      </c>
      <c r="IT10" s="79">
        <f>BAR!GU10*0.9*0.9</f>
        <v>20412</v>
      </c>
      <c r="IU10" s="79">
        <f>BAR!GV10*0.9*0.9</f>
        <v>20412</v>
      </c>
      <c r="IV10" s="79">
        <f>BAR!GW10*0.9*0.9</f>
        <v>20412</v>
      </c>
      <c r="IW10" s="79">
        <f>BAR!GX10*0.9*0.9</f>
        <v>20412</v>
      </c>
      <c r="IX10" s="79">
        <f>BAR!GY10*0.9*0.9</f>
        <v>20412</v>
      </c>
      <c r="IY10" s="79">
        <f>BAR!GZ10*0.9*0.9</f>
        <v>20412</v>
      </c>
      <c r="IZ10" s="79">
        <f>BAR!HA10*0.9*0.9</f>
        <v>20412</v>
      </c>
      <c r="JA10" s="79">
        <f>BAR!HB10*0.9*0.9</f>
        <v>20412</v>
      </c>
      <c r="MG10" s="36"/>
    </row>
    <row r="11" spans="1:345" x14ac:dyDescent="0.2">
      <c r="A11" s="20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96"/>
      <c r="HN11" s="96"/>
      <c r="HO11" s="96"/>
      <c r="HP11" s="96"/>
      <c r="HQ11" s="96"/>
      <c r="HR11" s="96"/>
      <c r="HS11" s="96"/>
      <c r="HT11" s="96"/>
      <c r="HU11" s="96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</row>
    <row r="12" spans="1:345" x14ac:dyDescent="0.2">
      <c r="A12" s="17">
        <v>1</v>
      </c>
      <c r="B12" s="96" t="e">
        <f>BAR!#REF!*0.9*0.9</f>
        <v>#REF!</v>
      </c>
      <c r="C12" s="96" t="e">
        <f>BAR!#REF!*0.9*0.9</f>
        <v>#REF!</v>
      </c>
      <c r="D12" s="96" t="e">
        <f>BAR!#REF!*0.9*0.9</f>
        <v>#REF!</v>
      </c>
      <c r="E12" s="96" t="e">
        <f>BAR!#REF!*0.9*0.9</f>
        <v>#REF!</v>
      </c>
      <c r="F12" s="96" t="e">
        <f>BAR!#REF!*0.9*0.9</f>
        <v>#REF!</v>
      </c>
      <c r="G12" s="96" t="e">
        <f>BAR!#REF!*0.9*0.9</f>
        <v>#REF!</v>
      </c>
      <c r="H12" s="96" t="e">
        <f>BAR!#REF!*0.9*0.9</f>
        <v>#REF!</v>
      </c>
      <c r="I12" s="96" t="e">
        <f>BAR!#REF!*0.9*0.9</f>
        <v>#REF!</v>
      </c>
      <c r="J12" s="96" t="e">
        <f>BAR!#REF!*0.9*0.9</f>
        <v>#REF!</v>
      </c>
      <c r="K12" s="96" t="e">
        <f>BAR!#REF!*0.9*0.9</f>
        <v>#REF!</v>
      </c>
      <c r="L12" s="96" t="e">
        <f>BAR!#REF!*0.9*0.9</f>
        <v>#REF!</v>
      </c>
      <c r="M12" s="96" t="e">
        <f>BAR!#REF!*0.9*0.9</f>
        <v>#REF!</v>
      </c>
      <c r="N12" s="96" t="e">
        <f>BAR!#REF!*0.9*0.9</f>
        <v>#REF!</v>
      </c>
      <c r="O12" s="96" t="e">
        <f>BAR!#REF!*0.9*0.9</f>
        <v>#REF!</v>
      </c>
      <c r="P12" s="96" t="e">
        <f>BAR!#REF!*0.9*0.9</f>
        <v>#REF!</v>
      </c>
      <c r="Q12" s="96" t="e">
        <f>BAR!#REF!*0.9*0.9</f>
        <v>#REF!</v>
      </c>
      <c r="R12" s="96" t="e">
        <f>BAR!#REF!*0.9*0.9</f>
        <v>#REF!</v>
      </c>
      <c r="S12" s="96" t="e">
        <f>BAR!#REF!*0.9*0.9</f>
        <v>#REF!</v>
      </c>
      <c r="T12" s="96" t="e">
        <f>BAR!#REF!*0.9*0.9</f>
        <v>#REF!</v>
      </c>
      <c r="U12" s="96" t="e">
        <f>BAR!#REF!*0.9*0.9</f>
        <v>#REF!</v>
      </c>
      <c r="V12" s="96" t="e">
        <f>BAR!#REF!*0.9*0.9</f>
        <v>#REF!</v>
      </c>
      <c r="W12" s="96" t="e">
        <f>BAR!#REF!*0.9*0.9</f>
        <v>#REF!</v>
      </c>
      <c r="X12" s="96" t="e">
        <f>BAR!#REF!*0.9*0.9</f>
        <v>#REF!</v>
      </c>
      <c r="Y12" s="96" t="e">
        <f>BAR!#REF!*0.9*0.9</f>
        <v>#REF!</v>
      </c>
      <c r="Z12" s="96" t="e">
        <f>BAR!#REF!*0.9*0.9</f>
        <v>#REF!</v>
      </c>
      <c r="AA12" s="96" t="e">
        <f>BAR!#REF!*0.9*0.9</f>
        <v>#REF!</v>
      </c>
      <c r="AB12" s="96" t="e">
        <f>BAR!#REF!*0.9*0.9</f>
        <v>#REF!</v>
      </c>
      <c r="AC12" s="96" t="e">
        <f>BAR!#REF!*0.9*0.9</f>
        <v>#REF!</v>
      </c>
      <c r="AD12" s="96" t="e">
        <f>BAR!#REF!*0.9*0.9</f>
        <v>#REF!</v>
      </c>
      <c r="AE12" s="96" t="e">
        <f>BAR!#REF!*0.9*0.9</f>
        <v>#REF!</v>
      </c>
      <c r="AF12" s="96" t="e">
        <f>BAR!#REF!*0.9*0.9</f>
        <v>#REF!</v>
      </c>
      <c r="AG12" s="96" t="e">
        <f>BAR!#REF!*0.9*0.9</f>
        <v>#REF!</v>
      </c>
      <c r="AH12" s="96" t="e">
        <f>BAR!#REF!*0.9*0.9</f>
        <v>#REF!</v>
      </c>
      <c r="AI12" s="96" t="e">
        <f>BAR!#REF!*0.9*0.9</f>
        <v>#REF!</v>
      </c>
      <c r="AJ12" s="96" t="e">
        <f>BAR!#REF!*0.9*0.9</f>
        <v>#REF!</v>
      </c>
      <c r="AK12" s="96" t="e">
        <f>BAR!#REF!*0.9*0.9</f>
        <v>#REF!</v>
      </c>
      <c r="AL12" s="96" t="e">
        <f>BAR!#REF!*0.9*0.9</f>
        <v>#REF!</v>
      </c>
      <c r="AM12" s="96" t="e">
        <f>BAR!#REF!*0.9*0.9</f>
        <v>#REF!</v>
      </c>
      <c r="AN12" s="96" t="e">
        <f>BAR!#REF!*0.9*0.9</f>
        <v>#REF!</v>
      </c>
      <c r="AO12" s="96" t="e">
        <f>BAR!#REF!*0.9*0.9</f>
        <v>#REF!</v>
      </c>
      <c r="AP12" s="96" t="e">
        <f>BAR!#REF!*0.9*0.9</f>
        <v>#REF!</v>
      </c>
      <c r="AQ12" s="96" t="e">
        <f>BAR!#REF!*0.9*0.9</f>
        <v>#REF!</v>
      </c>
      <c r="AR12" s="96" t="e">
        <f>BAR!#REF!*0.9*0.9</f>
        <v>#REF!</v>
      </c>
      <c r="AS12" s="96" t="e">
        <f>BAR!#REF!*0.9*0.9</f>
        <v>#REF!</v>
      </c>
      <c r="AT12" s="96" t="e">
        <f>BAR!#REF!*0.9*0.9</f>
        <v>#REF!</v>
      </c>
      <c r="AU12" s="96" t="e">
        <f>BAR!#REF!*0.9*0.9</f>
        <v>#REF!</v>
      </c>
      <c r="AV12" s="96" t="e">
        <f>BAR!#REF!*0.9*0.9</f>
        <v>#REF!</v>
      </c>
      <c r="AW12" s="96" t="e">
        <f>BAR!#REF!*0.9*0.9</f>
        <v>#REF!</v>
      </c>
      <c r="AX12" s="96" t="e">
        <f>BAR!#REF!*0.9*0.9</f>
        <v>#REF!</v>
      </c>
      <c r="AY12" s="96" t="e">
        <f>BAR!#REF!*0.9*0.9</f>
        <v>#REF!</v>
      </c>
      <c r="AZ12" s="96" t="e">
        <f>BAR!#REF!*0.9*0.9</f>
        <v>#REF!</v>
      </c>
      <c r="BA12" s="96">
        <f>BAR!B12*0.9*0.9</f>
        <v>18792</v>
      </c>
      <c r="BB12" s="96">
        <f>BAR!C12*0.9*0.9</f>
        <v>18792</v>
      </c>
      <c r="BC12" s="96">
        <f>BAR!D12*0.9*0.9</f>
        <v>18792</v>
      </c>
      <c r="BD12" s="96">
        <f>BAR!E12*0.9*0.9</f>
        <v>18792</v>
      </c>
      <c r="BE12" s="96">
        <f>BAR!F12*0.9*0.9</f>
        <v>19197</v>
      </c>
      <c r="BF12" s="96">
        <f>BAR!G12*0.9*0.9</f>
        <v>19197</v>
      </c>
      <c r="BG12" s="96">
        <f>BAR!H12*0.9*0.9</f>
        <v>19197</v>
      </c>
      <c r="BH12" s="96">
        <f>BAR!I12*0.9*0.9</f>
        <v>19197</v>
      </c>
      <c r="BI12" s="96">
        <f>BAR!J12*0.9*0.9</f>
        <v>19197</v>
      </c>
      <c r="BJ12" s="96">
        <f>BAR!K12*0.9*0.9</f>
        <v>19197</v>
      </c>
      <c r="BK12" s="96">
        <f>BAR!L12*0.9*0.9</f>
        <v>19197</v>
      </c>
      <c r="BL12" s="96">
        <f>BAR!M12*0.9*0.9</f>
        <v>20574</v>
      </c>
      <c r="BM12" s="96">
        <f>BAR!N12*0.9*0.9</f>
        <v>20574</v>
      </c>
      <c r="BN12" s="96">
        <f>BAR!O12*0.9*0.9</f>
        <v>20574</v>
      </c>
      <c r="BO12" s="96">
        <f>BAR!P12*0.9*0.9</f>
        <v>16767</v>
      </c>
      <c r="BP12" s="96">
        <f>BAR!Q12*0.9*0.9</f>
        <v>16767</v>
      </c>
      <c r="BQ12" s="96">
        <f>BAR!R12*0.9*0.9</f>
        <v>17010</v>
      </c>
      <c r="BR12" s="96">
        <f>BAR!S12*0.9*0.9</f>
        <v>17010</v>
      </c>
      <c r="BS12" s="96">
        <f>BAR!T12*0.9*0.9</f>
        <v>17010</v>
      </c>
      <c r="BT12" s="96">
        <f>BAR!U12*0.9*0.9</f>
        <v>17010</v>
      </c>
      <c r="BU12" s="96">
        <f>BAR!V12*0.9*0.9</f>
        <v>17010</v>
      </c>
      <c r="BV12" s="96">
        <f>BAR!W12*0.9*0.9</f>
        <v>17010</v>
      </c>
      <c r="BW12" s="96">
        <f>BAR!X12*0.9*0.9</f>
        <v>17010</v>
      </c>
      <c r="BX12" s="96">
        <f>BAR!Y12*0.9*0.9</f>
        <v>17010</v>
      </c>
      <c r="BY12" s="96">
        <f>BAR!Z12*0.9*0.9</f>
        <v>17010</v>
      </c>
      <c r="BZ12" s="96">
        <f>BAR!AA12*0.9*0.9</f>
        <v>17010</v>
      </c>
      <c r="CA12" s="96">
        <f>BAR!AB12*0.9*0.9</f>
        <v>17010</v>
      </c>
      <c r="CB12" s="96">
        <f>BAR!AC12*0.9*0.9</f>
        <v>16362</v>
      </c>
      <c r="CC12" s="96">
        <f>BAR!AD12*0.9*0.9</f>
        <v>16362</v>
      </c>
      <c r="CD12" s="96">
        <f>BAR!AE12*0.9*0.9</f>
        <v>16362</v>
      </c>
      <c r="CE12" s="96">
        <f>BAR!AF12*0.9*0.9</f>
        <v>16362</v>
      </c>
      <c r="CF12" s="96">
        <f>BAR!AG12*0.9*0.9</f>
        <v>16362</v>
      </c>
      <c r="CG12" s="96">
        <f>BAR!AH12*0.9*0.9</f>
        <v>16362</v>
      </c>
      <c r="CH12" s="96">
        <f>BAR!AI12*0.9*0.9</f>
        <v>16362</v>
      </c>
      <c r="CI12" s="96">
        <f>BAR!AJ12*0.9*0.9</f>
        <v>16362</v>
      </c>
      <c r="CJ12" s="96">
        <f>BAR!AK12*0.9*0.9</f>
        <v>16362</v>
      </c>
      <c r="CK12" s="96">
        <f>BAR!AL12*0.9*0.9</f>
        <v>16362</v>
      </c>
      <c r="CL12" s="96">
        <f>BAR!AM12*0.9*0.9</f>
        <v>14904</v>
      </c>
      <c r="CM12" s="96">
        <f>BAR!AN12*0.9*0.9</f>
        <v>14904</v>
      </c>
      <c r="CN12" s="96">
        <f>BAR!AO12*0.9*0.9</f>
        <v>14904</v>
      </c>
      <c r="CO12" s="96">
        <f>BAR!AP12*0.9*0.9</f>
        <v>14904</v>
      </c>
      <c r="CP12" s="96">
        <f>BAR!AQ12*0.9*0.9</f>
        <v>14904</v>
      </c>
      <c r="CQ12" s="96">
        <f>BAR!AR12*0.9*0.9</f>
        <v>15147</v>
      </c>
      <c r="CR12" s="96">
        <f>BAR!AS12*0.9*0.9</f>
        <v>15147</v>
      </c>
      <c r="CS12" s="96">
        <f>BAR!AT12*0.9*0.9</f>
        <v>14904</v>
      </c>
      <c r="CT12" s="96">
        <f>BAR!AU12*0.9*0.9</f>
        <v>14904</v>
      </c>
      <c r="CU12" s="96">
        <f>BAR!AV12*0.9*0.9</f>
        <v>14904</v>
      </c>
      <c r="CV12" s="96">
        <f>BAR!AW12*0.9*0.9</f>
        <v>14904</v>
      </c>
      <c r="CW12" s="96">
        <f>BAR!AX12*0.9*0.9</f>
        <v>14904</v>
      </c>
      <c r="CX12" s="96">
        <f>BAR!AY12*0.9*0.9</f>
        <v>15147</v>
      </c>
      <c r="CY12" s="96">
        <f>BAR!AZ12*0.9*0.9</f>
        <v>15147</v>
      </c>
      <c r="CZ12" s="96">
        <f>BAR!BA12*0.9*0.9</f>
        <v>14904</v>
      </c>
      <c r="DA12" s="96">
        <f>BAR!BB12*0.9*0.9</f>
        <v>14904</v>
      </c>
      <c r="DB12" s="96">
        <f>BAR!BC12*0.9*0.9</f>
        <v>14904</v>
      </c>
      <c r="DC12" s="96">
        <f>BAR!BD12*0.9*0.9</f>
        <v>14904</v>
      </c>
      <c r="DD12" s="96">
        <f>BAR!BE12*0.9*0.9</f>
        <v>14904</v>
      </c>
      <c r="DE12" s="96">
        <f>BAR!BF12*0.9*0.9</f>
        <v>15147</v>
      </c>
      <c r="DF12" s="96">
        <f>BAR!BG12*0.9*0.9</f>
        <v>15147</v>
      </c>
      <c r="DG12" s="96">
        <f>BAR!BH12*0.9*0.9</f>
        <v>14904</v>
      </c>
      <c r="DH12" s="96">
        <f>BAR!BI12*0.9*0.9</f>
        <v>14904</v>
      </c>
      <c r="DI12" s="96">
        <f>BAR!BJ12*0.9*0.9</f>
        <v>15147</v>
      </c>
      <c r="DJ12" s="96">
        <f>BAR!BK12*0.9*0.9</f>
        <v>15552</v>
      </c>
      <c r="DK12" s="96">
        <f>BAR!BL12*0.9*0.9</f>
        <v>13689</v>
      </c>
      <c r="DL12" s="96">
        <f>BAR!BM12*0.9*0.9</f>
        <v>14904</v>
      </c>
      <c r="DM12" s="96">
        <f>BAR!BN12*0.9*0.9</f>
        <v>14904</v>
      </c>
      <c r="DN12" s="96">
        <f>BAR!BO12*0.9*0.9</f>
        <v>13689</v>
      </c>
      <c r="DO12" s="96">
        <f>BAR!BP12*0.9*0.9</f>
        <v>13689</v>
      </c>
      <c r="DP12" s="96">
        <f>BAR!BQ12*0.9*0.9</f>
        <v>13689</v>
      </c>
      <c r="DQ12" s="96">
        <f>BAR!BR12*0.9*0.9</f>
        <v>13689</v>
      </c>
      <c r="DR12" s="96">
        <f>BAR!BS12*0.9*0.9</f>
        <v>13689</v>
      </c>
      <c r="DS12" s="96">
        <f>BAR!BT12*0.9*0.9</f>
        <v>14904</v>
      </c>
      <c r="DT12" s="96">
        <f>BAR!BU12*0.9*0.9</f>
        <v>14904</v>
      </c>
      <c r="DU12" s="96">
        <f>BAR!BV12*0.9*0.9</f>
        <v>13689</v>
      </c>
      <c r="DV12" s="96">
        <f>BAR!BW12*0.9*0.9</f>
        <v>13689</v>
      </c>
      <c r="DW12" s="96">
        <f>BAR!BX12*0.9*0.9</f>
        <v>13689</v>
      </c>
      <c r="DX12" s="96">
        <f>BAR!BY12*0.9*0.9</f>
        <v>13689</v>
      </c>
      <c r="DY12" s="96">
        <f>BAR!BZ12*0.9*0.9</f>
        <v>13689</v>
      </c>
      <c r="DZ12" s="96">
        <f>BAR!CA12*0.9*0.9</f>
        <v>14904</v>
      </c>
      <c r="EA12" s="96">
        <f>BAR!CB12*0.9*0.9</f>
        <v>14904</v>
      </c>
      <c r="EB12" s="96">
        <f>BAR!CC12*0.9*0.9</f>
        <v>13689</v>
      </c>
      <c r="EC12" s="96">
        <f>BAR!CD12*0.9*0.9</f>
        <v>13689</v>
      </c>
      <c r="ED12" s="96">
        <f>BAR!CE12*0.9*0.9</f>
        <v>13689</v>
      </c>
      <c r="EE12" s="96">
        <f>BAR!CF12*0.9*0.9</f>
        <v>13689</v>
      </c>
      <c r="EF12" s="96">
        <f>BAR!CG12*0.9*0.9</f>
        <v>13689</v>
      </c>
      <c r="EG12" s="96">
        <f>BAR!CH12*0.9*0.9</f>
        <v>14904</v>
      </c>
      <c r="EH12" s="96">
        <f>BAR!CI12*0.9*0.9</f>
        <v>14904</v>
      </c>
      <c r="EI12" s="96">
        <f>BAR!CJ12*0.9*0.9</f>
        <v>13689</v>
      </c>
      <c r="EJ12" s="96">
        <f>BAR!CK12*0.9*0.9</f>
        <v>13689</v>
      </c>
      <c r="EK12" s="79">
        <f>BAR!CL12*0.9*0.9</f>
        <v>15552</v>
      </c>
      <c r="EL12" s="79">
        <f>BAR!CM12*0.9*0.9</f>
        <v>15552</v>
      </c>
      <c r="EM12" s="79">
        <f>BAR!CN12*0.9*0.9</f>
        <v>15552</v>
      </c>
      <c r="EN12" s="79">
        <f>BAR!CO12*0.9*0.9</f>
        <v>15795</v>
      </c>
      <c r="EO12" s="79">
        <f>BAR!CP12*0.9*0.9</f>
        <v>15795</v>
      </c>
      <c r="EP12" s="79">
        <f>BAR!CQ12*0.9*0.9</f>
        <v>15552</v>
      </c>
      <c r="EQ12" s="79">
        <f>BAR!CR12*0.9*0.9</f>
        <v>15552</v>
      </c>
      <c r="ER12" s="79">
        <f>BAR!CS12*0.9*0.9</f>
        <v>15552</v>
      </c>
      <c r="ES12" s="79">
        <f>BAR!CT12*0.9*0.9</f>
        <v>15552</v>
      </c>
      <c r="ET12" s="79">
        <f>BAR!CU12*0.9*0.9</f>
        <v>15552</v>
      </c>
      <c r="EU12" s="79">
        <f>BAR!CV12*0.9*0.9</f>
        <v>17010</v>
      </c>
      <c r="EV12" s="79">
        <f>BAR!CW12*0.9*0.9</f>
        <v>17010</v>
      </c>
      <c r="EW12" s="79">
        <f>BAR!CX12*0.9*0.9</f>
        <v>15552</v>
      </c>
      <c r="EX12" s="79">
        <f>BAR!CY12*0.9*0.9</f>
        <v>15552</v>
      </c>
      <c r="EY12" s="79">
        <f>BAR!CZ12*0.9*0.9</f>
        <v>16362</v>
      </c>
      <c r="EZ12" s="79">
        <f>BAR!DA12*0.9*0.9</f>
        <v>16362</v>
      </c>
      <c r="FA12" s="79">
        <f>BAR!DB12*0.9*0.9</f>
        <v>15795</v>
      </c>
      <c r="FB12" s="79">
        <f>BAR!DC12*0.9*0.9</f>
        <v>16362</v>
      </c>
      <c r="FC12" s="79">
        <f>BAR!DD12*0.9*0.9</f>
        <v>16362</v>
      </c>
      <c r="FD12" s="79">
        <f>BAR!DE12*0.9*0.9</f>
        <v>16362</v>
      </c>
      <c r="FE12" s="79">
        <f>BAR!DF12*0.9*0.9</f>
        <v>16362</v>
      </c>
      <c r="FF12" s="79">
        <f>BAR!DG12*0.9*0.9</f>
        <v>16767</v>
      </c>
      <c r="FG12" s="79">
        <f>BAR!DH12*0.9*0.9</f>
        <v>16767</v>
      </c>
      <c r="FH12" s="79">
        <f>BAR!DI12*0.9*0.9</f>
        <v>17010</v>
      </c>
      <c r="FI12" s="79">
        <f>BAR!DJ12*0.9*0.9</f>
        <v>17010</v>
      </c>
      <c r="FJ12" s="79">
        <f>BAR!DK12*0.9*0.9</f>
        <v>17010</v>
      </c>
      <c r="FK12" s="79">
        <f>BAR!DL12*0.9*0.9</f>
        <v>17010</v>
      </c>
      <c r="FL12" s="79">
        <f>BAR!DM12*0.9*0.9</f>
        <v>17010</v>
      </c>
      <c r="FM12" s="96">
        <f>BAR!DN12*0.9*0.9</f>
        <v>43699.5</v>
      </c>
      <c r="FN12" s="96">
        <f>BAR!DO12*0.9*0.9</f>
        <v>54634.5</v>
      </c>
      <c r="FO12" s="96">
        <f>BAR!DP12*0.9*0.9</f>
        <v>54634.5</v>
      </c>
      <c r="FP12" s="96">
        <f>BAR!DQ12*0.9*0.9</f>
        <v>54634.5</v>
      </c>
      <c r="FQ12" s="96">
        <f>BAR!DR12*0.9*0.9</f>
        <v>54634.5</v>
      </c>
      <c r="FR12" s="96">
        <f>BAR!DS12*0.9*0.9</f>
        <v>54634.5</v>
      </c>
      <c r="FS12" s="96">
        <f>BAR!DT12*0.9*0.9</f>
        <v>54634.5</v>
      </c>
      <c r="FT12" s="96">
        <f>BAR!DU12*0.9*0.9</f>
        <v>54634.5</v>
      </c>
      <c r="FU12" s="96">
        <f>BAR!DV12*0.9*0.9</f>
        <v>54634.5</v>
      </c>
      <c r="FV12" s="96">
        <f>BAR!DW12*0.9*0.9</f>
        <v>54634.5</v>
      </c>
      <c r="FW12" s="96">
        <f>BAR!DX12*0.9*0.9</f>
        <v>54634.5</v>
      </c>
      <c r="FX12" s="79">
        <f>BAR!DY12*0.9*0.9</f>
        <v>33250.5</v>
      </c>
      <c r="FY12" s="79">
        <f>BAR!DZ12*0.9*0.9</f>
        <v>33250.5</v>
      </c>
      <c r="FZ12" s="79">
        <f>BAR!EA12*0.9*0.9</f>
        <v>33250.5</v>
      </c>
      <c r="GA12" s="79">
        <f>BAR!EB12*0.9*0.9</f>
        <v>28633.5</v>
      </c>
      <c r="GB12" s="79">
        <f>BAR!EC12*0.9*0.9</f>
        <v>28633.5</v>
      </c>
      <c r="GC12" s="79">
        <f>BAR!ED12*0.9*0.9</f>
        <v>28633.5</v>
      </c>
      <c r="GD12" s="79">
        <f>BAR!EE12*0.9*0.9</f>
        <v>28633.5</v>
      </c>
      <c r="GE12" s="79">
        <f>BAR!EF12*0.9*0.9</f>
        <v>28633.5</v>
      </c>
      <c r="GF12" s="79">
        <f>BAR!EG12*0.9*0.9</f>
        <v>27661.5</v>
      </c>
      <c r="GG12" s="79">
        <f>BAR!EH12*0.9*0.9</f>
        <v>28066.5</v>
      </c>
      <c r="GH12" s="79">
        <f>BAR!EI12*0.9*0.9</f>
        <v>27661.5</v>
      </c>
      <c r="GI12" s="79">
        <f>BAR!EJ12*0.9*0.9</f>
        <v>28066.5</v>
      </c>
      <c r="GJ12" s="79">
        <f>BAR!EK12*0.9*0.9</f>
        <v>27661.5</v>
      </c>
      <c r="GK12" s="79">
        <f>BAR!EL12*0.9*0.9</f>
        <v>27661.5</v>
      </c>
      <c r="GL12" s="79">
        <f>BAR!EM12*0.9*0.9</f>
        <v>28633.5</v>
      </c>
      <c r="GM12" s="79">
        <f>BAR!EN12*0.9*0.9</f>
        <v>28633.5</v>
      </c>
      <c r="GN12" s="79">
        <f>BAR!EO12*0.9*0.9</f>
        <v>28633.5</v>
      </c>
      <c r="GO12" s="79">
        <f>BAR!EP12*0.9*0.9</f>
        <v>28633.5</v>
      </c>
      <c r="GP12" s="79">
        <f>BAR!EQ12*0.9*0.9</f>
        <v>28633.5</v>
      </c>
      <c r="GQ12" s="79">
        <f>BAR!ER12*0.9*0.9</f>
        <v>28633.5</v>
      </c>
      <c r="GR12" s="79">
        <f>BAR!ES12*0.9*0.9</f>
        <v>28633.5</v>
      </c>
      <c r="GS12" s="79">
        <f>BAR!ET12*0.9*0.9</f>
        <v>28633.5</v>
      </c>
      <c r="GT12" s="79">
        <f>BAR!EU12*0.9*0.9</f>
        <v>27256.5</v>
      </c>
      <c r="GU12" s="79">
        <f>BAR!EV12*0.9*0.9</f>
        <v>31468.5</v>
      </c>
      <c r="GV12" s="79">
        <f>BAR!EW12*0.9*0.9</f>
        <v>31468.5</v>
      </c>
      <c r="GW12" s="79">
        <f>BAR!EX12*0.9*0.9</f>
        <v>31468.5</v>
      </c>
      <c r="GX12" s="79">
        <f>BAR!EY12*0.9*0.9</f>
        <v>31468.5</v>
      </c>
      <c r="GY12" s="79">
        <f>BAR!EZ12*0.9*0.9</f>
        <v>31468.5</v>
      </c>
      <c r="GZ12" s="79">
        <f>BAR!FA12*0.9*0.9</f>
        <v>31468.5</v>
      </c>
      <c r="HA12" s="79">
        <f>BAR!FB12*0.9*0.9</f>
        <v>31468.5</v>
      </c>
      <c r="HB12" s="79">
        <f>BAR!FC12*0.9*0.9</f>
        <v>31468.5</v>
      </c>
      <c r="HC12" s="79">
        <f>BAR!FD12*0.9*0.9</f>
        <v>31468.5</v>
      </c>
      <c r="HD12" s="79">
        <f>BAR!FE12*0.9*0.9</f>
        <v>31468.5</v>
      </c>
      <c r="HE12" s="79">
        <f>BAR!FF12*0.9*0.9</f>
        <v>31468.5</v>
      </c>
      <c r="HF12" s="79">
        <f>BAR!FG12*0.9*0.9</f>
        <v>31468.5</v>
      </c>
      <c r="HG12" s="79">
        <f>BAR!FH12*0.9*0.9</f>
        <v>31468.5</v>
      </c>
      <c r="HH12" s="79">
        <f>BAR!FI12*0.9*0.9</f>
        <v>31468.5</v>
      </c>
      <c r="HI12" s="79">
        <f>BAR!FJ12*0.9*0.9</f>
        <v>31468.5</v>
      </c>
      <c r="HJ12" s="79">
        <f>BAR!FK12*0.9*0.9</f>
        <v>31468.5</v>
      </c>
      <c r="HK12" s="79">
        <f>BAR!FL12*0.9*0.9</f>
        <v>31468.5</v>
      </c>
      <c r="HL12" s="79">
        <f>BAR!FM12*0.9*0.9</f>
        <v>31468.5</v>
      </c>
      <c r="HM12" s="96">
        <f>BAR!FN12*0.9*0.9</f>
        <v>44428.5</v>
      </c>
      <c r="HN12" s="96">
        <f>BAR!FO12*0.9*0.9</f>
        <v>44428.5</v>
      </c>
      <c r="HO12" s="96">
        <f>BAR!FP12*0.9*0.9</f>
        <v>44428.5</v>
      </c>
      <c r="HP12" s="96">
        <f>BAR!FQ12*0.9*0.9</f>
        <v>44428.5</v>
      </c>
      <c r="HQ12" s="96">
        <f>BAR!FR12*0.9*0.9</f>
        <v>44428.5</v>
      </c>
      <c r="HR12" s="96">
        <f>BAR!FS12*0.9*0.9</f>
        <v>33250.5</v>
      </c>
      <c r="HS12" s="96">
        <f>BAR!FT12*0.9*0.9</f>
        <v>33250.5</v>
      </c>
      <c r="HT12" s="96">
        <f>BAR!FU12*0.9*0.9</f>
        <v>44428.5</v>
      </c>
      <c r="HU12" s="96">
        <f>BAR!FV12*0.9*0.9</f>
        <v>44428.5</v>
      </c>
      <c r="HV12" s="79">
        <f>BAR!FW12*0.9*0.9</f>
        <v>44428.5</v>
      </c>
      <c r="HW12" s="79">
        <f>BAR!FX12*0.9*0.9</f>
        <v>31468.5</v>
      </c>
      <c r="HX12" s="79">
        <f>BAR!FY12*0.9*0.9</f>
        <v>30253.5</v>
      </c>
      <c r="HY12" s="79">
        <f>BAR!FZ12*0.9*0.9</f>
        <v>30253.5</v>
      </c>
      <c r="HZ12" s="79">
        <f>BAR!GA12*0.9*0.9</f>
        <v>30253.5</v>
      </c>
      <c r="IA12" s="79">
        <f>BAR!GB12*0.9*0.9</f>
        <v>30253.5</v>
      </c>
      <c r="IB12" s="79">
        <f>BAR!GC12*0.9*0.9</f>
        <v>30253.5</v>
      </c>
      <c r="IC12" s="79">
        <f>BAR!GD12*0.9*0.9</f>
        <v>30253.5</v>
      </c>
      <c r="ID12" s="79">
        <f>BAR!GE12*0.9*0.9</f>
        <v>30253.5</v>
      </c>
      <c r="IE12" s="79">
        <f>BAR!GF12*0.9*0.9</f>
        <v>26284.5</v>
      </c>
      <c r="IF12" s="79">
        <f>BAR!GG12*0.9*0.9</f>
        <v>26284.5</v>
      </c>
      <c r="IG12" s="79">
        <f>BAR!GH12*0.9*0.9</f>
        <v>26284.5</v>
      </c>
      <c r="IH12" s="79">
        <f>BAR!GI12*0.9*0.9</f>
        <v>26284.5</v>
      </c>
      <c r="II12" s="79">
        <f>BAR!GJ12*0.9*0.9</f>
        <v>26284.5</v>
      </c>
      <c r="IJ12" s="79">
        <f>BAR!GK12*0.9*0.9</f>
        <v>26284.5</v>
      </c>
      <c r="IK12" s="79">
        <f>BAR!GL12*0.9*0.9</f>
        <v>26284.5</v>
      </c>
      <c r="IL12" s="79">
        <f>BAR!GM12*0.9*0.9</f>
        <v>26284.5</v>
      </c>
      <c r="IM12" s="79">
        <f>BAR!GN12*0.9*0.9</f>
        <v>26284.5</v>
      </c>
      <c r="IN12" s="79">
        <f>BAR!GO12*0.9*0.9</f>
        <v>26284.5</v>
      </c>
      <c r="IO12" s="79">
        <f>BAR!GP12*0.9*0.9</f>
        <v>26284.5</v>
      </c>
      <c r="IP12" s="79">
        <f>BAR!GQ12*0.9*0.9</f>
        <v>26284.5</v>
      </c>
      <c r="IQ12" s="79">
        <f>BAR!GR12*0.9*0.9</f>
        <v>26284.5</v>
      </c>
      <c r="IR12" s="79">
        <f>BAR!GS12*0.9*0.9</f>
        <v>26284.5</v>
      </c>
      <c r="IS12" s="79">
        <f>BAR!GT12*0.9*0.9</f>
        <v>26284.5</v>
      </c>
      <c r="IT12" s="79">
        <f>BAR!GU12*0.9*0.9</f>
        <v>26284.5</v>
      </c>
      <c r="IU12" s="79">
        <f>BAR!GV12*0.9*0.9</f>
        <v>26284.5</v>
      </c>
      <c r="IV12" s="79">
        <f>BAR!GW12*0.9*0.9</f>
        <v>26284.5</v>
      </c>
      <c r="IW12" s="79">
        <f>BAR!GX12*0.9*0.9</f>
        <v>26284.5</v>
      </c>
      <c r="IX12" s="79">
        <f>BAR!GY12*0.9*0.9</f>
        <v>26284.5</v>
      </c>
      <c r="IY12" s="79">
        <f>BAR!GZ12*0.9*0.9</f>
        <v>26284.5</v>
      </c>
      <c r="IZ12" s="79">
        <f>BAR!HA12*0.9*0.9</f>
        <v>26284.5</v>
      </c>
      <c r="JA12" s="79">
        <f>BAR!HB12*0.9*0.9</f>
        <v>26284.5</v>
      </c>
    </row>
    <row r="13" spans="1:345" x14ac:dyDescent="0.2">
      <c r="A13" s="17">
        <v>2</v>
      </c>
      <c r="B13" s="96" t="e">
        <f>BAR!#REF!*0.9*0.9</f>
        <v>#REF!</v>
      </c>
      <c r="C13" s="96" t="e">
        <f>BAR!#REF!*0.9*0.9</f>
        <v>#REF!</v>
      </c>
      <c r="D13" s="96" t="e">
        <f>BAR!#REF!*0.9*0.9</f>
        <v>#REF!</v>
      </c>
      <c r="E13" s="96" t="e">
        <f>BAR!#REF!*0.9*0.9</f>
        <v>#REF!</v>
      </c>
      <c r="F13" s="96" t="e">
        <f>BAR!#REF!*0.9*0.9</f>
        <v>#REF!</v>
      </c>
      <c r="G13" s="96" t="e">
        <f>BAR!#REF!*0.9*0.9</f>
        <v>#REF!</v>
      </c>
      <c r="H13" s="96" t="e">
        <f>BAR!#REF!*0.9*0.9</f>
        <v>#REF!</v>
      </c>
      <c r="I13" s="96" t="e">
        <f>BAR!#REF!*0.9*0.9</f>
        <v>#REF!</v>
      </c>
      <c r="J13" s="96" t="e">
        <f>BAR!#REF!*0.9*0.9</f>
        <v>#REF!</v>
      </c>
      <c r="K13" s="96" t="e">
        <f>BAR!#REF!*0.9*0.9</f>
        <v>#REF!</v>
      </c>
      <c r="L13" s="96" t="e">
        <f>BAR!#REF!*0.9*0.9</f>
        <v>#REF!</v>
      </c>
      <c r="M13" s="96" t="e">
        <f>BAR!#REF!*0.9*0.9</f>
        <v>#REF!</v>
      </c>
      <c r="N13" s="96" t="e">
        <f>BAR!#REF!*0.9*0.9</f>
        <v>#REF!</v>
      </c>
      <c r="O13" s="96" t="e">
        <f>BAR!#REF!*0.9*0.9</f>
        <v>#REF!</v>
      </c>
      <c r="P13" s="96" t="e">
        <f>BAR!#REF!*0.9*0.9</f>
        <v>#REF!</v>
      </c>
      <c r="Q13" s="96" t="e">
        <f>BAR!#REF!*0.9*0.9</f>
        <v>#REF!</v>
      </c>
      <c r="R13" s="96" t="e">
        <f>BAR!#REF!*0.9*0.9</f>
        <v>#REF!</v>
      </c>
      <c r="S13" s="96" t="e">
        <f>BAR!#REF!*0.9*0.9</f>
        <v>#REF!</v>
      </c>
      <c r="T13" s="96" t="e">
        <f>BAR!#REF!*0.9*0.9</f>
        <v>#REF!</v>
      </c>
      <c r="U13" s="96" t="e">
        <f>BAR!#REF!*0.9*0.9</f>
        <v>#REF!</v>
      </c>
      <c r="V13" s="96" t="e">
        <f>BAR!#REF!*0.9*0.9</f>
        <v>#REF!</v>
      </c>
      <c r="W13" s="96" t="e">
        <f>BAR!#REF!*0.9*0.9</f>
        <v>#REF!</v>
      </c>
      <c r="X13" s="96" t="e">
        <f>BAR!#REF!*0.9*0.9</f>
        <v>#REF!</v>
      </c>
      <c r="Y13" s="96" t="e">
        <f>BAR!#REF!*0.9*0.9</f>
        <v>#REF!</v>
      </c>
      <c r="Z13" s="96" t="e">
        <f>BAR!#REF!*0.9*0.9</f>
        <v>#REF!</v>
      </c>
      <c r="AA13" s="96" t="e">
        <f>BAR!#REF!*0.9*0.9</f>
        <v>#REF!</v>
      </c>
      <c r="AB13" s="96" t="e">
        <f>BAR!#REF!*0.9*0.9</f>
        <v>#REF!</v>
      </c>
      <c r="AC13" s="96" t="e">
        <f>BAR!#REF!*0.9*0.9</f>
        <v>#REF!</v>
      </c>
      <c r="AD13" s="96" t="e">
        <f>BAR!#REF!*0.9*0.9</f>
        <v>#REF!</v>
      </c>
      <c r="AE13" s="96" t="e">
        <f>BAR!#REF!*0.9*0.9</f>
        <v>#REF!</v>
      </c>
      <c r="AF13" s="96" t="e">
        <f>BAR!#REF!*0.9*0.9</f>
        <v>#REF!</v>
      </c>
      <c r="AG13" s="96" t="e">
        <f>BAR!#REF!*0.9*0.9</f>
        <v>#REF!</v>
      </c>
      <c r="AH13" s="96" t="e">
        <f>BAR!#REF!*0.9*0.9</f>
        <v>#REF!</v>
      </c>
      <c r="AI13" s="96" t="e">
        <f>BAR!#REF!*0.9*0.9</f>
        <v>#REF!</v>
      </c>
      <c r="AJ13" s="96" t="e">
        <f>BAR!#REF!*0.9*0.9</f>
        <v>#REF!</v>
      </c>
      <c r="AK13" s="96" t="e">
        <f>BAR!#REF!*0.9*0.9</f>
        <v>#REF!</v>
      </c>
      <c r="AL13" s="96" t="e">
        <f>BAR!#REF!*0.9*0.9</f>
        <v>#REF!</v>
      </c>
      <c r="AM13" s="96" t="e">
        <f>BAR!#REF!*0.9*0.9</f>
        <v>#REF!</v>
      </c>
      <c r="AN13" s="96" t="e">
        <f>BAR!#REF!*0.9*0.9</f>
        <v>#REF!</v>
      </c>
      <c r="AO13" s="96" t="e">
        <f>BAR!#REF!*0.9*0.9</f>
        <v>#REF!</v>
      </c>
      <c r="AP13" s="96" t="e">
        <f>BAR!#REF!*0.9*0.9</f>
        <v>#REF!</v>
      </c>
      <c r="AQ13" s="96" t="e">
        <f>BAR!#REF!*0.9*0.9</f>
        <v>#REF!</v>
      </c>
      <c r="AR13" s="96" t="e">
        <f>BAR!#REF!*0.9*0.9</f>
        <v>#REF!</v>
      </c>
      <c r="AS13" s="96" t="e">
        <f>BAR!#REF!*0.9*0.9</f>
        <v>#REF!</v>
      </c>
      <c r="AT13" s="96" t="e">
        <f>BAR!#REF!*0.9*0.9</f>
        <v>#REF!</v>
      </c>
      <c r="AU13" s="96" t="e">
        <f>BAR!#REF!*0.9*0.9</f>
        <v>#REF!</v>
      </c>
      <c r="AV13" s="96" t="e">
        <f>BAR!#REF!*0.9*0.9</f>
        <v>#REF!</v>
      </c>
      <c r="AW13" s="96" t="e">
        <f>BAR!#REF!*0.9*0.9</f>
        <v>#REF!</v>
      </c>
      <c r="AX13" s="96" t="e">
        <f>BAR!#REF!*0.9*0.9</f>
        <v>#REF!</v>
      </c>
      <c r="AY13" s="96" t="e">
        <f>BAR!#REF!*0.9*0.9</f>
        <v>#REF!</v>
      </c>
      <c r="AZ13" s="96" t="e">
        <f>BAR!#REF!*0.9*0.9</f>
        <v>#REF!</v>
      </c>
      <c r="BA13" s="96">
        <f>BAR!B13*0.9*0.9</f>
        <v>20574</v>
      </c>
      <c r="BB13" s="96">
        <f>BAR!C13*0.9*0.9</f>
        <v>20574</v>
      </c>
      <c r="BC13" s="96">
        <f>BAR!D13*0.9*0.9</f>
        <v>20574</v>
      </c>
      <c r="BD13" s="96">
        <f>BAR!E13*0.9*0.9</f>
        <v>20574</v>
      </c>
      <c r="BE13" s="96">
        <f>BAR!F13*0.9*0.9</f>
        <v>20979</v>
      </c>
      <c r="BF13" s="96">
        <f>BAR!G13*0.9*0.9</f>
        <v>20979</v>
      </c>
      <c r="BG13" s="96">
        <f>BAR!H13*0.9*0.9</f>
        <v>20979</v>
      </c>
      <c r="BH13" s="96">
        <f>BAR!I13*0.9*0.9</f>
        <v>20979</v>
      </c>
      <c r="BI13" s="96">
        <f>BAR!J13*0.9*0.9</f>
        <v>20979</v>
      </c>
      <c r="BJ13" s="96">
        <f>BAR!K13*0.9*0.9</f>
        <v>20979</v>
      </c>
      <c r="BK13" s="96">
        <f>BAR!L13*0.9*0.9</f>
        <v>20979</v>
      </c>
      <c r="BL13" s="96">
        <f>BAR!M13*0.9*0.9</f>
        <v>22356</v>
      </c>
      <c r="BM13" s="96">
        <f>BAR!N13*0.9*0.9</f>
        <v>22356</v>
      </c>
      <c r="BN13" s="96">
        <f>BAR!O13*0.9*0.9</f>
        <v>22356</v>
      </c>
      <c r="BO13" s="96">
        <f>BAR!P13*0.9*0.9</f>
        <v>18549</v>
      </c>
      <c r="BP13" s="96">
        <f>BAR!Q13*0.9*0.9</f>
        <v>18549</v>
      </c>
      <c r="BQ13" s="96">
        <f>BAR!R13*0.9*0.9</f>
        <v>18792</v>
      </c>
      <c r="BR13" s="96">
        <f>BAR!S13*0.9*0.9</f>
        <v>18792</v>
      </c>
      <c r="BS13" s="96">
        <f>BAR!T13*0.9*0.9</f>
        <v>18792</v>
      </c>
      <c r="BT13" s="96">
        <f>BAR!U13*0.9*0.9</f>
        <v>18792</v>
      </c>
      <c r="BU13" s="96">
        <f>BAR!V13*0.9*0.9</f>
        <v>18792</v>
      </c>
      <c r="BV13" s="96">
        <f>BAR!W13*0.9*0.9</f>
        <v>18792</v>
      </c>
      <c r="BW13" s="96">
        <f>BAR!X13*0.9*0.9</f>
        <v>18792</v>
      </c>
      <c r="BX13" s="96">
        <f>BAR!Y13*0.9*0.9</f>
        <v>18792</v>
      </c>
      <c r="BY13" s="96">
        <f>BAR!Z13*0.9*0.9</f>
        <v>18792</v>
      </c>
      <c r="BZ13" s="96">
        <f>BAR!AA13*0.9*0.9</f>
        <v>18792</v>
      </c>
      <c r="CA13" s="96">
        <f>BAR!AB13*0.9*0.9</f>
        <v>18792</v>
      </c>
      <c r="CB13" s="96">
        <f>BAR!AC13*0.9*0.9</f>
        <v>18144</v>
      </c>
      <c r="CC13" s="96">
        <f>BAR!AD13*0.9*0.9</f>
        <v>18144</v>
      </c>
      <c r="CD13" s="96">
        <f>BAR!AE13*0.9*0.9</f>
        <v>18144</v>
      </c>
      <c r="CE13" s="96">
        <f>BAR!AF13*0.9*0.9</f>
        <v>18144</v>
      </c>
      <c r="CF13" s="96">
        <f>BAR!AG13*0.9*0.9</f>
        <v>18144</v>
      </c>
      <c r="CG13" s="96">
        <f>BAR!AH13*0.9*0.9</f>
        <v>18144</v>
      </c>
      <c r="CH13" s="96">
        <f>BAR!AI13*0.9*0.9</f>
        <v>18144</v>
      </c>
      <c r="CI13" s="96">
        <f>BAR!AJ13*0.9*0.9</f>
        <v>18144</v>
      </c>
      <c r="CJ13" s="96">
        <f>BAR!AK13*0.9*0.9</f>
        <v>18144</v>
      </c>
      <c r="CK13" s="96">
        <f>BAR!AL13*0.9*0.9</f>
        <v>18144</v>
      </c>
      <c r="CL13" s="96">
        <f>BAR!AM13*0.9*0.9</f>
        <v>16686</v>
      </c>
      <c r="CM13" s="96">
        <f>BAR!AN13*0.9*0.9</f>
        <v>16686</v>
      </c>
      <c r="CN13" s="96">
        <f>BAR!AO13*0.9*0.9</f>
        <v>16686</v>
      </c>
      <c r="CO13" s="96">
        <f>BAR!AP13*0.9*0.9</f>
        <v>16686</v>
      </c>
      <c r="CP13" s="96">
        <f>BAR!AQ13*0.9*0.9</f>
        <v>16686</v>
      </c>
      <c r="CQ13" s="96">
        <f>BAR!AR13*0.9*0.9</f>
        <v>16929</v>
      </c>
      <c r="CR13" s="96">
        <f>BAR!AS13*0.9*0.9</f>
        <v>16929</v>
      </c>
      <c r="CS13" s="96">
        <f>BAR!AT13*0.9*0.9</f>
        <v>16686</v>
      </c>
      <c r="CT13" s="96">
        <f>BAR!AU13*0.9*0.9</f>
        <v>16686</v>
      </c>
      <c r="CU13" s="96">
        <f>BAR!AV13*0.9*0.9</f>
        <v>16686</v>
      </c>
      <c r="CV13" s="96">
        <f>BAR!AW13*0.9*0.9</f>
        <v>16686</v>
      </c>
      <c r="CW13" s="96">
        <f>BAR!AX13*0.9*0.9</f>
        <v>16686</v>
      </c>
      <c r="CX13" s="96">
        <f>BAR!AY13*0.9*0.9</f>
        <v>16929</v>
      </c>
      <c r="CY13" s="96">
        <f>BAR!AZ13*0.9*0.9</f>
        <v>16929</v>
      </c>
      <c r="CZ13" s="96">
        <f>BAR!BA13*0.9*0.9</f>
        <v>16686</v>
      </c>
      <c r="DA13" s="96">
        <f>BAR!BB13*0.9*0.9</f>
        <v>16686</v>
      </c>
      <c r="DB13" s="96">
        <f>BAR!BC13*0.9*0.9</f>
        <v>16686</v>
      </c>
      <c r="DC13" s="96">
        <f>BAR!BD13*0.9*0.9</f>
        <v>16686</v>
      </c>
      <c r="DD13" s="96">
        <f>BAR!BE13*0.9*0.9</f>
        <v>16686</v>
      </c>
      <c r="DE13" s="96">
        <f>BAR!BF13*0.9*0.9</f>
        <v>16929</v>
      </c>
      <c r="DF13" s="96">
        <f>BAR!BG13*0.9*0.9</f>
        <v>16929</v>
      </c>
      <c r="DG13" s="96">
        <f>BAR!BH13*0.9*0.9</f>
        <v>16686</v>
      </c>
      <c r="DH13" s="96">
        <f>BAR!BI13*0.9*0.9</f>
        <v>16686</v>
      </c>
      <c r="DI13" s="96">
        <f>BAR!BJ13*0.9*0.9</f>
        <v>16929</v>
      </c>
      <c r="DJ13" s="96">
        <f>BAR!BK13*0.9*0.9</f>
        <v>17334</v>
      </c>
      <c r="DK13" s="96">
        <f>BAR!BL13*0.9*0.9</f>
        <v>15471</v>
      </c>
      <c r="DL13" s="96">
        <f>BAR!BM13*0.9*0.9</f>
        <v>16686</v>
      </c>
      <c r="DM13" s="96">
        <f>BAR!BN13*0.9*0.9</f>
        <v>16686</v>
      </c>
      <c r="DN13" s="96">
        <f>BAR!BO13*0.9*0.9</f>
        <v>15471</v>
      </c>
      <c r="DO13" s="96">
        <f>BAR!BP13*0.9*0.9</f>
        <v>15471</v>
      </c>
      <c r="DP13" s="96">
        <f>BAR!BQ13*0.9*0.9</f>
        <v>15471</v>
      </c>
      <c r="DQ13" s="96">
        <f>BAR!BR13*0.9*0.9</f>
        <v>15471</v>
      </c>
      <c r="DR13" s="96">
        <f>BAR!BS13*0.9*0.9</f>
        <v>15471</v>
      </c>
      <c r="DS13" s="96">
        <f>BAR!BT13*0.9*0.9</f>
        <v>16686</v>
      </c>
      <c r="DT13" s="96">
        <f>BAR!BU13*0.9*0.9</f>
        <v>16686</v>
      </c>
      <c r="DU13" s="96">
        <f>BAR!BV13*0.9*0.9</f>
        <v>15471</v>
      </c>
      <c r="DV13" s="96">
        <f>BAR!BW13*0.9*0.9</f>
        <v>15471</v>
      </c>
      <c r="DW13" s="96">
        <f>BAR!BX13*0.9*0.9</f>
        <v>15471</v>
      </c>
      <c r="DX13" s="96">
        <f>BAR!BY13*0.9*0.9</f>
        <v>15471</v>
      </c>
      <c r="DY13" s="96">
        <f>BAR!BZ13*0.9*0.9</f>
        <v>15471</v>
      </c>
      <c r="DZ13" s="96">
        <f>BAR!CA13*0.9*0.9</f>
        <v>16686</v>
      </c>
      <c r="EA13" s="96">
        <f>BAR!CB13*0.9*0.9</f>
        <v>16686</v>
      </c>
      <c r="EB13" s="96">
        <f>BAR!CC13*0.9*0.9</f>
        <v>15471</v>
      </c>
      <c r="EC13" s="96">
        <f>BAR!CD13*0.9*0.9</f>
        <v>15471</v>
      </c>
      <c r="ED13" s="96">
        <f>BAR!CE13*0.9*0.9</f>
        <v>15471</v>
      </c>
      <c r="EE13" s="96">
        <f>BAR!CF13*0.9*0.9</f>
        <v>15471</v>
      </c>
      <c r="EF13" s="96">
        <f>BAR!CG13*0.9*0.9</f>
        <v>15471</v>
      </c>
      <c r="EG13" s="96">
        <f>BAR!CH13*0.9*0.9</f>
        <v>16686</v>
      </c>
      <c r="EH13" s="96">
        <f>BAR!CI13*0.9*0.9</f>
        <v>16686</v>
      </c>
      <c r="EI13" s="96">
        <f>BAR!CJ13*0.9*0.9</f>
        <v>15471</v>
      </c>
      <c r="EJ13" s="96">
        <f>BAR!CK13*0.9*0.9</f>
        <v>15471</v>
      </c>
      <c r="EK13" s="79">
        <f>BAR!CL13*0.9*0.9</f>
        <v>17334</v>
      </c>
      <c r="EL13" s="79">
        <f>BAR!CM13*0.9*0.9</f>
        <v>17334</v>
      </c>
      <c r="EM13" s="79">
        <f>BAR!CN13*0.9*0.9</f>
        <v>17334</v>
      </c>
      <c r="EN13" s="79">
        <f>BAR!CO13*0.9*0.9</f>
        <v>17577</v>
      </c>
      <c r="EO13" s="79">
        <f>BAR!CP13*0.9*0.9</f>
        <v>17577</v>
      </c>
      <c r="EP13" s="79">
        <f>BAR!CQ13*0.9*0.9</f>
        <v>17334</v>
      </c>
      <c r="EQ13" s="79">
        <f>BAR!CR13*0.9*0.9</f>
        <v>17334</v>
      </c>
      <c r="ER13" s="79">
        <f>BAR!CS13*0.9*0.9</f>
        <v>17334</v>
      </c>
      <c r="ES13" s="79">
        <f>BAR!CT13*0.9*0.9</f>
        <v>17334</v>
      </c>
      <c r="ET13" s="79">
        <f>BAR!CU13*0.9*0.9</f>
        <v>17334</v>
      </c>
      <c r="EU13" s="79">
        <f>BAR!CV13*0.9*0.9</f>
        <v>18792</v>
      </c>
      <c r="EV13" s="79">
        <f>BAR!CW13*0.9*0.9</f>
        <v>18792</v>
      </c>
      <c r="EW13" s="79">
        <f>BAR!CX13*0.9*0.9</f>
        <v>17334</v>
      </c>
      <c r="EX13" s="79">
        <f>BAR!CY13*0.9*0.9</f>
        <v>17334</v>
      </c>
      <c r="EY13" s="79">
        <f>BAR!CZ13*0.9*0.9</f>
        <v>18144</v>
      </c>
      <c r="EZ13" s="79">
        <f>BAR!DA13*0.9*0.9</f>
        <v>18144</v>
      </c>
      <c r="FA13" s="79">
        <f>BAR!DB13*0.9*0.9</f>
        <v>17577</v>
      </c>
      <c r="FB13" s="79">
        <f>BAR!DC13*0.9*0.9</f>
        <v>18144</v>
      </c>
      <c r="FC13" s="79">
        <f>BAR!DD13*0.9*0.9</f>
        <v>18144</v>
      </c>
      <c r="FD13" s="79">
        <f>BAR!DE13*0.9*0.9</f>
        <v>18144</v>
      </c>
      <c r="FE13" s="79">
        <f>BAR!DF13*0.9*0.9</f>
        <v>18144</v>
      </c>
      <c r="FF13" s="79">
        <f>BAR!DG13*0.9*0.9</f>
        <v>18549</v>
      </c>
      <c r="FG13" s="79">
        <f>BAR!DH13*0.9*0.9</f>
        <v>18549</v>
      </c>
      <c r="FH13" s="79">
        <f>BAR!DI13*0.9*0.9</f>
        <v>18792</v>
      </c>
      <c r="FI13" s="79">
        <f>BAR!DJ13*0.9*0.9</f>
        <v>18792</v>
      </c>
      <c r="FJ13" s="79">
        <f>BAR!DK13*0.9*0.9</f>
        <v>18792</v>
      </c>
      <c r="FK13" s="79">
        <f>BAR!DL13*0.9*0.9</f>
        <v>18792</v>
      </c>
      <c r="FL13" s="79">
        <f>BAR!DM13*0.9*0.9</f>
        <v>18792</v>
      </c>
      <c r="FM13" s="96">
        <f>BAR!DN13*0.9*0.9</f>
        <v>46089</v>
      </c>
      <c r="FN13" s="96">
        <f>BAR!DO13*0.9*0.9</f>
        <v>57024</v>
      </c>
      <c r="FO13" s="96">
        <f>BAR!DP13*0.9*0.9</f>
        <v>57024</v>
      </c>
      <c r="FP13" s="96">
        <f>BAR!DQ13*0.9*0.9</f>
        <v>57024</v>
      </c>
      <c r="FQ13" s="96">
        <f>BAR!DR13*0.9*0.9</f>
        <v>57024</v>
      </c>
      <c r="FR13" s="96">
        <f>BAR!DS13*0.9*0.9</f>
        <v>57024</v>
      </c>
      <c r="FS13" s="96">
        <f>BAR!DT13*0.9*0.9</f>
        <v>57024</v>
      </c>
      <c r="FT13" s="96">
        <f>BAR!DU13*0.9*0.9</f>
        <v>57024</v>
      </c>
      <c r="FU13" s="96">
        <f>BAR!DV13*0.9*0.9</f>
        <v>57024</v>
      </c>
      <c r="FV13" s="96">
        <f>BAR!DW13*0.9*0.9</f>
        <v>57024</v>
      </c>
      <c r="FW13" s="96">
        <f>BAR!DX13*0.9*0.9</f>
        <v>57024</v>
      </c>
      <c r="FX13" s="79">
        <f>BAR!DY13*0.9*0.9</f>
        <v>35478</v>
      </c>
      <c r="FY13" s="79">
        <f>BAR!DZ13*0.9*0.9</f>
        <v>35478</v>
      </c>
      <c r="FZ13" s="79">
        <f>BAR!EA13*0.9*0.9</f>
        <v>35478</v>
      </c>
      <c r="GA13" s="79">
        <f>BAR!EB13*0.9*0.9</f>
        <v>30861</v>
      </c>
      <c r="GB13" s="79">
        <f>BAR!EC13*0.9*0.9</f>
        <v>30861</v>
      </c>
      <c r="GC13" s="79">
        <f>BAR!ED13*0.9*0.9</f>
        <v>30861</v>
      </c>
      <c r="GD13" s="79">
        <f>BAR!EE13*0.9*0.9</f>
        <v>30861</v>
      </c>
      <c r="GE13" s="79">
        <f>BAR!EF13*0.9*0.9</f>
        <v>30861</v>
      </c>
      <c r="GF13" s="79">
        <f>BAR!EG13*0.9*0.9</f>
        <v>29889</v>
      </c>
      <c r="GG13" s="79">
        <f>BAR!EH13*0.9*0.9</f>
        <v>30294</v>
      </c>
      <c r="GH13" s="79">
        <f>BAR!EI13*0.9*0.9</f>
        <v>29889</v>
      </c>
      <c r="GI13" s="79">
        <f>BAR!EJ13*0.9*0.9</f>
        <v>30294</v>
      </c>
      <c r="GJ13" s="79">
        <f>BAR!EK13*0.9*0.9</f>
        <v>29889</v>
      </c>
      <c r="GK13" s="79">
        <f>BAR!EL13*0.9*0.9</f>
        <v>29889</v>
      </c>
      <c r="GL13" s="79">
        <f>BAR!EM13*0.9*0.9</f>
        <v>30861</v>
      </c>
      <c r="GM13" s="79">
        <f>BAR!EN13*0.9*0.9</f>
        <v>30861</v>
      </c>
      <c r="GN13" s="79">
        <f>BAR!EO13*0.9*0.9</f>
        <v>30861</v>
      </c>
      <c r="GO13" s="79">
        <f>BAR!EP13*0.9*0.9</f>
        <v>30861</v>
      </c>
      <c r="GP13" s="79">
        <f>BAR!EQ13*0.9*0.9</f>
        <v>30861</v>
      </c>
      <c r="GQ13" s="79">
        <f>BAR!ER13*0.9*0.9</f>
        <v>30861</v>
      </c>
      <c r="GR13" s="79">
        <f>BAR!ES13*0.9*0.9</f>
        <v>30861</v>
      </c>
      <c r="GS13" s="79">
        <f>BAR!ET13*0.9*0.9</f>
        <v>30861</v>
      </c>
      <c r="GT13" s="79">
        <f>BAR!EU13*0.9*0.9</f>
        <v>29484</v>
      </c>
      <c r="GU13" s="79">
        <f>BAR!EV13*0.9*0.9</f>
        <v>33696</v>
      </c>
      <c r="GV13" s="79">
        <f>BAR!EW13*0.9*0.9</f>
        <v>33696</v>
      </c>
      <c r="GW13" s="79">
        <f>BAR!EX13*0.9*0.9</f>
        <v>33696</v>
      </c>
      <c r="GX13" s="79">
        <f>BAR!EY13*0.9*0.9</f>
        <v>33696</v>
      </c>
      <c r="GY13" s="79">
        <f>BAR!EZ13*0.9*0.9</f>
        <v>33696</v>
      </c>
      <c r="GZ13" s="79">
        <f>BAR!FA13*0.9*0.9</f>
        <v>33696</v>
      </c>
      <c r="HA13" s="79">
        <f>BAR!FB13*0.9*0.9</f>
        <v>33696</v>
      </c>
      <c r="HB13" s="79">
        <f>BAR!FC13*0.9*0.9</f>
        <v>33696</v>
      </c>
      <c r="HC13" s="79">
        <f>BAR!FD13*0.9*0.9</f>
        <v>33696</v>
      </c>
      <c r="HD13" s="79">
        <f>BAR!FE13*0.9*0.9</f>
        <v>33696</v>
      </c>
      <c r="HE13" s="79">
        <f>BAR!FF13*0.9*0.9</f>
        <v>33696</v>
      </c>
      <c r="HF13" s="79">
        <f>BAR!FG13*0.9*0.9</f>
        <v>33696</v>
      </c>
      <c r="HG13" s="79">
        <f>BAR!FH13*0.9*0.9</f>
        <v>33696</v>
      </c>
      <c r="HH13" s="79">
        <f>BAR!FI13*0.9*0.9</f>
        <v>33696</v>
      </c>
      <c r="HI13" s="79">
        <f>BAR!FJ13*0.9*0.9</f>
        <v>33696</v>
      </c>
      <c r="HJ13" s="79">
        <f>BAR!FK13*0.9*0.9</f>
        <v>33696</v>
      </c>
      <c r="HK13" s="79">
        <f>BAR!FL13*0.9*0.9</f>
        <v>33696</v>
      </c>
      <c r="HL13" s="79">
        <f>BAR!FM13*0.9*0.9</f>
        <v>33696</v>
      </c>
      <c r="HM13" s="96">
        <f>BAR!FN13*0.9*0.9</f>
        <v>46656</v>
      </c>
      <c r="HN13" s="96">
        <f>BAR!FO13*0.9*0.9</f>
        <v>46656</v>
      </c>
      <c r="HO13" s="96">
        <f>BAR!FP13*0.9*0.9</f>
        <v>46656</v>
      </c>
      <c r="HP13" s="96">
        <f>BAR!FQ13*0.9*0.9</f>
        <v>46656</v>
      </c>
      <c r="HQ13" s="96">
        <f>BAR!FR13*0.9*0.9</f>
        <v>46656</v>
      </c>
      <c r="HR13" s="96">
        <f>BAR!FS13*0.9*0.9</f>
        <v>35478</v>
      </c>
      <c r="HS13" s="96">
        <f>BAR!FT13*0.9*0.9</f>
        <v>35478</v>
      </c>
      <c r="HT13" s="96">
        <f>BAR!FU13*0.9*0.9</f>
        <v>46656</v>
      </c>
      <c r="HU13" s="96">
        <f>BAR!FV13*0.9*0.9</f>
        <v>46656</v>
      </c>
      <c r="HV13" s="79">
        <f>BAR!FW13*0.9*0.9</f>
        <v>46656</v>
      </c>
      <c r="HW13" s="79">
        <f>BAR!FX13*0.9*0.9</f>
        <v>33696</v>
      </c>
      <c r="HX13" s="79">
        <f>BAR!FY13*0.9*0.9</f>
        <v>32481</v>
      </c>
      <c r="HY13" s="79">
        <f>BAR!FZ13*0.9*0.9</f>
        <v>32481</v>
      </c>
      <c r="HZ13" s="79">
        <f>BAR!GA13*0.9*0.9</f>
        <v>32481</v>
      </c>
      <c r="IA13" s="79">
        <f>BAR!GB13*0.9*0.9</f>
        <v>32481</v>
      </c>
      <c r="IB13" s="79">
        <f>BAR!GC13*0.9*0.9</f>
        <v>32481</v>
      </c>
      <c r="IC13" s="79">
        <f>BAR!GD13*0.9*0.9</f>
        <v>32481</v>
      </c>
      <c r="ID13" s="79">
        <f>BAR!GE13*0.9*0.9</f>
        <v>32481</v>
      </c>
      <c r="IE13" s="79">
        <f>BAR!GF13*0.9*0.9</f>
        <v>28512</v>
      </c>
      <c r="IF13" s="79">
        <f>BAR!GG13*0.9*0.9</f>
        <v>28512</v>
      </c>
      <c r="IG13" s="79">
        <f>BAR!GH13*0.9*0.9</f>
        <v>28512</v>
      </c>
      <c r="IH13" s="79">
        <f>BAR!GI13*0.9*0.9</f>
        <v>28512</v>
      </c>
      <c r="II13" s="79">
        <f>BAR!GJ13*0.9*0.9</f>
        <v>28512</v>
      </c>
      <c r="IJ13" s="79">
        <f>BAR!GK13*0.9*0.9</f>
        <v>28512</v>
      </c>
      <c r="IK13" s="79">
        <f>BAR!GL13*0.9*0.9</f>
        <v>28512</v>
      </c>
      <c r="IL13" s="79">
        <f>BAR!GM13*0.9*0.9</f>
        <v>28512</v>
      </c>
      <c r="IM13" s="79">
        <f>BAR!GN13*0.9*0.9</f>
        <v>28512</v>
      </c>
      <c r="IN13" s="79">
        <f>BAR!GO13*0.9*0.9</f>
        <v>28512</v>
      </c>
      <c r="IO13" s="79">
        <f>BAR!GP13*0.9*0.9</f>
        <v>28512</v>
      </c>
      <c r="IP13" s="79">
        <f>BAR!GQ13*0.9*0.9</f>
        <v>28512</v>
      </c>
      <c r="IQ13" s="79">
        <f>BAR!GR13*0.9*0.9</f>
        <v>28512</v>
      </c>
      <c r="IR13" s="79">
        <f>BAR!GS13*0.9*0.9</f>
        <v>28512</v>
      </c>
      <c r="IS13" s="79">
        <f>BAR!GT13*0.9*0.9</f>
        <v>28512</v>
      </c>
      <c r="IT13" s="79">
        <f>BAR!GU13*0.9*0.9</f>
        <v>28512</v>
      </c>
      <c r="IU13" s="79">
        <f>BAR!GV13*0.9*0.9</f>
        <v>28512</v>
      </c>
      <c r="IV13" s="79">
        <f>BAR!GW13*0.9*0.9</f>
        <v>28512</v>
      </c>
      <c r="IW13" s="79">
        <f>BAR!GX13*0.9*0.9</f>
        <v>28512</v>
      </c>
      <c r="IX13" s="79">
        <f>BAR!GY13*0.9*0.9</f>
        <v>28512</v>
      </c>
      <c r="IY13" s="79">
        <f>BAR!GZ13*0.9*0.9</f>
        <v>28512</v>
      </c>
      <c r="IZ13" s="79">
        <f>BAR!HA13*0.9*0.9</f>
        <v>28512</v>
      </c>
      <c r="JA13" s="79">
        <f>BAR!HB13*0.9*0.9</f>
        <v>28512</v>
      </c>
    </row>
    <row r="14" spans="1:345" x14ac:dyDescent="0.2">
      <c r="A14" s="20" t="s">
        <v>7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96"/>
      <c r="HN14" s="96"/>
      <c r="HO14" s="96"/>
      <c r="HP14" s="96"/>
      <c r="HQ14" s="96"/>
      <c r="HR14" s="96"/>
      <c r="HS14" s="96"/>
      <c r="HT14" s="96"/>
      <c r="HU14" s="96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  <c r="IX14" s="79"/>
      <c r="IY14" s="79"/>
      <c r="IZ14" s="79"/>
      <c r="JA14" s="79"/>
    </row>
    <row r="15" spans="1:345" x14ac:dyDescent="0.2">
      <c r="A15" s="17">
        <v>1</v>
      </c>
      <c r="B15" s="96" t="e">
        <f>BAR!#REF!*0.9*0.9</f>
        <v>#REF!</v>
      </c>
      <c r="C15" s="96" t="e">
        <f>BAR!#REF!*0.9*0.9</f>
        <v>#REF!</v>
      </c>
      <c r="D15" s="96" t="e">
        <f>BAR!#REF!*0.9*0.9</f>
        <v>#REF!</v>
      </c>
      <c r="E15" s="96" t="e">
        <f>BAR!#REF!*0.9*0.9</f>
        <v>#REF!</v>
      </c>
      <c r="F15" s="96" t="e">
        <f>BAR!#REF!*0.9*0.9</f>
        <v>#REF!</v>
      </c>
      <c r="G15" s="96" t="e">
        <f>BAR!#REF!*0.9*0.9</f>
        <v>#REF!</v>
      </c>
      <c r="H15" s="96" t="e">
        <f>BAR!#REF!*0.9*0.9</f>
        <v>#REF!</v>
      </c>
      <c r="I15" s="96" t="e">
        <f>BAR!#REF!*0.9*0.9</f>
        <v>#REF!</v>
      </c>
      <c r="J15" s="96" t="e">
        <f>BAR!#REF!*0.9*0.9</f>
        <v>#REF!</v>
      </c>
      <c r="K15" s="96" t="e">
        <f>BAR!#REF!*0.9*0.9</f>
        <v>#REF!</v>
      </c>
      <c r="L15" s="96" t="e">
        <f>BAR!#REF!*0.9*0.9</f>
        <v>#REF!</v>
      </c>
      <c r="M15" s="96" t="e">
        <f>BAR!#REF!*0.9*0.9</f>
        <v>#REF!</v>
      </c>
      <c r="N15" s="96" t="e">
        <f>BAR!#REF!*0.9*0.9</f>
        <v>#REF!</v>
      </c>
      <c r="O15" s="96" t="e">
        <f>BAR!#REF!*0.9*0.9</f>
        <v>#REF!</v>
      </c>
      <c r="P15" s="96" t="e">
        <f>BAR!#REF!*0.9*0.9</f>
        <v>#REF!</v>
      </c>
      <c r="Q15" s="96" t="e">
        <f>BAR!#REF!*0.9*0.9</f>
        <v>#REF!</v>
      </c>
      <c r="R15" s="96" t="e">
        <f>BAR!#REF!*0.9*0.9</f>
        <v>#REF!</v>
      </c>
      <c r="S15" s="96" t="e">
        <f>BAR!#REF!*0.9*0.9</f>
        <v>#REF!</v>
      </c>
      <c r="T15" s="96" t="e">
        <f>BAR!#REF!*0.9*0.9</f>
        <v>#REF!</v>
      </c>
      <c r="U15" s="96" t="e">
        <f>BAR!#REF!*0.9*0.9</f>
        <v>#REF!</v>
      </c>
      <c r="V15" s="96" t="e">
        <f>BAR!#REF!*0.9*0.9</f>
        <v>#REF!</v>
      </c>
      <c r="W15" s="96" t="e">
        <f>BAR!#REF!*0.9*0.9</f>
        <v>#REF!</v>
      </c>
      <c r="X15" s="96" t="e">
        <f>BAR!#REF!*0.9*0.9</f>
        <v>#REF!</v>
      </c>
      <c r="Y15" s="96" t="e">
        <f>BAR!#REF!*0.9*0.9</f>
        <v>#REF!</v>
      </c>
      <c r="Z15" s="96" t="e">
        <f>BAR!#REF!*0.9*0.9</f>
        <v>#REF!</v>
      </c>
      <c r="AA15" s="96" t="e">
        <f>BAR!#REF!*0.9*0.9</f>
        <v>#REF!</v>
      </c>
      <c r="AB15" s="96" t="e">
        <f>BAR!#REF!*0.9*0.9</f>
        <v>#REF!</v>
      </c>
      <c r="AC15" s="96" t="e">
        <f>BAR!#REF!*0.9*0.9</f>
        <v>#REF!</v>
      </c>
      <c r="AD15" s="96" t="e">
        <f>BAR!#REF!*0.9*0.9</f>
        <v>#REF!</v>
      </c>
      <c r="AE15" s="96" t="e">
        <f>BAR!#REF!*0.9*0.9</f>
        <v>#REF!</v>
      </c>
      <c r="AF15" s="96" t="e">
        <f>BAR!#REF!*0.9*0.9</f>
        <v>#REF!</v>
      </c>
      <c r="AG15" s="96" t="e">
        <f>BAR!#REF!*0.9*0.9</f>
        <v>#REF!</v>
      </c>
      <c r="AH15" s="96" t="e">
        <f>BAR!#REF!*0.9*0.9</f>
        <v>#REF!</v>
      </c>
      <c r="AI15" s="96" t="e">
        <f>BAR!#REF!*0.9*0.9</f>
        <v>#REF!</v>
      </c>
      <c r="AJ15" s="96" t="e">
        <f>BAR!#REF!*0.9*0.9</f>
        <v>#REF!</v>
      </c>
      <c r="AK15" s="96" t="e">
        <f>BAR!#REF!*0.9*0.9</f>
        <v>#REF!</v>
      </c>
      <c r="AL15" s="96" t="e">
        <f>BAR!#REF!*0.9*0.9</f>
        <v>#REF!</v>
      </c>
      <c r="AM15" s="96" t="e">
        <f>BAR!#REF!*0.9*0.9</f>
        <v>#REF!</v>
      </c>
      <c r="AN15" s="96" t="e">
        <f>BAR!#REF!*0.9*0.9</f>
        <v>#REF!</v>
      </c>
      <c r="AO15" s="96" t="e">
        <f>BAR!#REF!*0.9*0.9</f>
        <v>#REF!</v>
      </c>
      <c r="AP15" s="96" t="e">
        <f>BAR!#REF!*0.9*0.9</f>
        <v>#REF!</v>
      </c>
      <c r="AQ15" s="96" t="e">
        <f>BAR!#REF!*0.9*0.9</f>
        <v>#REF!</v>
      </c>
      <c r="AR15" s="96" t="e">
        <f>BAR!#REF!*0.9*0.9</f>
        <v>#REF!</v>
      </c>
      <c r="AS15" s="96" t="e">
        <f>BAR!#REF!*0.9*0.9</f>
        <v>#REF!</v>
      </c>
      <c r="AT15" s="96" t="e">
        <f>BAR!#REF!*0.9*0.9</f>
        <v>#REF!</v>
      </c>
      <c r="AU15" s="96" t="e">
        <f>BAR!#REF!*0.9*0.9</f>
        <v>#REF!</v>
      </c>
      <c r="AV15" s="96" t="e">
        <f>BAR!#REF!*0.9*0.9</f>
        <v>#REF!</v>
      </c>
      <c r="AW15" s="96" t="e">
        <f>BAR!#REF!*0.9*0.9</f>
        <v>#REF!</v>
      </c>
      <c r="AX15" s="96" t="e">
        <f>BAR!#REF!*0.9*0.9</f>
        <v>#REF!</v>
      </c>
      <c r="AY15" s="96" t="e">
        <f>BAR!#REF!*0.9*0.9</f>
        <v>#REF!</v>
      </c>
      <c r="AZ15" s="96" t="e">
        <f>BAR!#REF!*0.9*0.9</f>
        <v>#REF!</v>
      </c>
      <c r="BA15" s="96">
        <f>BAR!B15*0.9*0.9</f>
        <v>21222</v>
      </c>
      <c r="BB15" s="96">
        <f>BAR!C15*0.9*0.9</f>
        <v>21222</v>
      </c>
      <c r="BC15" s="96">
        <f>BAR!D15*0.9*0.9</f>
        <v>21222</v>
      </c>
      <c r="BD15" s="96">
        <f>BAR!E15*0.9*0.9</f>
        <v>21222</v>
      </c>
      <c r="BE15" s="96">
        <f>BAR!F15*0.9*0.9</f>
        <v>21627</v>
      </c>
      <c r="BF15" s="96">
        <f>BAR!G15*0.9*0.9</f>
        <v>21627</v>
      </c>
      <c r="BG15" s="96">
        <f>BAR!H15*0.9*0.9</f>
        <v>21627</v>
      </c>
      <c r="BH15" s="96">
        <f>BAR!I15*0.9*0.9</f>
        <v>21627</v>
      </c>
      <c r="BI15" s="96">
        <f>BAR!J15*0.9*0.9</f>
        <v>21627</v>
      </c>
      <c r="BJ15" s="96">
        <f>BAR!K15*0.9*0.9</f>
        <v>21627</v>
      </c>
      <c r="BK15" s="96">
        <f>BAR!L15*0.9*0.9</f>
        <v>21627</v>
      </c>
      <c r="BL15" s="96">
        <f>BAR!M15*0.9*0.9</f>
        <v>23004</v>
      </c>
      <c r="BM15" s="96">
        <f>BAR!N15*0.9*0.9</f>
        <v>23004</v>
      </c>
      <c r="BN15" s="96">
        <f>BAR!O15*0.9*0.9</f>
        <v>23004</v>
      </c>
      <c r="BO15" s="96">
        <f>BAR!P15*0.9*0.9</f>
        <v>19197</v>
      </c>
      <c r="BP15" s="96">
        <f>BAR!Q15*0.9*0.9</f>
        <v>19197</v>
      </c>
      <c r="BQ15" s="96">
        <f>BAR!R15*0.9*0.9</f>
        <v>19440</v>
      </c>
      <c r="BR15" s="96">
        <f>BAR!S15*0.9*0.9</f>
        <v>19440</v>
      </c>
      <c r="BS15" s="96">
        <f>BAR!T15*0.9*0.9</f>
        <v>19440</v>
      </c>
      <c r="BT15" s="96">
        <f>BAR!U15*0.9*0.9</f>
        <v>19440</v>
      </c>
      <c r="BU15" s="96">
        <f>BAR!V15*0.9*0.9</f>
        <v>19440</v>
      </c>
      <c r="BV15" s="96">
        <f>BAR!W15*0.9*0.9</f>
        <v>19440</v>
      </c>
      <c r="BW15" s="96">
        <f>BAR!X15*0.9*0.9</f>
        <v>19440</v>
      </c>
      <c r="BX15" s="96">
        <f>BAR!Y15*0.9*0.9</f>
        <v>19440</v>
      </c>
      <c r="BY15" s="96">
        <f>BAR!Z15*0.9*0.9</f>
        <v>19440</v>
      </c>
      <c r="BZ15" s="96">
        <f>BAR!AA15*0.9*0.9</f>
        <v>19440</v>
      </c>
      <c r="CA15" s="96">
        <f>BAR!AB15*0.9*0.9</f>
        <v>19440</v>
      </c>
      <c r="CB15" s="96">
        <f>BAR!AC15*0.9*0.9</f>
        <v>18792</v>
      </c>
      <c r="CC15" s="96">
        <f>BAR!AD15*0.9*0.9</f>
        <v>18792</v>
      </c>
      <c r="CD15" s="96">
        <f>BAR!AE15*0.9*0.9</f>
        <v>18792</v>
      </c>
      <c r="CE15" s="96">
        <f>BAR!AF15*0.9*0.9</f>
        <v>18792</v>
      </c>
      <c r="CF15" s="96">
        <f>BAR!AG15*0.9*0.9</f>
        <v>18792</v>
      </c>
      <c r="CG15" s="96">
        <f>BAR!AH15*0.9*0.9</f>
        <v>18792</v>
      </c>
      <c r="CH15" s="96">
        <f>BAR!AI15*0.9*0.9</f>
        <v>18792</v>
      </c>
      <c r="CI15" s="96">
        <f>BAR!AJ15*0.9*0.9</f>
        <v>18792</v>
      </c>
      <c r="CJ15" s="96">
        <f>BAR!AK15*0.9*0.9</f>
        <v>18792</v>
      </c>
      <c r="CK15" s="96">
        <f>BAR!AL15*0.9*0.9</f>
        <v>18792</v>
      </c>
      <c r="CL15" s="96">
        <f>BAR!AM15*0.9*0.9</f>
        <v>17334</v>
      </c>
      <c r="CM15" s="96">
        <f>BAR!AN15*0.9*0.9</f>
        <v>17334</v>
      </c>
      <c r="CN15" s="96">
        <f>BAR!AO15*0.9*0.9</f>
        <v>17334</v>
      </c>
      <c r="CO15" s="96">
        <f>BAR!AP15*0.9*0.9</f>
        <v>17334</v>
      </c>
      <c r="CP15" s="96">
        <f>BAR!AQ15*0.9*0.9</f>
        <v>17334</v>
      </c>
      <c r="CQ15" s="96">
        <f>BAR!AR15*0.9*0.9</f>
        <v>17577</v>
      </c>
      <c r="CR15" s="96">
        <f>BAR!AS15*0.9*0.9</f>
        <v>17577</v>
      </c>
      <c r="CS15" s="96">
        <f>BAR!AT15*0.9*0.9</f>
        <v>17334</v>
      </c>
      <c r="CT15" s="96">
        <f>BAR!AU15*0.9*0.9</f>
        <v>17334</v>
      </c>
      <c r="CU15" s="96">
        <f>BAR!AV15*0.9*0.9</f>
        <v>17334</v>
      </c>
      <c r="CV15" s="96">
        <f>BAR!AW15*0.9*0.9</f>
        <v>17334</v>
      </c>
      <c r="CW15" s="96">
        <f>BAR!AX15*0.9*0.9</f>
        <v>17334</v>
      </c>
      <c r="CX15" s="96">
        <f>BAR!AY15*0.9*0.9</f>
        <v>17577</v>
      </c>
      <c r="CY15" s="96">
        <f>BAR!AZ15*0.9*0.9</f>
        <v>17577</v>
      </c>
      <c r="CZ15" s="96">
        <f>BAR!BA15*0.9*0.9</f>
        <v>17334</v>
      </c>
      <c r="DA15" s="96">
        <f>BAR!BB15*0.9*0.9</f>
        <v>17334</v>
      </c>
      <c r="DB15" s="96">
        <f>BAR!BC15*0.9*0.9</f>
        <v>17334</v>
      </c>
      <c r="DC15" s="96">
        <f>BAR!BD15*0.9*0.9</f>
        <v>17334</v>
      </c>
      <c r="DD15" s="96">
        <f>BAR!BE15*0.9*0.9</f>
        <v>17334</v>
      </c>
      <c r="DE15" s="96">
        <f>BAR!BF15*0.9*0.9</f>
        <v>17577</v>
      </c>
      <c r="DF15" s="96">
        <f>BAR!BG15*0.9*0.9</f>
        <v>17577</v>
      </c>
      <c r="DG15" s="96">
        <f>BAR!BH15*0.9*0.9</f>
        <v>17334</v>
      </c>
      <c r="DH15" s="96">
        <f>BAR!BI15*0.9*0.9</f>
        <v>17334</v>
      </c>
      <c r="DI15" s="96">
        <f>BAR!BJ15*0.9*0.9</f>
        <v>17577</v>
      </c>
      <c r="DJ15" s="96">
        <f>BAR!BK15*0.9*0.9</f>
        <v>17982</v>
      </c>
      <c r="DK15" s="96">
        <f>BAR!BL15*0.9*0.9</f>
        <v>16119</v>
      </c>
      <c r="DL15" s="96">
        <f>BAR!BM15*0.9*0.9</f>
        <v>17334</v>
      </c>
      <c r="DM15" s="96">
        <f>BAR!BN15*0.9*0.9</f>
        <v>17334</v>
      </c>
      <c r="DN15" s="96">
        <f>BAR!BO15*0.9*0.9</f>
        <v>16119</v>
      </c>
      <c r="DO15" s="96">
        <f>BAR!BP15*0.9*0.9</f>
        <v>16119</v>
      </c>
      <c r="DP15" s="96">
        <f>BAR!BQ15*0.9*0.9</f>
        <v>16119</v>
      </c>
      <c r="DQ15" s="96">
        <f>BAR!BR15*0.9*0.9</f>
        <v>16119</v>
      </c>
      <c r="DR15" s="96">
        <f>BAR!BS15*0.9*0.9</f>
        <v>16119</v>
      </c>
      <c r="DS15" s="96">
        <f>BAR!BT15*0.9*0.9</f>
        <v>17334</v>
      </c>
      <c r="DT15" s="96">
        <f>BAR!BU15*0.9*0.9</f>
        <v>17334</v>
      </c>
      <c r="DU15" s="96">
        <f>BAR!BV15*0.9*0.9</f>
        <v>16119</v>
      </c>
      <c r="DV15" s="96">
        <f>BAR!BW15*0.9*0.9</f>
        <v>16119</v>
      </c>
      <c r="DW15" s="96">
        <f>BAR!BX15*0.9*0.9</f>
        <v>16119</v>
      </c>
      <c r="DX15" s="96">
        <f>BAR!BY15*0.9*0.9</f>
        <v>16119</v>
      </c>
      <c r="DY15" s="96">
        <f>BAR!BZ15*0.9*0.9</f>
        <v>16119</v>
      </c>
      <c r="DZ15" s="96">
        <f>BAR!CA15*0.9*0.9</f>
        <v>17334</v>
      </c>
      <c r="EA15" s="96">
        <f>BAR!CB15*0.9*0.9</f>
        <v>17334</v>
      </c>
      <c r="EB15" s="96">
        <f>BAR!CC15*0.9*0.9</f>
        <v>16119</v>
      </c>
      <c r="EC15" s="96">
        <f>BAR!CD15*0.9*0.9</f>
        <v>16119</v>
      </c>
      <c r="ED15" s="96">
        <f>BAR!CE15*0.9*0.9</f>
        <v>16119</v>
      </c>
      <c r="EE15" s="96">
        <f>BAR!CF15*0.9*0.9</f>
        <v>16119</v>
      </c>
      <c r="EF15" s="96">
        <f>BAR!CG15*0.9*0.9</f>
        <v>16119</v>
      </c>
      <c r="EG15" s="96">
        <f>BAR!CH15*0.9*0.9</f>
        <v>17334</v>
      </c>
      <c r="EH15" s="96">
        <f>BAR!CI15*0.9*0.9</f>
        <v>17334</v>
      </c>
      <c r="EI15" s="96">
        <f>BAR!CJ15*0.9*0.9</f>
        <v>16119</v>
      </c>
      <c r="EJ15" s="96">
        <f>BAR!CK15*0.9*0.9</f>
        <v>16119</v>
      </c>
      <c r="EK15" s="79">
        <f>BAR!CL15*0.9*0.9</f>
        <v>17982</v>
      </c>
      <c r="EL15" s="79">
        <f>BAR!CM15*0.9*0.9</f>
        <v>17982</v>
      </c>
      <c r="EM15" s="79">
        <f>BAR!CN15*0.9*0.9</f>
        <v>17982</v>
      </c>
      <c r="EN15" s="79">
        <f>BAR!CO15*0.9*0.9</f>
        <v>18225</v>
      </c>
      <c r="EO15" s="79">
        <f>BAR!CP15*0.9*0.9</f>
        <v>18225</v>
      </c>
      <c r="EP15" s="79">
        <f>BAR!CQ15*0.9*0.9</f>
        <v>17982</v>
      </c>
      <c r="EQ15" s="79">
        <f>BAR!CR15*0.9*0.9</f>
        <v>17982</v>
      </c>
      <c r="ER15" s="79">
        <f>BAR!CS15*0.9*0.9</f>
        <v>17982</v>
      </c>
      <c r="ES15" s="79">
        <f>BAR!CT15*0.9*0.9</f>
        <v>17982</v>
      </c>
      <c r="ET15" s="79">
        <f>BAR!CU15*0.9*0.9</f>
        <v>17982</v>
      </c>
      <c r="EU15" s="79">
        <f>BAR!CV15*0.9*0.9</f>
        <v>19440</v>
      </c>
      <c r="EV15" s="79">
        <f>BAR!CW15*0.9*0.9</f>
        <v>19440</v>
      </c>
      <c r="EW15" s="79">
        <f>BAR!CX15*0.9*0.9</f>
        <v>17982</v>
      </c>
      <c r="EX15" s="79">
        <f>BAR!CY15*0.9*0.9</f>
        <v>17982</v>
      </c>
      <c r="EY15" s="79">
        <f>BAR!CZ15*0.9*0.9</f>
        <v>18792</v>
      </c>
      <c r="EZ15" s="79">
        <f>BAR!DA15*0.9*0.9</f>
        <v>18792</v>
      </c>
      <c r="FA15" s="79">
        <f>BAR!DB15*0.9*0.9</f>
        <v>18225</v>
      </c>
      <c r="FB15" s="79">
        <f>BAR!DC15*0.9*0.9</f>
        <v>18792</v>
      </c>
      <c r="FC15" s="79">
        <f>BAR!DD15*0.9*0.9</f>
        <v>18792</v>
      </c>
      <c r="FD15" s="79">
        <f>BAR!DE15*0.9*0.9</f>
        <v>18792</v>
      </c>
      <c r="FE15" s="79">
        <f>BAR!DF15*0.9*0.9</f>
        <v>18792</v>
      </c>
      <c r="FF15" s="79">
        <f>BAR!DG15*0.9*0.9</f>
        <v>19197</v>
      </c>
      <c r="FG15" s="79">
        <f>BAR!DH15*0.9*0.9</f>
        <v>19197</v>
      </c>
      <c r="FH15" s="79">
        <f>BAR!DI15*0.9*0.9</f>
        <v>19440</v>
      </c>
      <c r="FI15" s="79">
        <f>BAR!DJ15*0.9*0.9</f>
        <v>19440</v>
      </c>
      <c r="FJ15" s="79">
        <f>BAR!DK15*0.9*0.9</f>
        <v>19440</v>
      </c>
      <c r="FK15" s="79">
        <f>BAR!DL15*0.9*0.9</f>
        <v>19440</v>
      </c>
      <c r="FL15" s="79">
        <f>BAR!DM15*0.9*0.9</f>
        <v>19440</v>
      </c>
      <c r="FM15" s="96">
        <f>BAR!DN15*0.9*0.9</f>
        <v>50989.5</v>
      </c>
      <c r="FN15" s="96">
        <f>BAR!DO15*0.9*0.9</f>
        <v>61924.5</v>
      </c>
      <c r="FO15" s="96">
        <f>BAR!DP15*0.9*0.9</f>
        <v>61924.5</v>
      </c>
      <c r="FP15" s="96">
        <f>BAR!DQ15*0.9*0.9</f>
        <v>61924.5</v>
      </c>
      <c r="FQ15" s="96">
        <f>BAR!DR15*0.9*0.9</f>
        <v>61924.5</v>
      </c>
      <c r="FR15" s="96">
        <f>BAR!DS15*0.9*0.9</f>
        <v>61924.5</v>
      </c>
      <c r="FS15" s="96">
        <f>BAR!DT15*0.9*0.9</f>
        <v>61924.5</v>
      </c>
      <c r="FT15" s="96">
        <f>BAR!DU15*0.9*0.9</f>
        <v>61924.5</v>
      </c>
      <c r="FU15" s="96">
        <f>BAR!DV15*0.9*0.9</f>
        <v>61924.5</v>
      </c>
      <c r="FV15" s="96">
        <f>BAR!DW15*0.9*0.9</f>
        <v>61924.5</v>
      </c>
      <c r="FW15" s="96">
        <f>BAR!DX15*0.9*0.9</f>
        <v>61924.5</v>
      </c>
      <c r="FX15" s="79">
        <f>BAR!DY15*0.9*0.9</f>
        <v>38110.5</v>
      </c>
      <c r="FY15" s="79">
        <f>BAR!DZ15*0.9*0.9</f>
        <v>38110.5</v>
      </c>
      <c r="FZ15" s="79">
        <f>BAR!EA15*0.9*0.9</f>
        <v>38110.5</v>
      </c>
      <c r="GA15" s="79">
        <f>BAR!EB15*0.9*0.9</f>
        <v>33493.5</v>
      </c>
      <c r="GB15" s="79">
        <f>BAR!EC15*0.9*0.9</f>
        <v>33493.5</v>
      </c>
      <c r="GC15" s="79">
        <f>BAR!ED15*0.9*0.9</f>
        <v>33493.5</v>
      </c>
      <c r="GD15" s="79">
        <f>BAR!EE15*0.9*0.9</f>
        <v>33493.5</v>
      </c>
      <c r="GE15" s="79">
        <f>BAR!EF15*0.9*0.9</f>
        <v>33493.5</v>
      </c>
      <c r="GF15" s="79">
        <f>BAR!EG15*0.9*0.9</f>
        <v>32521.5</v>
      </c>
      <c r="GG15" s="79">
        <f>BAR!EH15*0.9*0.9</f>
        <v>32926.5</v>
      </c>
      <c r="GH15" s="79">
        <f>BAR!EI15*0.9*0.9</f>
        <v>32521.5</v>
      </c>
      <c r="GI15" s="79">
        <f>BAR!EJ15*0.9*0.9</f>
        <v>32926.5</v>
      </c>
      <c r="GJ15" s="79">
        <f>BAR!EK15*0.9*0.9</f>
        <v>32521.5</v>
      </c>
      <c r="GK15" s="79">
        <f>BAR!EL15*0.9*0.9</f>
        <v>32521.5</v>
      </c>
      <c r="GL15" s="79">
        <f>BAR!EM15*0.9*0.9</f>
        <v>33493.5</v>
      </c>
      <c r="GM15" s="79">
        <f>BAR!EN15*0.9*0.9</f>
        <v>33493.5</v>
      </c>
      <c r="GN15" s="79">
        <f>BAR!EO15*0.9*0.9</f>
        <v>33493.5</v>
      </c>
      <c r="GO15" s="79">
        <f>BAR!EP15*0.9*0.9</f>
        <v>33493.5</v>
      </c>
      <c r="GP15" s="79">
        <f>BAR!EQ15*0.9*0.9</f>
        <v>33493.5</v>
      </c>
      <c r="GQ15" s="79">
        <f>BAR!ER15*0.9*0.9</f>
        <v>33493.5</v>
      </c>
      <c r="GR15" s="79">
        <f>BAR!ES15*0.9*0.9</f>
        <v>33493.5</v>
      </c>
      <c r="GS15" s="79">
        <f>BAR!ET15*0.9*0.9</f>
        <v>33493.5</v>
      </c>
      <c r="GT15" s="79">
        <f>BAR!EU15*0.9*0.9</f>
        <v>32116.5</v>
      </c>
      <c r="GU15" s="79">
        <f>BAR!EV15*0.9*0.9</f>
        <v>36328.5</v>
      </c>
      <c r="GV15" s="79">
        <f>BAR!EW15*0.9*0.9</f>
        <v>36328.5</v>
      </c>
      <c r="GW15" s="79">
        <f>BAR!EX15*0.9*0.9</f>
        <v>36328.5</v>
      </c>
      <c r="GX15" s="79">
        <f>BAR!EY15*0.9*0.9</f>
        <v>36328.5</v>
      </c>
      <c r="GY15" s="79">
        <f>BAR!EZ15*0.9*0.9</f>
        <v>36328.5</v>
      </c>
      <c r="GZ15" s="79">
        <f>BAR!FA15*0.9*0.9</f>
        <v>36328.5</v>
      </c>
      <c r="HA15" s="79">
        <f>BAR!FB15*0.9*0.9</f>
        <v>36328.5</v>
      </c>
      <c r="HB15" s="79">
        <f>BAR!FC15*0.9*0.9</f>
        <v>36328.5</v>
      </c>
      <c r="HC15" s="79">
        <f>BAR!FD15*0.9*0.9</f>
        <v>36328.5</v>
      </c>
      <c r="HD15" s="79">
        <f>BAR!FE15*0.9*0.9</f>
        <v>36328.5</v>
      </c>
      <c r="HE15" s="79">
        <f>BAR!FF15*0.9*0.9</f>
        <v>36328.5</v>
      </c>
      <c r="HF15" s="79">
        <f>BAR!FG15*0.9*0.9</f>
        <v>36328.5</v>
      </c>
      <c r="HG15" s="79">
        <f>BAR!FH15*0.9*0.9</f>
        <v>36328.5</v>
      </c>
      <c r="HH15" s="79">
        <f>BAR!FI15*0.9*0.9</f>
        <v>36328.5</v>
      </c>
      <c r="HI15" s="79">
        <f>BAR!FJ15*0.9*0.9</f>
        <v>36328.5</v>
      </c>
      <c r="HJ15" s="79">
        <f>BAR!FK15*0.9*0.9</f>
        <v>36328.5</v>
      </c>
      <c r="HK15" s="79">
        <f>BAR!FL15*0.9*0.9</f>
        <v>36328.5</v>
      </c>
      <c r="HL15" s="79">
        <f>BAR!FM15*0.9*0.9</f>
        <v>36328.5</v>
      </c>
      <c r="HM15" s="96">
        <f>BAR!FN15*0.9*0.9</f>
        <v>49288.5</v>
      </c>
      <c r="HN15" s="96">
        <f>BAR!FO15*0.9*0.9</f>
        <v>49288.5</v>
      </c>
      <c r="HO15" s="96">
        <f>BAR!FP15*0.9*0.9</f>
        <v>49288.5</v>
      </c>
      <c r="HP15" s="96">
        <f>BAR!FQ15*0.9*0.9</f>
        <v>49288.5</v>
      </c>
      <c r="HQ15" s="96">
        <f>BAR!FR15*0.9*0.9</f>
        <v>49288.5</v>
      </c>
      <c r="HR15" s="96">
        <f>BAR!FS15*0.9*0.9</f>
        <v>38110.5</v>
      </c>
      <c r="HS15" s="96">
        <f>BAR!FT15*0.9*0.9</f>
        <v>38110.5</v>
      </c>
      <c r="HT15" s="96">
        <f>BAR!FU15*0.9*0.9</f>
        <v>49288.5</v>
      </c>
      <c r="HU15" s="96">
        <f>BAR!FV15*0.9*0.9</f>
        <v>49288.5</v>
      </c>
      <c r="HV15" s="79">
        <f>BAR!FW15*0.9*0.9</f>
        <v>49288.5</v>
      </c>
      <c r="HW15" s="79">
        <f>BAR!FX15*0.9*0.9</f>
        <v>36328.5</v>
      </c>
      <c r="HX15" s="79">
        <f>BAR!FY15*0.9*0.9</f>
        <v>35113.5</v>
      </c>
      <c r="HY15" s="79">
        <f>BAR!FZ15*0.9*0.9</f>
        <v>35113.5</v>
      </c>
      <c r="HZ15" s="79">
        <f>BAR!GA15*0.9*0.9</f>
        <v>35113.5</v>
      </c>
      <c r="IA15" s="79">
        <f>BAR!GB15*0.9*0.9</f>
        <v>35113.5</v>
      </c>
      <c r="IB15" s="79">
        <f>BAR!GC15*0.9*0.9</f>
        <v>35113.5</v>
      </c>
      <c r="IC15" s="79">
        <f>BAR!GD15*0.9*0.9</f>
        <v>35113.5</v>
      </c>
      <c r="ID15" s="79">
        <f>BAR!GE15*0.9*0.9</f>
        <v>35113.5</v>
      </c>
      <c r="IE15" s="79">
        <f>BAR!GF15*0.9*0.9</f>
        <v>31144.5</v>
      </c>
      <c r="IF15" s="79">
        <f>BAR!GG15*0.9*0.9</f>
        <v>31144.5</v>
      </c>
      <c r="IG15" s="79">
        <f>BAR!GH15*0.9*0.9</f>
        <v>31144.5</v>
      </c>
      <c r="IH15" s="79">
        <f>BAR!GI15*0.9*0.9</f>
        <v>31144.5</v>
      </c>
      <c r="II15" s="79">
        <f>BAR!GJ15*0.9*0.9</f>
        <v>31144.5</v>
      </c>
      <c r="IJ15" s="79">
        <f>BAR!GK15*0.9*0.9</f>
        <v>31144.5</v>
      </c>
      <c r="IK15" s="79">
        <f>BAR!GL15*0.9*0.9</f>
        <v>31144.5</v>
      </c>
      <c r="IL15" s="79">
        <f>BAR!GM15*0.9*0.9</f>
        <v>31144.5</v>
      </c>
      <c r="IM15" s="79">
        <f>BAR!GN15*0.9*0.9</f>
        <v>31144.5</v>
      </c>
      <c r="IN15" s="79">
        <f>BAR!GO15*0.9*0.9</f>
        <v>31144.5</v>
      </c>
      <c r="IO15" s="79">
        <f>BAR!GP15*0.9*0.9</f>
        <v>31144.5</v>
      </c>
      <c r="IP15" s="79">
        <f>BAR!GQ15*0.9*0.9</f>
        <v>31144.5</v>
      </c>
      <c r="IQ15" s="79">
        <f>BAR!GR15*0.9*0.9</f>
        <v>31144.5</v>
      </c>
      <c r="IR15" s="79">
        <f>BAR!GS15*0.9*0.9</f>
        <v>31144.5</v>
      </c>
      <c r="IS15" s="79">
        <f>BAR!GT15*0.9*0.9</f>
        <v>31144.5</v>
      </c>
      <c r="IT15" s="79">
        <f>BAR!GU15*0.9*0.9</f>
        <v>31144.5</v>
      </c>
      <c r="IU15" s="79">
        <f>BAR!GV15*0.9*0.9</f>
        <v>31144.5</v>
      </c>
      <c r="IV15" s="79">
        <f>BAR!GW15*0.9*0.9</f>
        <v>31144.5</v>
      </c>
      <c r="IW15" s="79">
        <f>BAR!GX15*0.9*0.9</f>
        <v>31144.5</v>
      </c>
      <c r="IX15" s="79">
        <f>BAR!GY15*0.9*0.9</f>
        <v>31144.5</v>
      </c>
      <c r="IY15" s="79">
        <f>BAR!GZ15*0.9*0.9</f>
        <v>31144.5</v>
      </c>
      <c r="IZ15" s="79">
        <f>BAR!HA15*0.9*0.9</f>
        <v>31144.5</v>
      </c>
      <c r="JA15" s="79">
        <f>BAR!HB15*0.9*0.9</f>
        <v>31144.5</v>
      </c>
    </row>
    <row r="16" spans="1:345" x14ac:dyDescent="0.2">
      <c r="A16" s="17">
        <v>2</v>
      </c>
      <c r="B16" s="96" t="e">
        <f>BAR!#REF!*0.9*0.9</f>
        <v>#REF!</v>
      </c>
      <c r="C16" s="96" t="e">
        <f>BAR!#REF!*0.9*0.9</f>
        <v>#REF!</v>
      </c>
      <c r="D16" s="96" t="e">
        <f>BAR!#REF!*0.9*0.9</f>
        <v>#REF!</v>
      </c>
      <c r="E16" s="96" t="e">
        <f>BAR!#REF!*0.9*0.9</f>
        <v>#REF!</v>
      </c>
      <c r="F16" s="96" t="e">
        <f>BAR!#REF!*0.9*0.9</f>
        <v>#REF!</v>
      </c>
      <c r="G16" s="96" t="e">
        <f>BAR!#REF!*0.9*0.9</f>
        <v>#REF!</v>
      </c>
      <c r="H16" s="96" t="e">
        <f>BAR!#REF!*0.9*0.9</f>
        <v>#REF!</v>
      </c>
      <c r="I16" s="96" t="e">
        <f>BAR!#REF!*0.9*0.9</f>
        <v>#REF!</v>
      </c>
      <c r="J16" s="96" t="e">
        <f>BAR!#REF!*0.9*0.9</f>
        <v>#REF!</v>
      </c>
      <c r="K16" s="96" t="e">
        <f>BAR!#REF!*0.9*0.9</f>
        <v>#REF!</v>
      </c>
      <c r="L16" s="96" t="e">
        <f>BAR!#REF!*0.9*0.9</f>
        <v>#REF!</v>
      </c>
      <c r="M16" s="96" t="e">
        <f>BAR!#REF!*0.9*0.9</f>
        <v>#REF!</v>
      </c>
      <c r="N16" s="96" t="e">
        <f>BAR!#REF!*0.9*0.9</f>
        <v>#REF!</v>
      </c>
      <c r="O16" s="96" t="e">
        <f>BAR!#REF!*0.9*0.9</f>
        <v>#REF!</v>
      </c>
      <c r="P16" s="96" t="e">
        <f>BAR!#REF!*0.9*0.9</f>
        <v>#REF!</v>
      </c>
      <c r="Q16" s="96" t="e">
        <f>BAR!#REF!*0.9*0.9</f>
        <v>#REF!</v>
      </c>
      <c r="R16" s="96" t="e">
        <f>BAR!#REF!*0.9*0.9</f>
        <v>#REF!</v>
      </c>
      <c r="S16" s="96" t="e">
        <f>BAR!#REF!*0.9*0.9</f>
        <v>#REF!</v>
      </c>
      <c r="T16" s="96" t="e">
        <f>BAR!#REF!*0.9*0.9</f>
        <v>#REF!</v>
      </c>
      <c r="U16" s="96" t="e">
        <f>BAR!#REF!*0.9*0.9</f>
        <v>#REF!</v>
      </c>
      <c r="V16" s="96" t="e">
        <f>BAR!#REF!*0.9*0.9</f>
        <v>#REF!</v>
      </c>
      <c r="W16" s="96" t="e">
        <f>BAR!#REF!*0.9*0.9</f>
        <v>#REF!</v>
      </c>
      <c r="X16" s="96" t="e">
        <f>BAR!#REF!*0.9*0.9</f>
        <v>#REF!</v>
      </c>
      <c r="Y16" s="96" t="e">
        <f>BAR!#REF!*0.9*0.9</f>
        <v>#REF!</v>
      </c>
      <c r="Z16" s="96" t="e">
        <f>BAR!#REF!*0.9*0.9</f>
        <v>#REF!</v>
      </c>
      <c r="AA16" s="96" t="e">
        <f>BAR!#REF!*0.9*0.9</f>
        <v>#REF!</v>
      </c>
      <c r="AB16" s="96" t="e">
        <f>BAR!#REF!*0.9*0.9</f>
        <v>#REF!</v>
      </c>
      <c r="AC16" s="96" t="e">
        <f>BAR!#REF!*0.9*0.9</f>
        <v>#REF!</v>
      </c>
      <c r="AD16" s="96" t="e">
        <f>BAR!#REF!*0.9*0.9</f>
        <v>#REF!</v>
      </c>
      <c r="AE16" s="96" t="e">
        <f>BAR!#REF!*0.9*0.9</f>
        <v>#REF!</v>
      </c>
      <c r="AF16" s="96" t="e">
        <f>BAR!#REF!*0.9*0.9</f>
        <v>#REF!</v>
      </c>
      <c r="AG16" s="96" t="e">
        <f>BAR!#REF!*0.9*0.9</f>
        <v>#REF!</v>
      </c>
      <c r="AH16" s="96" t="e">
        <f>BAR!#REF!*0.9*0.9</f>
        <v>#REF!</v>
      </c>
      <c r="AI16" s="96" t="e">
        <f>BAR!#REF!*0.9*0.9</f>
        <v>#REF!</v>
      </c>
      <c r="AJ16" s="96" t="e">
        <f>BAR!#REF!*0.9*0.9</f>
        <v>#REF!</v>
      </c>
      <c r="AK16" s="96" t="e">
        <f>BAR!#REF!*0.9*0.9</f>
        <v>#REF!</v>
      </c>
      <c r="AL16" s="96" t="e">
        <f>BAR!#REF!*0.9*0.9</f>
        <v>#REF!</v>
      </c>
      <c r="AM16" s="96" t="e">
        <f>BAR!#REF!*0.9*0.9</f>
        <v>#REF!</v>
      </c>
      <c r="AN16" s="96" t="e">
        <f>BAR!#REF!*0.9*0.9</f>
        <v>#REF!</v>
      </c>
      <c r="AO16" s="96" t="e">
        <f>BAR!#REF!*0.9*0.9</f>
        <v>#REF!</v>
      </c>
      <c r="AP16" s="96" t="e">
        <f>BAR!#REF!*0.9*0.9</f>
        <v>#REF!</v>
      </c>
      <c r="AQ16" s="96" t="e">
        <f>BAR!#REF!*0.9*0.9</f>
        <v>#REF!</v>
      </c>
      <c r="AR16" s="96" t="e">
        <f>BAR!#REF!*0.9*0.9</f>
        <v>#REF!</v>
      </c>
      <c r="AS16" s="96" t="e">
        <f>BAR!#REF!*0.9*0.9</f>
        <v>#REF!</v>
      </c>
      <c r="AT16" s="96" t="e">
        <f>BAR!#REF!*0.9*0.9</f>
        <v>#REF!</v>
      </c>
      <c r="AU16" s="96" t="e">
        <f>BAR!#REF!*0.9*0.9</f>
        <v>#REF!</v>
      </c>
      <c r="AV16" s="96" t="e">
        <f>BAR!#REF!*0.9*0.9</f>
        <v>#REF!</v>
      </c>
      <c r="AW16" s="96" t="e">
        <f>BAR!#REF!*0.9*0.9</f>
        <v>#REF!</v>
      </c>
      <c r="AX16" s="96" t="e">
        <f>BAR!#REF!*0.9*0.9</f>
        <v>#REF!</v>
      </c>
      <c r="AY16" s="96" t="e">
        <f>BAR!#REF!*0.9*0.9</f>
        <v>#REF!</v>
      </c>
      <c r="AZ16" s="96" t="e">
        <f>BAR!#REF!*0.9*0.9</f>
        <v>#REF!</v>
      </c>
      <c r="BA16" s="96">
        <f>BAR!B16*0.9*0.9</f>
        <v>23004</v>
      </c>
      <c r="BB16" s="96">
        <f>BAR!C16*0.9*0.9</f>
        <v>23004</v>
      </c>
      <c r="BC16" s="96">
        <f>BAR!D16*0.9*0.9</f>
        <v>23004</v>
      </c>
      <c r="BD16" s="96">
        <f>BAR!E16*0.9*0.9</f>
        <v>23004</v>
      </c>
      <c r="BE16" s="96">
        <f>BAR!F16*0.9*0.9</f>
        <v>23409</v>
      </c>
      <c r="BF16" s="96">
        <f>BAR!G16*0.9*0.9</f>
        <v>23409</v>
      </c>
      <c r="BG16" s="96">
        <f>BAR!H16*0.9*0.9</f>
        <v>23409</v>
      </c>
      <c r="BH16" s="96">
        <f>BAR!I16*0.9*0.9</f>
        <v>23409</v>
      </c>
      <c r="BI16" s="96">
        <f>BAR!J16*0.9*0.9</f>
        <v>23409</v>
      </c>
      <c r="BJ16" s="96">
        <f>BAR!K16*0.9*0.9</f>
        <v>23409</v>
      </c>
      <c r="BK16" s="96">
        <f>BAR!L16*0.9*0.9</f>
        <v>23409</v>
      </c>
      <c r="BL16" s="96">
        <f>BAR!M16*0.9*0.9</f>
        <v>24786</v>
      </c>
      <c r="BM16" s="96">
        <f>BAR!N16*0.9*0.9</f>
        <v>24786</v>
      </c>
      <c r="BN16" s="96">
        <f>BAR!O16*0.9*0.9</f>
        <v>24786</v>
      </c>
      <c r="BO16" s="96">
        <f>BAR!P16*0.9*0.9</f>
        <v>20979</v>
      </c>
      <c r="BP16" s="96">
        <f>BAR!Q16*0.9*0.9</f>
        <v>20979</v>
      </c>
      <c r="BQ16" s="96">
        <f>BAR!R16*0.9*0.9</f>
        <v>21222</v>
      </c>
      <c r="BR16" s="96">
        <f>BAR!S16*0.9*0.9</f>
        <v>21222</v>
      </c>
      <c r="BS16" s="96">
        <f>BAR!T16*0.9*0.9</f>
        <v>21222</v>
      </c>
      <c r="BT16" s="96">
        <f>BAR!U16*0.9*0.9</f>
        <v>21222</v>
      </c>
      <c r="BU16" s="96">
        <f>BAR!V16*0.9*0.9</f>
        <v>21222</v>
      </c>
      <c r="BV16" s="96">
        <f>BAR!W16*0.9*0.9</f>
        <v>21222</v>
      </c>
      <c r="BW16" s="96">
        <f>BAR!X16*0.9*0.9</f>
        <v>21222</v>
      </c>
      <c r="BX16" s="96">
        <f>BAR!Y16*0.9*0.9</f>
        <v>21222</v>
      </c>
      <c r="BY16" s="96">
        <f>BAR!Z16*0.9*0.9</f>
        <v>21222</v>
      </c>
      <c r="BZ16" s="96">
        <f>BAR!AA16*0.9*0.9</f>
        <v>21222</v>
      </c>
      <c r="CA16" s="96">
        <f>BAR!AB16*0.9*0.9</f>
        <v>21222</v>
      </c>
      <c r="CB16" s="96">
        <f>BAR!AC16*0.9*0.9</f>
        <v>20574</v>
      </c>
      <c r="CC16" s="96">
        <f>BAR!AD16*0.9*0.9</f>
        <v>20574</v>
      </c>
      <c r="CD16" s="96">
        <f>BAR!AE16*0.9*0.9</f>
        <v>20574</v>
      </c>
      <c r="CE16" s="96">
        <f>BAR!AF16*0.9*0.9</f>
        <v>20574</v>
      </c>
      <c r="CF16" s="96">
        <f>BAR!AG16*0.9*0.9</f>
        <v>20574</v>
      </c>
      <c r="CG16" s="96">
        <f>BAR!AH16*0.9*0.9</f>
        <v>20574</v>
      </c>
      <c r="CH16" s="96">
        <f>BAR!AI16*0.9*0.9</f>
        <v>20574</v>
      </c>
      <c r="CI16" s="96">
        <f>BAR!AJ16*0.9*0.9</f>
        <v>20574</v>
      </c>
      <c r="CJ16" s="96">
        <f>BAR!AK16*0.9*0.9</f>
        <v>20574</v>
      </c>
      <c r="CK16" s="96">
        <f>BAR!AL16*0.9*0.9</f>
        <v>20574</v>
      </c>
      <c r="CL16" s="96">
        <f>BAR!AM16*0.9*0.9</f>
        <v>19116</v>
      </c>
      <c r="CM16" s="96">
        <f>BAR!AN16*0.9*0.9</f>
        <v>19116</v>
      </c>
      <c r="CN16" s="96">
        <f>BAR!AO16*0.9*0.9</f>
        <v>19116</v>
      </c>
      <c r="CO16" s="96">
        <f>BAR!AP16*0.9*0.9</f>
        <v>19116</v>
      </c>
      <c r="CP16" s="96">
        <f>BAR!AQ16*0.9*0.9</f>
        <v>19116</v>
      </c>
      <c r="CQ16" s="96">
        <f>BAR!AR16*0.9*0.9</f>
        <v>19359</v>
      </c>
      <c r="CR16" s="96">
        <f>BAR!AS16*0.9*0.9</f>
        <v>19359</v>
      </c>
      <c r="CS16" s="96">
        <f>BAR!AT16*0.9*0.9</f>
        <v>19116</v>
      </c>
      <c r="CT16" s="96">
        <f>BAR!AU16*0.9*0.9</f>
        <v>19116</v>
      </c>
      <c r="CU16" s="96">
        <f>BAR!AV16*0.9*0.9</f>
        <v>19116</v>
      </c>
      <c r="CV16" s="96">
        <f>BAR!AW16*0.9*0.9</f>
        <v>19116</v>
      </c>
      <c r="CW16" s="96">
        <f>BAR!AX16*0.9*0.9</f>
        <v>19116</v>
      </c>
      <c r="CX16" s="96">
        <f>BAR!AY16*0.9*0.9</f>
        <v>19359</v>
      </c>
      <c r="CY16" s="96">
        <f>BAR!AZ16*0.9*0.9</f>
        <v>19359</v>
      </c>
      <c r="CZ16" s="96">
        <f>BAR!BA16*0.9*0.9</f>
        <v>19116</v>
      </c>
      <c r="DA16" s="96">
        <f>BAR!BB16*0.9*0.9</f>
        <v>19116</v>
      </c>
      <c r="DB16" s="96">
        <f>BAR!BC16*0.9*0.9</f>
        <v>19116</v>
      </c>
      <c r="DC16" s="96">
        <f>BAR!BD16*0.9*0.9</f>
        <v>19116</v>
      </c>
      <c r="DD16" s="96">
        <f>BAR!BE16*0.9*0.9</f>
        <v>19116</v>
      </c>
      <c r="DE16" s="96">
        <f>BAR!BF16*0.9*0.9</f>
        <v>19359</v>
      </c>
      <c r="DF16" s="96">
        <f>BAR!BG16*0.9*0.9</f>
        <v>19359</v>
      </c>
      <c r="DG16" s="96">
        <f>BAR!BH16*0.9*0.9</f>
        <v>19116</v>
      </c>
      <c r="DH16" s="96">
        <f>BAR!BI16*0.9*0.9</f>
        <v>19116</v>
      </c>
      <c r="DI16" s="96">
        <f>BAR!BJ16*0.9*0.9</f>
        <v>19359</v>
      </c>
      <c r="DJ16" s="96">
        <f>BAR!BK16*0.9*0.9</f>
        <v>19764</v>
      </c>
      <c r="DK16" s="96">
        <f>BAR!BL16*0.9*0.9</f>
        <v>17901</v>
      </c>
      <c r="DL16" s="96">
        <f>BAR!BM16*0.9*0.9</f>
        <v>19116</v>
      </c>
      <c r="DM16" s="96">
        <f>BAR!BN16*0.9*0.9</f>
        <v>19116</v>
      </c>
      <c r="DN16" s="96">
        <f>BAR!BO16*0.9*0.9</f>
        <v>17901</v>
      </c>
      <c r="DO16" s="96">
        <f>BAR!BP16*0.9*0.9</f>
        <v>17901</v>
      </c>
      <c r="DP16" s="96">
        <f>BAR!BQ16*0.9*0.9</f>
        <v>17901</v>
      </c>
      <c r="DQ16" s="96">
        <f>BAR!BR16*0.9*0.9</f>
        <v>17901</v>
      </c>
      <c r="DR16" s="96">
        <f>BAR!BS16*0.9*0.9</f>
        <v>17901</v>
      </c>
      <c r="DS16" s="96">
        <f>BAR!BT16*0.9*0.9</f>
        <v>19116</v>
      </c>
      <c r="DT16" s="96">
        <f>BAR!BU16*0.9*0.9</f>
        <v>19116</v>
      </c>
      <c r="DU16" s="96">
        <f>BAR!BV16*0.9*0.9</f>
        <v>17901</v>
      </c>
      <c r="DV16" s="96">
        <f>BAR!BW16*0.9*0.9</f>
        <v>17901</v>
      </c>
      <c r="DW16" s="96">
        <f>BAR!BX16*0.9*0.9</f>
        <v>17901</v>
      </c>
      <c r="DX16" s="96">
        <f>BAR!BY16*0.9*0.9</f>
        <v>17901</v>
      </c>
      <c r="DY16" s="96">
        <f>BAR!BZ16*0.9*0.9</f>
        <v>17901</v>
      </c>
      <c r="DZ16" s="96">
        <f>BAR!CA16*0.9*0.9</f>
        <v>19116</v>
      </c>
      <c r="EA16" s="96">
        <f>BAR!CB16*0.9*0.9</f>
        <v>19116</v>
      </c>
      <c r="EB16" s="96">
        <f>BAR!CC16*0.9*0.9</f>
        <v>17901</v>
      </c>
      <c r="EC16" s="96">
        <f>BAR!CD16*0.9*0.9</f>
        <v>17901</v>
      </c>
      <c r="ED16" s="96">
        <f>BAR!CE16*0.9*0.9</f>
        <v>17901</v>
      </c>
      <c r="EE16" s="96">
        <f>BAR!CF16*0.9*0.9</f>
        <v>17901</v>
      </c>
      <c r="EF16" s="96">
        <f>BAR!CG16*0.9*0.9</f>
        <v>17901</v>
      </c>
      <c r="EG16" s="96">
        <f>BAR!CH16*0.9*0.9</f>
        <v>19116</v>
      </c>
      <c r="EH16" s="96">
        <f>BAR!CI16*0.9*0.9</f>
        <v>19116</v>
      </c>
      <c r="EI16" s="96">
        <f>BAR!CJ16*0.9*0.9</f>
        <v>17901</v>
      </c>
      <c r="EJ16" s="96">
        <f>BAR!CK16*0.9*0.9</f>
        <v>17901</v>
      </c>
      <c r="EK16" s="79">
        <f>BAR!CL16*0.9*0.9</f>
        <v>19764</v>
      </c>
      <c r="EL16" s="79">
        <f>BAR!CM16*0.9*0.9</f>
        <v>19764</v>
      </c>
      <c r="EM16" s="79">
        <f>BAR!CN16*0.9*0.9</f>
        <v>19764</v>
      </c>
      <c r="EN16" s="79">
        <f>BAR!CO16*0.9*0.9</f>
        <v>20007</v>
      </c>
      <c r="EO16" s="79">
        <f>BAR!CP16*0.9*0.9</f>
        <v>20007</v>
      </c>
      <c r="EP16" s="79">
        <f>BAR!CQ16*0.9*0.9</f>
        <v>19764</v>
      </c>
      <c r="EQ16" s="79">
        <f>BAR!CR16*0.9*0.9</f>
        <v>19764</v>
      </c>
      <c r="ER16" s="79">
        <f>BAR!CS16*0.9*0.9</f>
        <v>19764</v>
      </c>
      <c r="ES16" s="79">
        <f>BAR!CT16*0.9*0.9</f>
        <v>19764</v>
      </c>
      <c r="ET16" s="79">
        <f>BAR!CU16*0.9*0.9</f>
        <v>19764</v>
      </c>
      <c r="EU16" s="79">
        <f>BAR!CV16*0.9*0.9</f>
        <v>21222</v>
      </c>
      <c r="EV16" s="79">
        <f>BAR!CW16*0.9*0.9</f>
        <v>21222</v>
      </c>
      <c r="EW16" s="79">
        <f>BAR!CX16*0.9*0.9</f>
        <v>19764</v>
      </c>
      <c r="EX16" s="79">
        <f>BAR!CY16*0.9*0.9</f>
        <v>19764</v>
      </c>
      <c r="EY16" s="79">
        <f>BAR!CZ16*0.9*0.9</f>
        <v>20574</v>
      </c>
      <c r="EZ16" s="79">
        <f>BAR!DA16*0.9*0.9</f>
        <v>20574</v>
      </c>
      <c r="FA16" s="79">
        <f>BAR!DB16*0.9*0.9</f>
        <v>20007</v>
      </c>
      <c r="FB16" s="79">
        <f>BAR!DC16*0.9*0.9</f>
        <v>20574</v>
      </c>
      <c r="FC16" s="79">
        <f>BAR!DD16*0.9*0.9</f>
        <v>20574</v>
      </c>
      <c r="FD16" s="79">
        <f>BAR!DE16*0.9*0.9</f>
        <v>20574</v>
      </c>
      <c r="FE16" s="79">
        <f>BAR!DF16*0.9*0.9</f>
        <v>20574</v>
      </c>
      <c r="FF16" s="79">
        <f>BAR!DG16*0.9*0.9</f>
        <v>20979</v>
      </c>
      <c r="FG16" s="79">
        <f>BAR!DH16*0.9*0.9</f>
        <v>20979</v>
      </c>
      <c r="FH16" s="79">
        <f>BAR!DI16*0.9*0.9</f>
        <v>21222</v>
      </c>
      <c r="FI16" s="79">
        <f>BAR!DJ16*0.9*0.9</f>
        <v>21222</v>
      </c>
      <c r="FJ16" s="79">
        <f>BAR!DK16*0.9*0.9</f>
        <v>21222</v>
      </c>
      <c r="FK16" s="79">
        <f>BAR!DL16*0.9*0.9</f>
        <v>21222</v>
      </c>
      <c r="FL16" s="79">
        <f>BAR!DM16*0.9*0.9</f>
        <v>21222</v>
      </c>
      <c r="FM16" s="96">
        <f>BAR!DN16*0.9*0.9</f>
        <v>53379</v>
      </c>
      <c r="FN16" s="96">
        <f>BAR!DO16*0.9*0.9</f>
        <v>64314</v>
      </c>
      <c r="FO16" s="96">
        <f>BAR!DP16*0.9*0.9</f>
        <v>64314</v>
      </c>
      <c r="FP16" s="96">
        <f>BAR!DQ16*0.9*0.9</f>
        <v>64314</v>
      </c>
      <c r="FQ16" s="96">
        <f>BAR!DR16*0.9*0.9</f>
        <v>64314</v>
      </c>
      <c r="FR16" s="96">
        <f>BAR!DS16*0.9*0.9</f>
        <v>64314</v>
      </c>
      <c r="FS16" s="96">
        <f>BAR!DT16*0.9*0.9</f>
        <v>64314</v>
      </c>
      <c r="FT16" s="96">
        <f>BAR!DU16*0.9*0.9</f>
        <v>64314</v>
      </c>
      <c r="FU16" s="96">
        <f>BAR!DV16*0.9*0.9</f>
        <v>64314</v>
      </c>
      <c r="FV16" s="96">
        <f>BAR!DW16*0.9*0.9</f>
        <v>64314</v>
      </c>
      <c r="FW16" s="96">
        <f>BAR!DX16*0.9*0.9</f>
        <v>64314</v>
      </c>
      <c r="FX16" s="79">
        <f>BAR!DY16*0.9*0.9</f>
        <v>40338</v>
      </c>
      <c r="FY16" s="79">
        <f>BAR!DZ16*0.9*0.9</f>
        <v>40338</v>
      </c>
      <c r="FZ16" s="79">
        <f>BAR!EA16*0.9*0.9</f>
        <v>40338</v>
      </c>
      <c r="GA16" s="79">
        <f>BAR!EB16*0.9*0.9</f>
        <v>35721</v>
      </c>
      <c r="GB16" s="79">
        <f>BAR!EC16*0.9*0.9</f>
        <v>35721</v>
      </c>
      <c r="GC16" s="79">
        <f>BAR!ED16*0.9*0.9</f>
        <v>35721</v>
      </c>
      <c r="GD16" s="79">
        <f>BAR!EE16*0.9*0.9</f>
        <v>35721</v>
      </c>
      <c r="GE16" s="79">
        <f>BAR!EF16*0.9*0.9</f>
        <v>35721</v>
      </c>
      <c r="GF16" s="79">
        <f>BAR!EG16*0.9*0.9</f>
        <v>34749</v>
      </c>
      <c r="GG16" s="79">
        <f>BAR!EH16*0.9*0.9</f>
        <v>35154</v>
      </c>
      <c r="GH16" s="79">
        <f>BAR!EI16*0.9*0.9</f>
        <v>34749</v>
      </c>
      <c r="GI16" s="79">
        <f>BAR!EJ16*0.9*0.9</f>
        <v>35154</v>
      </c>
      <c r="GJ16" s="79">
        <f>BAR!EK16*0.9*0.9</f>
        <v>34749</v>
      </c>
      <c r="GK16" s="79">
        <f>BAR!EL16*0.9*0.9</f>
        <v>34749</v>
      </c>
      <c r="GL16" s="79">
        <f>BAR!EM16*0.9*0.9</f>
        <v>35721</v>
      </c>
      <c r="GM16" s="79">
        <f>BAR!EN16*0.9*0.9</f>
        <v>35721</v>
      </c>
      <c r="GN16" s="79">
        <f>BAR!EO16*0.9*0.9</f>
        <v>35721</v>
      </c>
      <c r="GO16" s="79">
        <f>BAR!EP16*0.9*0.9</f>
        <v>35721</v>
      </c>
      <c r="GP16" s="79">
        <f>BAR!EQ16*0.9*0.9</f>
        <v>35721</v>
      </c>
      <c r="GQ16" s="79">
        <f>BAR!ER16*0.9*0.9</f>
        <v>35721</v>
      </c>
      <c r="GR16" s="79">
        <f>BAR!ES16*0.9*0.9</f>
        <v>35721</v>
      </c>
      <c r="GS16" s="79">
        <f>BAR!ET16*0.9*0.9</f>
        <v>35721</v>
      </c>
      <c r="GT16" s="79">
        <f>BAR!EU16*0.9*0.9</f>
        <v>34344</v>
      </c>
      <c r="GU16" s="79">
        <f>BAR!EV16*0.9*0.9</f>
        <v>38556</v>
      </c>
      <c r="GV16" s="79">
        <f>BAR!EW16*0.9*0.9</f>
        <v>38556</v>
      </c>
      <c r="GW16" s="79">
        <f>BAR!EX16*0.9*0.9</f>
        <v>38556</v>
      </c>
      <c r="GX16" s="79">
        <f>BAR!EY16*0.9*0.9</f>
        <v>38556</v>
      </c>
      <c r="GY16" s="79">
        <f>BAR!EZ16*0.9*0.9</f>
        <v>38556</v>
      </c>
      <c r="GZ16" s="79">
        <f>BAR!FA16*0.9*0.9</f>
        <v>38556</v>
      </c>
      <c r="HA16" s="79">
        <f>BAR!FB16*0.9*0.9</f>
        <v>38556</v>
      </c>
      <c r="HB16" s="79">
        <f>BAR!FC16*0.9*0.9</f>
        <v>38556</v>
      </c>
      <c r="HC16" s="79">
        <f>BAR!FD16*0.9*0.9</f>
        <v>38556</v>
      </c>
      <c r="HD16" s="79">
        <f>BAR!FE16*0.9*0.9</f>
        <v>38556</v>
      </c>
      <c r="HE16" s="79">
        <f>BAR!FF16*0.9*0.9</f>
        <v>38556</v>
      </c>
      <c r="HF16" s="79">
        <f>BAR!FG16*0.9*0.9</f>
        <v>38556</v>
      </c>
      <c r="HG16" s="79">
        <f>BAR!FH16*0.9*0.9</f>
        <v>38556</v>
      </c>
      <c r="HH16" s="79">
        <f>BAR!FI16*0.9*0.9</f>
        <v>38556</v>
      </c>
      <c r="HI16" s="79">
        <f>BAR!FJ16*0.9*0.9</f>
        <v>38556</v>
      </c>
      <c r="HJ16" s="79">
        <f>BAR!FK16*0.9*0.9</f>
        <v>38556</v>
      </c>
      <c r="HK16" s="79">
        <f>BAR!FL16*0.9*0.9</f>
        <v>38556</v>
      </c>
      <c r="HL16" s="79">
        <f>BAR!FM16*0.9*0.9</f>
        <v>38556</v>
      </c>
      <c r="HM16" s="96">
        <f>BAR!FN16*0.9*0.9</f>
        <v>51516</v>
      </c>
      <c r="HN16" s="96">
        <f>BAR!FO16*0.9*0.9</f>
        <v>51516</v>
      </c>
      <c r="HO16" s="96">
        <f>BAR!FP16*0.9*0.9</f>
        <v>51516</v>
      </c>
      <c r="HP16" s="96">
        <f>BAR!FQ16*0.9*0.9</f>
        <v>51516</v>
      </c>
      <c r="HQ16" s="96">
        <f>BAR!FR16*0.9*0.9</f>
        <v>51516</v>
      </c>
      <c r="HR16" s="96">
        <f>BAR!FS16*0.9*0.9</f>
        <v>40338</v>
      </c>
      <c r="HS16" s="96">
        <f>BAR!FT16*0.9*0.9</f>
        <v>40338</v>
      </c>
      <c r="HT16" s="96">
        <f>BAR!FU16*0.9*0.9</f>
        <v>51516</v>
      </c>
      <c r="HU16" s="96">
        <f>BAR!FV16*0.9*0.9</f>
        <v>51516</v>
      </c>
      <c r="HV16" s="79">
        <f>BAR!FW16*0.9*0.9</f>
        <v>51516</v>
      </c>
      <c r="HW16" s="79">
        <f>BAR!FX16*0.9*0.9</f>
        <v>38556</v>
      </c>
      <c r="HX16" s="79">
        <f>BAR!FY16*0.9*0.9</f>
        <v>37341</v>
      </c>
      <c r="HY16" s="79">
        <f>BAR!FZ16*0.9*0.9</f>
        <v>37341</v>
      </c>
      <c r="HZ16" s="79">
        <f>BAR!GA16*0.9*0.9</f>
        <v>37341</v>
      </c>
      <c r="IA16" s="79">
        <f>BAR!GB16*0.9*0.9</f>
        <v>37341</v>
      </c>
      <c r="IB16" s="79">
        <f>BAR!GC16*0.9*0.9</f>
        <v>37341</v>
      </c>
      <c r="IC16" s="79">
        <f>BAR!GD16*0.9*0.9</f>
        <v>37341</v>
      </c>
      <c r="ID16" s="79">
        <f>BAR!GE16*0.9*0.9</f>
        <v>37341</v>
      </c>
      <c r="IE16" s="79">
        <f>BAR!GF16*0.9*0.9</f>
        <v>33372</v>
      </c>
      <c r="IF16" s="79">
        <f>BAR!GG16*0.9*0.9</f>
        <v>33372</v>
      </c>
      <c r="IG16" s="79">
        <f>BAR!GH16*0.9*0.9</f>
        <v>33372</v>
      </c>
      <c r="IH16" s="79">
        <f>BAR!GI16*0.9*0.9</f>
        <v>33372</v>
      </c>
      <c r="II16" s="79">
        <f>BAR!GJ16*0.9*0.9</f>
        <v>33372</v>
      </c>
      <c r="IJ16" s="79">
        <f>BAR!GK16*0.9*0.9</f>
        <v>33372</v>
      </c>
      <c r="IK16" s="79">
        <f>BAR!GL16*0.9*0.9</f>
        <v>33372</v>
      </c>
      <c r="IL16" s="79">
        <f>BAR!GM16*0.9*0.9</f>
        <v>33372</v>
      </c>
      <c r="IM16" s="79">
        <f>BAR!GN16*0.9*0.9</f>
        <v>33372</v>
      </c>
      <c r="IN16" s="79">
        <f>BAR!GO16*0.9*0.9</f>
        <v>33372</v>
      </c>
      <c r="IO16" s="79">
        <f>BAR!GP16*0.9*0.9</f>
        <v>33372</v>
      </c>
      <c r="IP16" s="79">
        <f>BAR!GQ16*0.9*0.9</f>
        <v>33372</v>
      </c>
      <c r="IQ16" s="79">
        <f>BAR!GR16*0.9*0.9</f>
        <v>33372</v>
      </c>
      <c r="IR16" s="79">
        <f>BAR!GS16*0.9*0.9</f>
        <v>33372</v>
      </c>
      <c r="IS16" s="79">
        <f>BAR!GT16*0.9*0.9</f>
        <v>33372</v>
      </c>
      <c r="IT16" s="79">
        <f>BAR!GU16*0.9*0.9</f>
        <v>33372</v>
      </c>
      <c r="IU16" s="79">
        <f>BAR!GV16*0.9*0.9</f>
        <v>33372</v>
      </c>
      <c r="IV16" s="79">
        <f>BAR!GW16*0.9*0.9</f>
        <v>33372</v>
      </c>
      <c r="IW16" s="79">
        <f>BAR!GX16*0.9*0.9</f>
        <v>33372</v>
      </c>
      <c r="IX16" s="79">
        <f>BAR!GY16*0.9*0.9</f>
        <v>33372</v>
      </c>
      <c r="IY16" s="79">
        <f>BAR!GZ16*0.9*0.9</f>
        <v>33372</v>
      </c>
      <c r="IZ16" s="79">
        <f>BAR!HA16*0.9*0.9</f>
        <v>33372</v>
      </c>
      <c r="JA16" s="79">
        <f>BAR!HB16*0.9*0.9</f>
        <v>33372</v>
      </c>
    </row>
    <row r="17" spans="1:261" x14ac:dyDescent="0.2">
      <c r="A17" s="20" t="s">
        <v>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96"/>
      <c r="HN17" s="96"/>
      <c r="HO17" s="96"/>
      <c r="HP17" s="96"/>
      <c r="HQ17" s="96"/>
      <c r="HR17" s="96"/>
      <c r="HS17" s="96"/>
      <c r="HT17" s="96"/>
      <c r="HU17" s="96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  <c r="IX17" s="79"/>
      <c r="IY17" s="79"/>
      <c r="IZ17" s="79"/>
      <c r="JA17" s="79"/>
    </row>
    <row r="18" spans="1:261" x14ac:dyDescent="0.2">
      <c r="A18" s="17" t="s">
        <v>9</v>
      </c>
      <c r="B18" s="96" t="e">
        <f>BAR!#REF!*0.9*0.9</f>
        <v>#REF!</v>
      </c>
      <c r="C18" s="96" t="e">
        <f>BAR!#REF!*0.9*0.9</f>
        <v>#REF!</v>
      </c>
      <c r="D18" s="96" t="e">
        <f>BAR!#REF!*0.9*0.9</f>
        <v>#REF!</v>
      </c>
      <c r="E18" s="96" t="e">
        <f>BAR!#REF!*0.9*0.9</f>
        <v>#REF!</v>
      </c>
      <c r="F18" s="96" t="e">
        <f>BAR!#REF!*0.9*0.9</f>
        <v>#REF!</v>
      </c>
      <c r="G18" s="96" t="e">
        <f>BAR!#REF!*0.9*0.9</f>
        <v>#REF!</v>
      </c>
      <c r="H18" s="96" t="e">
        <f>BAR!#REF!*0.9*0.9</f>
        <v>#REF!</v>
      </c>
      <c r="I18" s="96" t="e">
        <f>BAR!#REF!*0.9*0.9</f>
        <v>#REF!</v>
      </c>
      <c r="J18" s="96" t="e">
        <f>BAR!#REF!*0.9*0.9</f>
        <v>#REF!</v>
      </c>
      <c r="K18" s="96" t="e">
        <f>BAR!#REF!*0.9*0.9</f>
        <v>#REF!</v>
      </c>
      <c r="L18" s="96" t="e">
        <f>BAR!#REF!*0.9*0.9</f>
        <v>#REF!</v>
      </c>
      <c r="M18" s="96" t="e">
        <f>BAR!#REF!*0.9*0.9</f>
        <v>#REF!</v>
      </c>
      <c r="N18" s="96" t="e">
        <f>BAR!#REF!*0.9*0.9</f>
        <v>#REF!</v>
      </c>
      <c r="O18" s="96" t="e">
        <f>BAR!#REF!*0.9*0.9</f>
        <v>#REF!</v>
      </c>
      <c r="P18" s="96" t="e">
        <f>BAR!#REF!*0.9*0.9</f>
        <v>#REF!</v>
      </c>
      <c r="Q18" s="96" t="e">
        <f>BAR!#REF!*0.9*0.9</f>
        <v>#REF!</v>
      </c>
      <c r="R18" s="96" t="e">
        <f>BAR!#REF!*0.9*0.9</f>
        <v>#REF!</v>
      </c>
      <c r="S18" s="96" t="e">
        <f>BAR!#REF!*0.9*0.9</f>
        <v>#REF!</v>
      </c>
      <c r="T18" s="96" t="e">
        <f>BAR!#REF!*0.9*0.9</f>
        <v>#REF!</v>
      </c>
      <c r="U18" s="96" t="e">
        <f>BAR!#REF!*0.9*0.9</f>
        <v>#REF!</v>
      </c>
      <c r="V18" s="96" t="e">
        <f>BAR!#REF!*0.9*0.9</f>
        <v>#REF!</v>
      </c>
      <c r="W18" s="96" t="e">
        <f>BAR!#REF!*0.9*0.9</f>
        <v>#REF!</v>
      </c>
      <c r="X18" s="96" t="e">
        <f>BAR!#REF!*0.9*0.9</f>
        <v>#REF!</v>
      </c>
      <c r="Y18" s="96" t="e">
        <f>BAR!#REF!*0.9*0.9</f>
        <v>#REF!</v>
      </c>
      <c r="Z18" s="96" t="e">
        <f>BAR!#REF!*0.9*0.9</f>
        <v>#REF!</v>
      </c>
      <c r="AA18" s="96" t="e">
        <f>BAR!#REF!*0.9*0.9</f>
        <v>#REF!</v>
      </c>
      <c r="AB18" s="96" t="e">
        <f>BAR!#REF!*0.9*0.9</f>
        <v>#REF!</v>
      </c>
      <c r="AC18" s="96" t="e">
        <f>BAR!#REF!*0.9*0.9</f>
        <v>#REF!</v>
      </c>
      <c r="AD18" s="96" t="e">
        <f>BAR!#REF!*0.9*0.9</f>
        <v>#REF!</v>
      </c>
      <c r="AE18" s="96" t="e">
        <f>BAR!#REF!*0.9*0.9</f>
        <v>#REF!</v>
      </c>
      <c r="AF18" s="96" t="e">
        <f>BAR!#REF!*0.9*0.9</f>
        <v>#REF!</v>
      </c>
      <c r="AG18" s="96" t="e">
        <f>BAR!#REF!*0.9*0.9</f>
        <v>#REF!</v>
      </c>
      <c r="AH18" s="96" t="e">
        <f>BAR!#REF!*0.9*0.9</f>
        <v>#REF!</v>
      </c>
      <c r="AI18" s="96" t="e">
        <f>BAR!#REF!*0.9*0.9</f>
        <v>#REF!</v>
      </c>
      <c r="AJ18" s="96" t="e">
        <f>BAR!#REF!*0.9*0.9</f>
        <v>#REF!</v>
      </c>
      <c r="AK18" s="96" t="e">
        <f>BAR!#REF!*0.9*0.9</f>
        <v>#REF!</v>
      </c>
      <c r="AL18" s="96" t="e">
        <f>BAR!#REF!*0.9*0.9</f>
        <v>#REF!</v>
      </c>
      <c r="AM18" s="96" t="e">
        <f>BAR!#REF!*0.9*0.9</f>
        <v>#REF!</v>
      </c>
      <c r="AN18" s="96" t="e">
        <f>BAR!#REF!*0.9*0.9</f>
        <v>#REF!</v>
      </c>
      <c r="AO18" s="96" t="e">
        <f>BAR!#REF!*0.9*0.9</f>
        <v>#REF!</v>
      </c>
      <c r="AP18" s="96" t="e">
        <f>BAR!#REF!*0.9*0.9</f>
        <v>#REF!</v>
      </c>
      <c r="AQ18" s="96" t="e">
        <f>BAR!#REF!*0.9*0.9</f>
        <v>#REF!</v>
      </c>
      <c r="AR18" s="96" t="e">
        <f>BAR!#REF!*0.9*0.9</f>
        <v>#REF!</v>
      </c>
      <c r="AS18" s="96" t="e">
        <f>BAR!#REF!*0.9*0.9</f>
        <v>#REF!</v>
      </c>
      <c r="AT18" s="96" t="e">
        <f>BAR!#REF!*0.9*0.9</f>
        <v>#REF!</v>
      </c>
      <c r="AU18" s="96" t="e">
        <f>BAR!#REF!*0.9*0.9</f>
        <v>#REF!</v>
      </c>
      <c r="AV18" s="96" t="e">
        <f>BAR!#REF!*0.9*0.9</f>
        <v>#REF!</v>
      </c>
      <c r="AW18" s="96" t="e">
        <f>BAR!#REF!*0.9*0.9</f>
        <v>#REF!</v>
      </c>
      <c r="AX18" s="96" t="e">
        <f>BAR!#REF!*0.9*0.9</f>
        <v>#REF!</v>
      </c>
      <c r="AY18" s="96" t="e">
        <f>BAR!#REF!*0.9*0.9</f>
        <v>#REF!</v>
      </c>
      <c r="AZ18" s="96" t="e">
        <f>BAR!#REF!*0.9*0.9</f>
        <v>#REF!</v>
      </c>
      <c r="BA18" s="96">
        <f>BAR!B18*0.9*0.9</f>
        <v>39852</v>
      </c>
      <c r="BB18" s="96">
        <f>BAR!C18*0.9*0.9</f>
        <v>39852</v>
      </c>
      <c r="BC18" s="96">
        <f>BAR!D18*0.9*0.9</f>
        <v>39852</v>
      </c>
      <c r="BD18" s="96">
        <f>BAR!E18*0.9*0.9</f>
        <v>39852</v>
      </c>
      <c r="BE18" s="96">
        <f>BAR!F18*0.9*0.9</f>
        <v>40257</v>
      </c>
      <c r="BF18" s="96">
        <f>BAR!G18*0.9*0.9</f>
        <v>40257</v>
      </c>
      <c r="BG18" s="96">
        <f>BAR!H18*0.9*0.9</f>
        <v>40257</v>
      </c>
      <c r="BH18" s="96">
        <f>BAR!I18*0.9*0.9</f>
        <v>40257</v>
      </c>
      <c r="BI18" s="96">
        <f>BAR!J18*0.9*0.9</f>
        <v>40257</v>
      </c>
      <c r="BJ18" s="96">
        <f>BAR!K18*0.9*0.9</f>
        <v>40257</v>
      </c>
      <c r="BK18" s="96">
        <f>BAR!L18*0.9*0.9</f>
        <v>40257</v>
      </c>
      <c r="BL18" s="96">
        <f>BAR!M18*0.9*0.9</f>
        <v>41634</v>
      </c>
      <c r="BM18" s="96">
        <f>BAR!N18*0.9*0.9</f>
        <v>41634</v>
      </c>
      <c r="BN18" s="96">
        <f>BAR!O18*0.9*0.9</f>
        <v>41634</v>
      </c>
      <c r="BO18" s="96">
        <f>BAR!P18*0.9*0.9</f>
        <v>37827</v>
      </c>
      <c r="BP18" s="96">
        <f>BAR!Q18*0.9*0.9</f>
        <v>37827</v>
      </c>
      <c r="BQ18" s="96">
        <f>BAR!R18*0.9*0.9</f>
        <v>38070</v>
      </c>
      <c r="BR18" s="96">
        <f>BAR!S18*0.9*0.9</f>
        <v>38070</v>
      </c>
      <c r="BS18" s="96">
        <f>BAR!T18*0.9*0.9</f>
        <v>38070</v>
      </c>
      <c r="BT18" s="96">
        <f>BAR!U18*0.9*0.9</f>
        <v>38070</v>
      </c>
      <c r="BU18" s="96">
        <f>BAR!V18*0.9*0.9</f>
        <v>38070</v>
      </c>
      <c r="BV18" s="96">
        <f>BAR!W18*0.9*0.9</f>
        <v>38070</v>
      </c>
      <c r="BW18" s="96">
        <f>BAR!X18*0.9*0.9</f>
        <v>38070</v>
      </c>
      <c r="BX18" s="96">
        <f>BAR!Y18*0.9*0.9</f>
        <v>38070</v>
      </c>
      <c r="BY18" s="96">
        <f>BAR!Z18*0.9*0.9</f>
        <v>38070</v>
      </c>
      <c r="BZ18" s="96">
        <f>BAR!AA18*0.9*0.9</f>
        <v>38070</v>
      </c>
      <c r="CA18" s="96">
        <f>BAR!AB18*0.9*0.9</f>
        <v>38070</v>
      </c>
      <c r="CB18" s="96">
        <f>BAR!AC18*0.9*0.9</f>
        <v>37422</v>
      </c>
      <c r="CC18" s="96">
        <f>BAR!AD18*0.9*0.9</f>
        <v>37422</v>
      </c>
      <c r="CD18" s="96">
        <f>BAR!AE18*0.9*0.9</f>
        <v>37422</v>
      </c>
      <c r="CE18" s="96">
        <f>BAR!AF18*0.9*0.9</f>
        <v>37422</v>
      </c>
      <c r="CF18" s="96">
        <f>BAR!AG18*0.9*0.9</f>
        <v>37422</v>
      </c>
      <c r="CG18" s="96">
        <f>BAR!AH18*0.9*0.9</f>
        <v>37422</v>
      </c>
      <c r="CH18" s="96">
        <f>BAR!AI18*0.9*0.9</f>
        <v>37422</v>
      </c>
      <c r="CI18" s="96">
        <f>BAR!AJ18*0.9*0.9</f>
        <v>37422</v>
      </c>
      <c r="CJ18" s="96">
        <f>BAR!AK18*0.9*0.9</f>
        <v>37422</v>
      </c>
      <c r="CK18" s="96">
        <f>BAR!AL18*0.9*0.9</f>
        <v>37422</v>
      </c>
      <c r="CL18" s="96">
        <f>BAR!AM18*0.9*0.9</f>
        <v>35964</v>
      </c>
      <c r="CM18" s="96">
        <f>BAR!AN18*0.9*0.9</f>
        <v>35964</v>
      </c>
      <c r="CN18" s="96">
        <f>BAR!AO18*0.9*0.9</f>
        <v>35964</v>
      </c>
      <c r="CO18" s="96">
        <f>BAR!AP18*0.9*0.9</f>
        <v>35964</v>
      </c>
      <c r="CP18" s="96">
        <f>BAR!AQ18*0.9*0.9</f>
        <v>35964</v>
      </c>
      <c r="CQ18" s="96">
        <f>BAR!AR18*0.9*0.9</f>
        <v>36207</v>
      </c>
      <c r="CR18" s="96">
        <f>BAR!AS18*0.9*0.9</f>
        <v>36207</v>
      </c>
      <c r="CS18" s="96">
        <f>BAR!AT18*0.9*0.9</f>
        <v>35964</v>
      </c>
      <c r="CT18" s="96">
        <f>BAR!AU18*0.9*0.9</f>
        <v>35964</v>
      </c>
      <c r="CU18" s="96">
        <f>BAR!AV18*0.9*0.9</f>
        <v>35964</v>
      </c>
      <c r="CV18" s="96">
        <f>BAR!AW18*0.9*0.9</f>
        <v>35964</v>
      </c>
      <c r="CW18" s="96">
        <f>BAR!AX18*0.9*0.9</f>
        <v>35964</v>
      </c>
      <c r="CX18" s="96">
        <f>BAR!AY18*0.9*0.9</f>
        <v>36207</v>
      </c>
      <c r="CY18" s="96">
        <f>BAR!AZ18*0.9*0.9</f>
        <v>36207</v>
      </c>
      <c r="CZ18" s="96">
        <f>BAR!BA18*0.9*0.9</f>
        <v>35964</v>
      </c>
      <c r="DA18" s="96">
        <f>BAR!BB18*0.9*0.9</f>
        <v>35964</v>
      </c>
      <c r="DB18" s="96">
        <f>BAR!BC18*0.9*0.9</f>
        <v>35964</v>
      </c>
      <c r="DC18" s="96">
        <f>BAR!BD18*0.9*0.9</f>
        <v>35964</v>
      </c>
      <c r="DD18" s="96">
        <f>BAR!BE18*0.9*0.9</f>
        <v>35964</v>
      </c>
      <c r="DE18" s="96">
        <f>BAR!BF18*0.9*0.9</f>
        <v>36207</v>
      </c>
      <c r="DF18" s="96">
        <f>BAR!BG18*0.9*0.9</f>
        <v>36207</v>
      </c>
      <c r="DG18" s="96">
        <f>BAR!BH18*0.9*0.9</f>
        <v>35964</v>
      </c>
      <c r="DH18" s="96">
        <f>BAR!BI18*0.9*0.9</f>
        <v>35964</v>
      </c>
      <c r="DI18" s="96">
        <f>BAR!BJ18*0.9*0.9</f>
        <v>36207</v>
      </c>
      <c r="DJ18" s="96">
        <f>BAR!BK18*0.9*0.9</f>
        <v>36612</v>
      </c>
      <c r="DK18" s="96">
        <f>BAR!BL18*0.9*0.9</f>
        <v>34749</v>
      </c>
      <c r="DL18" s="96">
        <f>BAR!BM18*0.9*0.9</f>
        <v>35964</v>
      </c>
      <c r="DM18" s="96">
        <f>BAR!BN18*0.9*0.9</f>
        <v>35964</v>
      </c>
      <c r="DN18" s="96">
        <f>BAR!BO18*0.9*0.9</f>
        <v>34749</v>
      </c>
      <c r="DO18" s="96">
        <f>BAR!BP18*0.9*0.9</f>
        <v>34749</v>
      </c>
      <c r="DP18" s="96">
        <f>BAR!BQ18*0.9*0.9</f>
        <v>34749</v>
      </c>
      <c r="DQ18" s="96">
        <f>BAR!BR18*0.9*0.9</f>
        <v>34749</v>
      </c>
      <c r="DR18" s="96">
        <f>BAR!BS18*0.9*0.9</f>
        <v>34749</v>
      </c>
      <c r="DS18" s="96">
        <f>BAR!BT18*0.9*0.9</f>
        <v>35964</v>
      </c>
      <c r="DT18" s="96">
        <f>BAR!BU18*0.9*0.9</f>
        <v>35964</v>
      </c>
      <c r="DU18" s="96">
        <f>BAR!BV18*0.9*0.9</f>
        <v>34749</v>
      </c>
      <c r="DV18" s="96">
        <f>BAR!BW18*0.9*0.9</f>
        <v>34749</v>
      </c>
      <c r="DW18" s="96">
        <f>BAR!BX18*0.9*0.9</f>
        <v>34749</v>
      </c>
      <c r="DX18" s="96">
        <f>BAR!BY18*0.9*0.9</f>
        <v>34749</v>
      </c>
      <c r="DY18" s="96">
        <f>BAR!BZ18*0.9*0.9</f>
        <v>34749</v>
      </c>
      <c r="DZ18" s="96">
        <f>BAR!CA18*0.9*0.9</f>
        <v>35964</v>
      </c>
      <c r="EA18" s="96">
        <f>BAR!CB18*0.9*0.9</f>
        <v>35964</v>
      </c>
      <c r="EB18" s="96">
        <f>BAR!CC18*0.9*0.9</f>
        <v>34749</v>
      </c>
      <c r="EC18" s="96">
        <f>BAR!CD18*0.9*0.9</f>
        <v>34749</v>
      </c>
      <c r="ED18" s="96">
        <f>BAR!CE18*0.9*0.9</f>
        <v>34749</v>
      </c>
      <c r="EE18" s="96">
        <f>BAR!CF18*0.9*0.9</f>
        <v>34749</v>
      </c>
      <c r="EF18" s="96">
        <f>BAR!CG18*0.9*0.9</f>
        <v>34749</v>
      </c>
      <c r="EG18" s="96">
        <f>BAR!CH18*0.9*0.9</f>
        <v>35964</v>
      </c>
      <c r="EH18" s="96">
        <f>BAR!CI18*0.9*0.9</f>
        <v>35964</v>
      </c>
      <c r="EI18" s="96">
        <f>BAR!CJ18*0.9*0.9</f>
        <v>34749</v>
      </c>
      <c r="EJ18" s="96">
        <f>BAR!CK18*0.9*0.9</f>
        <v>34749</v>
      </c>
      <c r="EK18" s="79">
        <f>BAR!CL18*0.9*0.9</f>
        <v>36612</v>
      </c>
      <c r="EL18" s="79">
        <f>BAR!CM18*0.9*0.9</f>
        <v>36612</v>
      </c>
      <c r="EM18" s="79">
        <f>BAR!CN18*0.9*0.9</f>
        <v>36612</v>
      </c>
      <c r="EN18" s="79">
        <f>BAR!CO18*0.9*0.9</f>
        <v>36855</v>
      </c>
      <c r="EO18" s="79">
        <f>BAR!CP18*0.9*0.9</f>
        <v>36855</v>
      </c>
      <c r="EP18" s="79">
        <f>BAR!CQ18*0.9*0.9</f>
        <v>36612</v>
      </c>
      <c r="EQ18" s="79">
        <f>BAR!CR18*0.9*0.9</f>
        <v>36612</v>
      </c>
      <c r="ER18" s="79">
        <f>BAR!CS18*0.9*0.9</f>
        <v>36612</v>
      </c>
      <c r="ES18" s="79">
        <f>BAR!CT18*0.9*0.9</f>
        <v>36612</v>
      </c>
      <c r="ET18" s="79">
        <f>BAR!CU18*0.9*0.9</f>
        <v>36612</v>
      </c>
      <c r="EU18" s="79">
        <f>BAR!CV18*0.9*0.9</f>
        <v>38070</v>
      </c>
      <c r="EV18" s="79">
        <f>BAR!CW18*0.9*0.9</f>
        <v>38070</v>
      </c>
      <c r="EW18" s="79">
        <f>BAR!CX18*0.9*0.9</f>
        <v>36612</v>
      </c>
      <c r="EX18" s="79">
        <f>BAR!CY18*0.9*0.9</f>
        <v>36612</v>
      </c>
      <c r="EY18" s="79">
        <f>BAR!CZ18*0.9*0.9</f>
        <v>37422</v>
      </c>
      <c r="EZ18" s="79">
        <f>BAR!DA18*0.9*0.9</f>
        <v>37422</v>
      </c>
      <c r="FA18" s="79">
        <f>BAR!DB18*0.9*0.9</f>
        <v>36855</v>
      </c>
      <c r="FB18" s="79">
        <f>BAR!DC18*0.9*0.9</f>
        <v>37422</v>
      </c>
      <c r="FC18" s="79">
        <f>BAR!DD18*0.9*0.9</f>
        <v>37422</v>
      </c>
      <c r="FD18" s="79">
        <f>BAR!DE18*0.9*0.9</f>
        <v>37422</v>
      </c>
      <c r="FE18" s="79">
        <f>BAR!DF18*0.9*0.9</f>
        <v>37422</v>
      </c>
      <c r="FF18" s="79">
        <f>BAR!DG18*0.9*0.9</f>
        <v>37827</v>
      </c>
      <c r="FG18" s="79">
        <f>BAR!DH18*0.9*0.9</f>
        <v>37827</v>
      </c>
      <c r="FH18" s="79">
        <f>BAR!DI18*0.9*0.9</f>
        <v>38070</v>
      </c>
      <c r="FI18" s="79">
        <f>BAR!DJ18*0.9*0.9</f>
        <v>38070</v>
      </c>
      <c r="FJ18" s="79">
        <f>BAR!DK18*0.9*0.9</f>
        <v>38070</v>
      </c>
      <c r="FK18" s="79">
        <f>BAR!DL18*0.9*0.9</f>
        <v>38070</v>
      </c>
      <c r="FL18" s="79">
        <f>BAR!DM18*0.9*0.9</f>
        <v>38070</v>
      </c>
      <c r="FM18" s="96">
        <f>BAR!DN18*0.9*0.9</f>
        <v>87439.5</v>
      </c>
      <c r="FN18" s="96">
        <f>BAR!DO18*0.9*0.9</f>
        <v>98374.5</v>
      </c>
      <c r="FO18" s="96">
        <f>BAR!DP18*0.9*0.9</f>
        <v>98374.5</v>
      </c>
      <c r="FP18" s="96">
        <f>BAR!DQ18*0.9*0.9</f>
        <v>98374.5</v>
      </c>
      <c r="FQ18" s="96">
        <f>BAR!DR18*0.9*0.9</f>
        <v>98374.5</v>
      </c>
      <c r="FR18" s="96">
        <f>BAR!DS18*0.9*0.9</f>
        <v>98374.5</v>
      </c>
      <c r="FS18" s="96">
        <f>BAR!DT18*0.9*0.9</f>
        <v>98374.5</v>
      </c>
      <c r="FT18" s="96">
        <f>BAR!DU18*0.9*0.9</f>
        <v>98374.5</v>
      </c>
      <c r="FU18" s="96">
        <f>BAR!DV18*0.9*0.9</f>
        <v>98374.5</v>
      </c>
      <c r="FV18" s="96">
        <f>BAR!DW18*0.9*0.9</f>
        <v>98374.5</v>
      </c>
      <c r="FW18" s="96">
        <f>BAR!DX18*0.9*0.9</f>
        <v>98374.5</v>
      </c>
      <c r="FX18" s="79">
        <f>BAR!DY18*0.9*0.9</f>
        <v>54310.5</v>
      </c>
      <c r="FY18" s="79">
        <f>BAR!DZ18*0.9*0.9</f>
        <v>54310.5</v>
      </c>
      <c r="FZ18" s="79">
        <f>BAR!EA18*0.9*0.9</f>
        <v>54310.5</v>
      </c>
      <c r="GA18" s="79">
        <f>BAR!EB18*0.9*0.9</f>
        <v>49693.5</v>
      </c>
      <c r="GB18" s="79">
        <f>BAR!EC18*0.9*0.9</f>
        <v>49693.5</v>
      </c>
      <c r="GC18" s="79">
        <f>BAR!ED18*0.9*0.9</f>
        <v>49693.5</v>
      </c>
      <c r="GD18" s="79">
        <f>BAR!EE18*0.9*0.9</f>
        <v>49693.5</v>
      </c>
      <c r="GE18" s="79">
        <f>BAR!EF18*0.9*0.9</f>
        <v>49693.5</v>
      </c>
      <c r="GF18" s="79">
        <f>BAR!EG18*0.9*0.9</f>
        <v>48721.5</v>
      </c>
      <c r="GG18" s="79">
        <f>BAR!EH18*0.9*0.9</f>
        <v>49126.5</v>
      </c>
      <c r="GH18" s="79">
        <f>BAR!EI18*0.9*0.9</f>
        <v>48721.5</v>
      </c>
      <c r="GI18" s="79">
        <f>BAR!EJ18*0.9*0.9</f>
        <v>49126.5</v>
      </c>
      <c r="GJ18" s="79">
        <f>BAR!EK18*0.9*0.9</f>
        <v>48721.5</v>
      </c>
      <c r="GK18" s="79">
        <f>BAR!EL18*0.9*0.9</f>
        <v>48721.5</v>
      </c>
      <c r="GL18" s="79">
        <f>BAR!EM18*0.9*0.9</f>
        <v>49693.5</v>
      </c>
      <c r="GM18" s="79">
        <f>BAR!EN18*0.9*0.9</f>
        <v>49693.5</v>
      </c>
      <c r="GN18" s="79">
        <f>BAR!EO18*0.9*0.9</f>
        <v>49693.5</v>
      </c>
      <c r="GO18" s="79">
        <f>BAR!EP18*0.9*0.9</f>
        <v>49693.5</v>
      </c>
      <c r="GP18" s="79">
        <f>BAR!EQ18*0.9*0.9</f>
        <v>49693.5</v>
      </c>
      <c r="GQ18" s="79">
        <f>BAR!ER18*0.9*0.9</f>
        <v>49693.5</v>
      </c>
      <c r="GR18" s="79">
        <f>BAR!ES18*0.9*0.9</f>
        <v>49693.5</v>
      </c>
      <c r="GS18" s="79">
        <f>BAR!ET18*0.9*0.9</f>
        <v>49693.5</v>
      </c>
      <c r="GT18" s="79">
        <f>BAR!EU18*0.9*0.9</f>
        <v>48316.5</v>
      </c>
      <c r="GU18" s="79">
        <f>BAR!EV18*0.9*0.9</f>
        <v>52528.5</v>
      </c>
      <c r="GV18" s="79">
        <f>BAR!EW18*0.9*0.9</f>
        <v>52528.5</v>
      </c>
      <c r="GW18" s="79">
        <f>BAR!EX18*0.9*0.9</f>
        <v>52528.5</v>
      </c>
      <c r="GX18" s="79">
        <f>BAR!EY18*0.9*0.9</f>
        <v>52528.5</v>
      </c>
      <c r="GY18" s="79">
        <f>BAR!EZ18*0.9*0.9</f>
        <v>52528.5</v>
      </c>
      <c r="GZ18" s="79">
        <f>BAR!FA18*0.9*0.9</f>
        <v>52528.5</v>
      </c>
      <c r="HA18" s="79">
        <f>BAR!FB18*0.9*0.9</f>
        <v>52528.5</v>
      </c>
      <c r="HB18" s="79">
        <f>BAR!FC18*0.9*0.9</f>
        <v>52528.5</v>
      </c>
      <c r="HC18" s="79">
        <f>BAR!FD18*0.9*0.9</f>
        <v>52528.5</v>
      </c>
      <c r="HD18" s="79">
        <f>BAR!FE18*0.9*0.9</f>
        <v>52528.5</v>
      </c>
      <c r="HE18" s="79">
        <f>BAR!FF18*0.9*0.9</f>
        <v>52528.5</v>
      </c>
      <c r="HF18" s="79">
        <f>BAR!FG18*0.9*0.9</f>
        <v>52528.5</v>
      </c>
      <c r="HG18" s="79">
        <f>BAR!FH18*0.9*0.9</f>
        <v>52528.5</v>
      </c>
      <c r="HH18" s="79">
        <f>BAR!FI18*0.9*0.9</f>
        <v>52528.5</v>
      </c>
      <c r="HI18" s="79">
        <f>BAR!FJ18*0.9*0.9</f>
        <v>52528.5</v>
      </c>
      <c r="HJ18" s="79">
        <f>BAR!FK18*0.9*0.9</f>
        <v>52528.5</v>
      </c>
      <c r="HK18" s="79">
        <f>BAR!FL18*0.9*0.9</f>
        <v>52528.5</v>
      </c>
      <c r="HL18" s="79">
        <f>BAR!FM18*0.9*0.9</f>
        <v>52528.5</v>
      </c>
      <c r="HM18" s="96">
        <f>BAR!FN18*0.9*0.9</f>
        <v>65488.5</v>
      </c>
      <c r="HN18" s="96">
        <f>BAR!FO18*0.9*0.9</f>
        <v>65488.5</v>
      </c>
      <c r="HO18" s="96">
        <f>BAR!FP18*0.9*0.9</f>
        <v>65488.5</v>
      </c>
      <c r="HP18" s="96">
        <f>BAR!FQ18*0.9*0.9</f>
        <v>65488.5</v>
      </c>
      <c r="HQ18" s="96">
        <f>BAR!FR18*0.9*0.9</f>
        <v>65488.5</v>
      </c>
      <c r="HR18" s="96">
        <f>BAR!FS18*0.9*0.9</f>
        <v>54310.5</v>
      </c>
      <c r="HS18" s="96">
        <f>BAR!FT18*0.9*0.9</f>
        <v>54310.5</v>
      </c>
      <c r="HT18" s="96">
        <f>BAR!FU18*0.9*0.9</f>
        <v>65488.5</v>
      </c>
      <c r="HU18" s="96">
        <f>BAR!FV18*0.9*0.9</f>
        <v>65488.5</v>
      </c>
      <c r="HV18" s="79">
        <f>BAR!FW18*0.9*0.9</f>
        <v>65488.5</v>
      </c>
      <c r="HW18" s="79">
        <f>BAR!FX18*0.9*0.9</f>
        <v>52528.5</v>
      </c>
      <c r="HX18" s="79">
        <f>BAR!FY18*0.9*0.9</f>
        <v>51313.5</v>
      </c>
      <c r="HY18" s="79">
        <f>BAR!FZ18*0.9*0.9</f>
        <v>51313.5</v>
      </c>
      <c r="HZ18" s="79">
        <f>BAR!GA18*0.9*0.9</f>
        <v>51313.5</v>
      </c>
      <c r="IA18" s="79">
        <f>BAR!GB18*0.9*0.9</f>
        <v>51313.5</v>
      </c>
      <c r="IB18" s="79">
        <f>BAR!GC18*0.9*0.9</f>
        <v>51313.5</v>
      </c>
      <c r="IC18" s="79">
        <f>BAR!GD18*0.9*0.9</f>
        <v>51313.5</v>
      </c>
      <c r="ID18" s="79">
        <f>BAR!GE18*0.9*0.9</f>
        <v>51313.5</v>
      </c>
      <c r="IE18" s="79">
        <f>BAR!GF18*0.9*0.9</f>
        <v>47344.5</v>
      </c>
      <c r="IF18" s="79">
        <f>BAR!GG18*0.9*0.9</f>
        <v>47344.5</v>
      </c>
      <c r="IG18" s="79">
        <f>BAR!GH18*0.9*0.9</f>
        <v>47344.5</v>
      </c>
      <c r="IH18" s="79">
        <f>BAR!GI18*0.9*0.9</f>
        <v>47344.5</v>
      </c>
      <c r="II18" s="79">
        <f>BAR!GJ18*0.9*0.9</f>
        <v>47344.5</v>
      </c>
      <c r="IJ18" s="79">
        <f>BAR!GK18*0.9*0.9</f>
        <v>47344.5</v>
      </c>
      <c r="IK18" s="79">
        <f>BAR!GL18*0.9*0.9</f>
        <v>47344.5</v>
      </c>
      <c r="IL18" s="79">
        <f>BAR!GM18*0.9*0.9</f>
        <v>47344.5</v>
      </c>
      <c r="IM18" s="79">
        <f>BAR!GN18*0.9*0.9</f>
        <v>47344.5</v>
      </c>
      <c r="IN18" s="79">
        <f>BAR!GO18*0.9*0.9</f>
        <v>47344.5</v>
      </c>
      <c r="IO18" s="79">
        <f>BAR!GP18*0.9*0.9</f>
        <v>47344.5</v>
      </c>
      <c r="IP18" s="79">
        <f>BAR!GQ18*0.9*0.9</f>
        <v>47344.5</v>
      </c>
      <c r="IQ18" s="79">
        <f>BAR!GR18*0.9*0.9</f>
        <v>47344.5</v>
      </c>
      <c r="IR18" s="79">
        <f>BAR!GS18*0.9*0.9</f>
        <v>47344.5</v>
      </c>
      <c r="IS18" s="79">
        <f>BAR!GT18*0.9*0.9</f>
        <v>47344.5</v>
      </c>
      <c r="IT18" s="79">
        <f>BAR!GU18*0.9*0.9</f>
        <v>47344.5</v>
      </c>
      <c r="IU18" s="79">
        <f>BAR!GV18*0.9*0.9</f>
        <v>47344.5</v>
      </c>
      <c r="IV18" s="79">
        <f>BAR!GW18*0.9*0.9</f>
        <v>47344.5</v>
      </c>
      <c r="IW18" s="79">
        <f>BAR!GX18*0.9*0.9</f>
        <v>47344.5</v>
      </c>
      <c r="IX18" s="79">
        <f>BAR!GY18*0.9*0.9</f>
        <v>47344.5</v>
      </c>
      <c r="IY18" s="79">
        <f>BAR!GZ18*0.9*0.9</f>
        <v>47344.5</v>
      </c>
      <c r="IZ18" s="79">
        <f>BAR!HA18*0.9*0.9</f>
        <v>47344.5</v>
      </c>
      <c r="JA18" s="79">
        <f>BAR!HB18*0.9*0.9</f>
        <v>47344.5</v>
      </c>
    </row>
    <row r="19" spans="1:261" x14ac:dyDescent="0.2">
      <c r="A19" s="20" t="s">
        <v>10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96"/>
      <c r="HN19" s="96"/>
      <c r="HO19" s="96"/>
      <c r="HP19" s="96"/>
      <c r="HQ19" s="96"/>
      <c r="HR19" s="96"/>
      <c r="HS19" s="96"/>
      <c r="HT19" s="96"/>
      <c r="HU19" s="96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  <c r="IX19" s="79"/>
      <c r="IY19" s="79"/>
      <c r="IZ19" s="79"/>
      <c r="JA19" s="79"/>
    </row>
    <row r="20" spans="1:261" x14ac:dyDescent="0.2">
      <c r="A20" s="17" t="s">
        <v>11</v>
      </c>
      <c r="B20" s="96" t="e">
        <f>BAR!#REF!*0.9*0.9</f>
        <v>#REF!</v>
      </c>
      <c r="C20" s="96" t="e">
        <f>BAR!#REF!*0.9*0.9</f>
        <v>#REF!</v>
      </c>
      <c r="D20" s="96" t="e">
        <f>BAR!#REF!*0.9*0.9</f>
        <v>#REF!</v>
      </c>
      <c r="E20" s="96" t="e">
        <f>BAR!#REF!*0.9*0.9</f>
        <v>#REF!</v>
      </c>
      <c r="F20" s="96" t="e">
        <f>BAR!#REF!*0.9*0.9</f>
        <v>#REF!</v>
      </c>
      <c r="G20" s="96" t="e">
        <f>BAR!#REF!*0.9*0.9</f>
        <v>#REF!</v>
      </c>
      <c r="H20" s="96" t="e">
        <f>BAR!#REF!*0.9*0.9</f>
        <v>#REF!</v>
      </c>
      <c r="I20" s="96" t="e">
        <f>BAR!#REF!*0.9*0.9</f>
        <v>#REF!</v>
      </c>
      <c r="J20" s="96" t="e">
        <f>BAR!#REF!*0.9*0.9</f>
        <v>#REF!</v>
      </c>
      <c r="K20" s="96" t="e">
        <f>BAR!#REF!*0.9*0.9</f>
        <v>#REF!</v>
      </c>
      <c r="L20" s="96" t="e">
        <f>BAR!#REF!*0.9*0.9</f>
        <v>#REF!</v>
      </c>
      <c r="M20" s="96" t="e">
        <f>BAR!#REF!*0.9*0.9</f>
        <v>#REF!</v>
      </c>
      <c r="N20" s="96" t="e">
        <f>BAR!#REF!*0.9*0.9</f>
        <v>#REF!</v>
      </c>
      <c r="O20" s="96" t="e">
        <f>BAR!#REF!*0.9*0.9</f>
        <v>#REF!</v>
      </c>
      <c r="P20" s="96" t="e">
        <f>BAR!#REF!*0.9*0.9</f>
        <v>#REF!</v>
      </c>
      <c r="Q20" s="96" t="e">
        <f>BAR!#REF!*0.9*0.9</f>
        <v>#REF!</v>
      </c>
      <c r="R20" s="96" t="e">
        <f>BAR!#REF!*0.9*0.9</f>
        <v>#REF!</v>
      </c>
      <c r="S20" s="96" t="e">
        <f>BAR!#REF!*0.9*0.9</f>
        <v>#REF!</v>
      </c>
      <c r="T20" s="96" t="e">
        <f>BAR!#REF!*0.9*0.9</f>
        <v>#REF!</v>
      </c>
      <c r="U20" s="96" t="e">
        <f>BAR!#REF!*0.9*0.9</f>
        <v>#REF!</v>
      </c>
      <c r="V20" s="96" t="e">
        <f>BAR!#REF!*0.9*0.9</f>
        <v>#REF!</v>
      </c>
      <c r="W20" s="96" t="e">
        <f>BAR!#REF!*0.9*0.9</f>
        <v>#REF!</v>
      </c>
      <c r="X20" s="96" t="e">
        <f>BAR!#REF!*0.9*0.9</f>
        <v>#REF!</v>
      </c>
      <c r="Y20" s="96" t="e">
        <f>BAR!#REF!*0.9*0.9</f>
        <v>#REF!</v>
      </c>
      <c r="Z20" s="96" t="e">
        <f>BAR!#REF!*0.9*0.9</f>
        <v>#REF!</v>
      </c>
      <c r="AA20" s="96" t="e">
        <f>BAR!#REF!*0.9*0.9</f>
        <v>#REF!</v>
      </c>
      <c r="AB20" s="96" t="e">
        <f>BAR!#REF!*0.9*0.9</f>
        <v>#REF!</v>
      </c>
      <c r="AC20" s="96" t="e">
        <f>BAR!#REF!*0.9*0.9</f>
        <v>#REF!</v>
      </c>
      <c r="AD20" s="96" t="e">
        <f>BAR!#REF!*0.9*0.9</f>
        <v>#REF!</v>
      </c>
      <c r="AE20" s="96" t="e">
        <f>BAR!#REF!*0.9*0.9</f>
        <v>#REF!</v>
      </c>
      <c r="AF20" s="96" t="e">
        <f>BAR!#REF!*0.9*0.9</f>
        <v>#REF!</v>
      </c>
      <c r="AG20" s="96" t="e">
        <f>BAR!#REF!*0.9*0.9</f>
        <v>#REF!</v>
      </c>
      <c r="AH20" s="96" t="e">
        <f>BAR!#REF!*0.9*0.9</f>
        <v>#REF!</v>
      </c>
      <c r="AI20" s="96" t="e">
        <f>BAR!#REF!*0.9*0.9</f>
        <v>#REF!</v>
      </c>
      <c r="AJ20" s="96" t="e">
        <f>BAR!#REF!*0.9*0.9</f>
        <v>#REF!</v>
      </c>
      <c r="AK20" s="96" t="e">
        <f>BAR!#REF!*0.9*0.9</f>
        <v>#REF!</v>
      </c>
      <c r="AL20" s="96" t="e">
        <f>BAR!#REF!*0.9*0.9</f>
        <v>#REF!</v>
      </c>
      <c r="AM20" s="96" t="e">
        <f>BAR!#REF!*0.9*0.9</f>
        <v>#REF!</v>
      </c>
      <c r="AN20" s="96" t="e">
        <f>BAR!#REF!*0.9*0.9</f>
        <v>#REF!</v>
      </c>
      <c r="AO20" s="96" t="e">
        <f>BAR!#REF!*0.9*0.9</f>
        <v>#REF!</v>
      </c>
      <c r="AP20" s="96" t="e">
        <f>BAR!#REF!*0.9*0.9</f>
        <v>#REF!</v>
      </c>
      <c r="AQ20" s="96" t="e">
        <f>BAR!#REF!*0.9*0.9</f>
        <v>#REF!</v>
      </c>
      <c r="AR20" s="96" t="e">
        <f>BAR!#REF!*0.9*0.9</f>
        <v>#REF!</v>
      </c>
      <c r="AS20" s="96" t="e">
        <f>BAR!#REF!*0.9*0.9</f>
        <v>#REF!</v>
      </c>
      <c r="AT20" s="96" t="e">
        <f>BAR!#REF!*0.9*0.9</f>
        <v>#REF!</v>
      </c>
      <c r="AU20" s="96" t="e">
        <f>BAR!#REF!*0.9*0.9</f>
        <v>#REF!</v>
      </c>
      <c r="AV20" s="96" t="e">
        <f>BAR!#REF!*0.9*0.9</f>
        <v>#REF!</v>
      </c>
      <c r="AW20" s="96" t="e">
        <f>BAR!#REF!*0.9*0.9</f>
        <v>#REF!</v>
      </c>
      <c r="AX20" s="96" t="e">
        <f>BAR!#REF!*0.9*0.9</f>
        <v>#REF!</v>
      </c>
      <c r="AY20" s="96" t="e">
        <f>BAR!#REF!*0.9*0.9</f>
        <v>#REF!</v>
      </c>
      <c r="AZ20" s="96" t="e">
        <f>BAR!#REF!*0.9*0.9</f>
        <v>#REF!</v>
      </c>
      <c r="BA20" s="96">
        <f>BAR!B20*0.9*0.9</f>
        <v>56052</v>
      </c>
      <c r="BB20" s="96">
        <f>BAR!C20*0.9*0.9</f>
        <v>56052</v>
      </c>
      <c r="BC20" s="96">
        <f>BAR!D20*0.9*0.9</f>
        <v>56052</v>
      </c>
      <c r="BD20" s="96">
        <f>BAR!E20*0.9*0.9</f>
        <v>56052</v>
      </c>
      <c r="BE20" s="96">
        <f>BAR!F20*0.9*0.9</f>
        <v>56457</v>
      </c>
      <c r="BF20" s="96">
        <f>BAR!G20*0.9*0.9</f>
        <v>56457</v>
      </c>
      <c r="BG20" s="96">
        <f>BAR!H20*0.9*0.9</f>
        <v>56457</v>
      </c>
      <c r="BH20" s="96">
        <f>BAR!I20*0.9*0.9</f>
        <v>56457</v>
      </c>
      <c r="BI20" s="96">
        <f>BAR!J20*0.9*0.9</f>
        <v>56457</v>
      </c>
      <c r="BJ20" s="96">
        <f>BAR!K20*0.9*0.9</f>
        <v>56457</v>
      </c>
      <c r="BK20" s="96">
        <f>BAR!L20*0.9*0.9</f>
        <v>56457</v>
      </c>
      <c r="BL20" s="96">
        <f>BAR!M20*0.9*0.9</f>
        <v>57834</v>
      </c>
      <c r="BM20" s="96">
        <f>BAR!N20*0.9*0.9</f>
        <v>57834</v>
      </c>
      <c r="BN20" s="96">
        <f>BAR!O20*0.9*0.9</f>
        <v>57834</v>
      </c>
      <c r="BO20" s="96">
        <f>BAR!P20*0.9*0.9</f>
        <v>54027</v>
      </c>
      <c r="BP20" s="96">
        <f>BAR!Q20*0.9*0.9</f>
        <v>54027</v>
      </c>
      <c r="BQ20" s="96">
        <f>BAR!R20*0.9*0.9</f>
        <v>54270</v>
      </c>
      <c r="BR20" s="96">
        <f>BAR!S20*0.9*0.9</f>
        <v>54270</v>
      </c>
      <c r="BS20" s="96">
        <f>BAR!T20*0.9*0.9</f>
        <v>54270</v>
      </c>
      <c r="BT20" s="96">
        <f>BAR!U20*0.9*0.9</f>
        <v>54270</v>
      </c>
      <c r="BU20" s="96">
        <f>BAR!V20*0.9*0.9</f>
        <v>54270</v>
      </c>
      <c r="BV20" s="96">
        <f>BAR!W20*0.9*0.9</f>
        <v>54270</v>
      </c>
      <c r="BW20" s="96">
        <f>BAR!X20*0.9*0.9</f>
        <v>54270</v>
      </c>
      <c r="BX20" s="96">
        <f>BAR!Y20*0.9*0.9</f>
        <v>54270</v>
      </c>
      <c r="BY20" s="96">
        <f>BAR!Z20*0.9*0.9</f>
        <v>54270</v>
      </c>
      <c r="BZ20" s="96">
        <f>BAR!AA20*0.9*0.9</f>
        <v>54270</v>
      </c>
      <c r="CA20" s="96">
        <f>BAR!AB20*0.9*0.9</f>
        <v>54270</v>
      </c>
      <c r="CB20" s="96">
        <f>BAR!AC20*0.9*0.9</f>
        <v>53622</v>
      </c>
      <c r="CC20" s="96">
        <f>BAR!AD20*0.9*0.9</f>
        <v>53622</v>
      </c>
      <c r="CD20" s="96">
        <f>BAR!AE20*0.9*0.9</f>
        <v>53622</v>
      </c>
      <c r="CE20" s="96">
        <f>BAR!AF20*0.9*0.9</f>
        <v>53622</v>
      </c>
      <c r="CF20" s="96">
        <f>BAR!AG20*0.9*0.9</f>
        <v>53622</v>
      </c>
      <c r="CG20" s="96">
        <f>BAR!AH20*0.9*0.9</f>
        <v>53622</v>
      </c>
      <c r="CH20" s="96">
        <f>BAR!AI20*0.9*0.9</f>
        <v>53622</v>
      </c>
      <c r="CI20" s="96">
        <f>BAR!AJ20*0.9*0.9</f>
        <v>53622</v>
      </c>
      <c r="CJ20" s="96">
        <f>BAR!AK20*0.9*0.9</f>
        <v>53622</v>
      </c>
      <c r="CK20" s="96">
        <f>BAR!AL20*0.9*0.9</f>
        <v>53622</v>
      </c>
      <c r="CL20" s="96">
        <f>BAR!AM20*0.9*0.9</f>
        <v>52164</v>
      </c>
      <c r="CM20" s="96">
        <f>BAR!AN20*0.9*0.9</f>
        <v>52164</v>
      </c>
      <c r="CN20" s="96">
        <f>BAR!AO20*0.9*0.9</f>
        <v>52164</v>
      </c>
      <c r="CO20" s="96">
        <f>BAR!AP20*0.9*0.9</f>
        <v>52164</v>
      </c>
      <c r="CP20" s="96">
        <f>BAR!AQ20*0.9*0.9</f>
        <v>52164</v>
      </c>
      <c r="CQ20" s="96">
        <f>BAR!AR20*0.9*0.9</f>
        <v>52407</v>
      </c>
      <c r="CR20" s="96">
        <f>BAR!AS20*0.9*0.9</f>
        <v>52407</v>
      </c>
      <c r="CS20" s="96">
        <f>BAR!AT20*0.9*0.9</f>
        <v>52164</v>
      </c>
      <c r="CT20" s="96">
        <f>BAR!AU20*0.9*0.9</f>
        <v>52164</v>
      </c>
      <c r="CU20" s="96">
        <f>BAR!AV20*0.9*0.9</f>
        <v>52164</v>
      </c>
      <c r="CV20" s="96">
        <f>BAR!AW20*0.9*0.9</f>
        <v>52164</v>
      </c>
      <c r="CW20" s="96">
        <f>BAR!AX20*0.9*0.9</f>
        <v>52164</v>
      </c>
      <c r="CX20" s="96">
        <f>BAR!AY20*0.9*0.9</f>
        <v>52407</v>
      </c>
      <c r="CY20" s="96">
        <f>BAR!AZ20*0.9*0.9</f>
        <v>52407</v>
      </c>
      <c r="CZ20" s="96">
        <f>BAR!BA20*0.9*0.9</f>
        <v>52164</v>
      </c>
      <c r="DA20" s="96">
        <f>BAR!BB20*0.9*0.9</f>
        <v>52164</v>
      </c>
      <c r="DB20" s="96">
        <f>BAR!BC20*0.9*0.9</f>
        <v>52164</v>
      </c>
      <c r="DC20" s="96">
        <f>BAR!BD20*0.9*0.9</f>
        <v>52164</v>
      </c>
      <c r="DD20" s="96">
        <f>BAR!BE20*0.9*0.9</f>
        <v>52164</v>
      </c>
      <c r="DE20" s="96">
        <f>BAR!BF20*0.9*0.9</f>
        <v>52407</v>
      </c>
      <c r="DF20" s="96">
        <f>BAR!BG20*0.9*0.9</f>
        <v>52407</v>
      </c>
      <c r="DG20" s="96">
        <f>BAR!BH20*0.9*0.9</f>
        <v>52164</v>
      </c>
      <c r="DH20" s="96">
        <f>BAR!BI20*0.9*0.9</f>
        <v>52164</v>
      </c>
      <c r="DI20" s="96">
        <f>BAR!BJ20*0.9*0.9</f>
        <v>52407</v>
      </c>
      <c r="DJ20" s="96">
        <f>BAR!BK20*0.9*0.9</f>
        <v>52812</v>
      </c>
      <c r="DK20" s="96">
        <f>BAR!BL20*0.9*0.9</f>
        <v>50949</v>
      </c>
      <c r="DL20" s="96">
        <f>BAR!BM20*0.9*0.9</f>
        <v>52164</v>
      </c>
      <c r="DM20" s="96">
        <f>BAR!BN20*0.9*0.9</f>
        <v>52164</v>
      </c>
      <c r="DN20" s="96">
        <f>BAR!BO20*0.9*0.9</f>
        <v>50949</v>
      </c>
      <c r="DO20" s="96">
        <f>BAR!BP20*0.9*0.9</f>
        <v>50949</v>
      </c>
      <c r="DP20" s="96">
        <f>BAR!BQ20*0.9*0.9</f>
        <v>50949</v>
      </c>
      <c r="DQ20" s="96">
        <f>BAR!BR20*0.9*0.9</f>
        <v>50949</v>
      </c>
      <c r="DR20" s="96">
        <f>BAR!BS20*0.9*0.9</f>
        <v>50949</v>
      </c>
      <c r="DS20" s="96">
        <f>BAR!BT20*0.9*0.9</f>
        <v>52164</v>
      </c>
      <c r="DT20" s="96">
        <f>BAR!BU20*0.9*0.9</f>
        <v>52164</v>
      </c>
      <c r="DU20" s="96">
        <f>BAR!BV20*0.9*0.9</f>
        <v>50949</v>
      </c>
      <c r="DV20" s="96">
        <f>BAR!BW20*0.9*0.9</f>
        <v>50949</v>
      </c>
      <c r="DW20" s="96">
        <f>BAR!BX20*0.9*0.9</f>
        <v>50949</v>
      </c>
      <c r="DX20" s="96">
        <f>BAR!BY20*0.9*0.9</f>
        <v>50949</v>
      </c>
      <c r="DY20" s="96">
        <f>BAR!BZ20*0.9*0.9</f>
        <v>50949</v>
      </c>
      <c r="DZ20" s="96">
        <f>BAR!CA20*0.9*0.9</f>
        <v>52164</v>
      </c>
      <c r="EA20" s="96">
        <f>BAR!CB20*0.9*0.9</f>
        <v>52164</v>
      </c>
      <c r="EB20" s="96">
        <f>BAR!CC20*0.9*0.9</f>
        <v>50949</v>
      </c>
      <c r="EC20" s="96">
        <f>BAR!CD20*0.9*0.9</f>
        <v>50949</v>
      </c>
      <c r="ED20" s="96">
        <f>BAR!CE20*0.9*0.9</f>
        <v>50949</v>
      </c>
      <c r="EE20" s="96">
        <f>BAR!CF20*0.9*0.9</f>
        <v>50949</v>
      </c>
      <c r="EF20" s="96">
        <f>BAR!CG20*0.9*0.9</f>
        <v>50949</v>
      </c>
      <c r="EG20" s="96">
        <f>BAR!CH20*0.9*0.9</f>
        <v>52164</v>
      </c>
      <c r="EH20" s="96">
        <f>BAR!CI20*0.9*0.9</f>
        <v>52164</v>
      </c>
      <c r="EI20" s="96">
        <f>BAR!CJ20*0.9*0.9</f>
        <v>50949</v>
      </c>
      <c r="EJ20" s="96">
        <f>BAR!CK20*0.9*0.9</f>
        <v>50949</v>
      </c>
      <c r="EK20" s="79">
        <f>BAR!CL20*0.9*0.9</f>
        <v>52812</v>
      </c>
      <c r="EL20" s="79">
        <f>BAR!CM20*0.9*0.9</f>
        <v>52812</v>
      </c>
      <c r="EM20" s="79">
        <f>BAR!CN20*0.9*0.9</f>
        <v>52812</v>
      </c>
      <c r="EN20" s="79">
        <f>BAR!CO20*0.9*0.9</f>
        <v>53055</v>
      </c>
      <c r="EO20" s="79">
        <f>BAR!CP20*0.9*0.9</f>
        <v>53055</v>
      </c>
      <c r="EP20" s="79">
        <f>BAR!CQ20*0.9*0.9</f>
        <v>52812</v>
      </c>
      <c r="EQ20" s="79">
        <f>BAR!CR20*0.9*0.9</f>
        <v>52812</v>
      </c>
      <c r="ER20" s="79">
        <f>BAR!CS20*0.9*0.9</f>
        <v>52812</v>
      </c>
      <c r="ES20" s="79">
        <f>BAR!CT20*0.9*0.9</f>
        <v>52812</v>
      </c>
      <c r="ET20" s="79">
        <f>BAR!CU20*0.9*0.9</f>
        <v>52812</v>
      </c>
      <c r="EU20" s="79">
        <f>BAR!CV20*0.9*0.9</f>
        <v>54270</v>
      </c>
      <c r="EV20" s="79">
        <f>BAR!CW20*0.9*0.9</f>
        <v>54270</v>
      </c>
      <c r="EW20" s="79">
        <f>BAR!CX20*0.9*0.9</f>
        <v>52812</v>
      </c>
      <c r="EX20" s="79">
        <f>BAR!CY20*0.9*0.9</f>
        <v>52812</v>
      </c>
      <c r="EY20" s="79">
        <f>BAR!CZ20*0.9*0.9</f>
        <v>53622</v>
      </c>
      <c r="EZ20" s="79">
        <f>BAR!DA20*0.9*0.9</f>
        <v>53622</v>
      </c>
      <c r="FA20" s="79">
        <f>BAR!DB20*0.9*0.9</f>
        <v>53055</v>
      </c>
      <c r="FB20" s="79">
        <f>BAR!DC20*0.9*0.9</f>
        <v>53622</v>
      </c>
      <c r="FC20" s="79">
        <f>BAR!DD20*0.9*0.9</f>
        <v>53622</v>
      </c>
      <c r="FD20" s="79">
        <f>BAR!DE20*0.9*0.9</f>
        <v>53622</v>
      </c>
      <c r="FE20" s="79">
        <f>BAR!DF20*0.9*0.9</f>
        <v>53622</v>
      </c>
      <c r="FF20" s="79">
        <f>BAR!DG20*0.9*0.9</f>
        <v>54027</v>
      </c>
      <c r="FG20" s="79">
        <f>BAR!DH20*0.9*0.9</f>
        <v>54027</v>
      </c>
      <c r="FH20" s="79">
        <f>BAR!DI20*0.9*0.9</f>
        <v>54270</v>
      </c>
      <c r="FI20" s="79">
        <f>BAR!DJ20*0.9*0.9</f>
        <v>54270</v>
      </c>
      <c r="FJ20" s="79">
        <f>BAR!DK20*0.9*0.9</f>
        <v>54270</v>
      </c>
      <c r="FK20" s="79">
        <f>BAR!DL20*0.9*0.9</f>
        <v>54270</v>
      </c>
      <c r="FL20" s="79">
        <f>BAR!DM20*0.9*0.9</f>
        <v>54270</v>
      </c>
      <c r="FM20" s="96">
        <f>BAR!DN20*0.9*0.9</f>
        <v>127939.5</v>
      </c>
      <c r="FN20" s="96">
        <f>BAR!DO20*0.9*0.9</f>
        <v>138874.5</v>
      </c>
      <c r="FO20" s="96">
        <f>BAR!DP20*0.9*0.9</f>
        <v>138874.5</v>
      </c>
      <c r="FP20" s="96">
        <f>BAR!DQ20*0.9*0.9</f>
        <v>138874.5</v>
      </c>
      <c r="FQ20" s="96">
        <f>BAR!DR20*0.9*0.9</f>
        <v>138874.5</v>
      </c>
      <c r="FR20" s="96">
        <f>BAR!DS20*0.9*0.9</f>
        <v>138874.5</v>
      </c>
      <c r="FS20" s="96">
        <f>BAR!DT20*0.9*0.9</f>
        <v>138874.5</v>
      </c>
      <c r="FT20" s="96">
        <f>BAR!DU20*0.9*0.9</f>
        <v>138874.5</v>
      </c>
      <c r="FU20" s="96">
        <f>BAR!DV20*0.9*0.9</f>
        <v>138874.5</v>
      </c>
      <c r="FV20" s="96">
        <f>BAR!DW20*0.9*0.9</f>
        <v>138874.5</v>
      </c>
      <c r="FW20" s="96">
        <f>BAR!DX20*0.9*0.9</f>
        <v>138874.5</v>
      </c>
      <c r="FX20" s="79">
        <f>BAR!DY20*0.9*0.9</f>
        <v>78610.5</v>
      </c>
      <c r="FY20" s="79">
        <f>BAR!DZ20*0.9*0.9</f>
        <v>78610.5</v>
      </c>
      <c r="FZ20" s="79">
        <f>BAR!EA20*0.9*0.9</f>
        <v>78610.5</v>
      </c>
      <c r="GA20" s="79">
        <f>BAR!EB20*0.9*0.9</f>
        <v>73993.5</v>
      </c>
      <c r="GB20" s="79">
        <f>BAR!EC20*0.9*0.9</f>
        <v>73993.5</v>
      </c>
      <c r="GC20" s="79">
        <f>BAR!ED20*0.9*0.9</f>
        <v>73993.5</v>
      </c>
      <c r="GD20" s="79">
        <f>BAR!EE20*0.9*0.9</f>
        <v>73993.5</v>
      </c>
      <c r="GE20" s="79">
        <f>BAR!EF20*0.9*0.9</f>
        <v>73993.5</v>
      </c>
      <c r="GF20" s="79">
        <f>BAR!EG20*0.9*0.9</f>
        <v>73021.5</v>
      </c>
      <c r="GG20" s="79">
        <f>BAR!EH20*0.9*0.9</f>
        <v>73426.5</v>
      </c>
      <c r="GH20" s="79">
        <f>BAR!EI20*0.9*0.9</f>
        <v>73021.5</v>
      </c>
      <c r="GI20" s="79">
        <f>BAR!EJ20*0.9*0.9</f>
        <v>73426.5</v>
      </c>
      <c r="GJ20" s="79">
        <f>BAR!EK20*0.9*0.9</f>
        <v>73021.5</v>
      </c>
      <c r="GK20" s="79">
        <f>BAR!EL20*0.9*0.9</f>
        <v>73021.5</v>
      </c>
      <c r="GL20" s="79">
        <f>BAR!EM20*0.9*0.9</f>
        <v>73993.5</v>
      </c>
      <c r="GM20" s="79">
        <f>BAR!EN20*0.9*0.9</f>
        <v>73993.5</v>
      </c>
      <c r="GN20" s="79">
        <f>BAR!EO20*0.9*0.9</f>
        <v>73993.5</v>
      </c>
      <c r="GO20" s="79">
        <f>BAR!EP20*0.9*0.9</f>
        <v>73993.5</v>
      </c>
      <c r="GP20" s="79">
        <f>BAR!EQ20*0.9*0.9</f>
        <v>73993.5</v>
      </c>
      <c r="GQ20" s="79">
        <f>BAR!ER20*0.9*0.9</f>
        <v>73993.5</v>
      </c>
      <c r="GR20" s="79">
        <f>BAR!ES20*0.9*0.9</f>
        <v>73993.5</v>
      </c>
      <c r="GS20" s="79">
        <f>BAR!ET20*0.9*0.9</f>
        <v>73993.5</v>
      </c>
      <c r="GT20" s="79">
        <f>BAR!EU20*0.9*0.9</f>
        <v>72616.5</v>
      </c>
      <c r="GU20" s="79">
        <f>BAR!EV20*0.9*0.9</f>
        <v>76828.5</v>
      </c>
      <c r="GV20" s="79">
        <f>BAR!EW20*0.9*0.9</f>
        <v>76828.5</v>
      </c>
      <c r="GW20" s="79">
        <f>BAR!EX20*0.9*0.9</f>
        <v>76828.5</v>
      </c>
      <c r="GX20" s="79">
        <f>BAR!EY20*0.9*0.9</f>
        <v>76828.5</v>
      </c>
      <c r="GY20" s="79">
        <f>BAR!EZ20*0.9*0.9</f>
        <v>76828.5</v>
      </c>
      <c r="GZ20" s="79">
        <f>BAR!FA20*0.9*0.9</f>
        <v>76828.5</v>
      </c>
      <c r="HA20" s="79">
        <f>BAR!FB20*0.9*0.9</f>
        <v>76828.5</v>
      </c>
      <c r="HB20" s="79">
        <f>BAR!FC20*0.9*0.9</f>
        <v>76828.5</v>
      </c>
      <c r="HC20" s="79">
        <f>BAR!FD20*0.9*0.9</f>
        <v>76828.5</v>
      </c>
      <c r="HD20" s="79">
        <f>BAR!FE20*0.9*0.9</f>
        <v>76828.5</v>
      </c>
      <c r="HE20" s="79">
        <f>BAR!FF20*0.9*0.9</f>
        <v>76828.5</v>
      </c>
      <c r="HF20" s="79">
        <f>BAR!FG20*0.9*0.9</f>
        <v>76828.5</v>
      </c>
      <c r="HG20" s="79">
        <f>BAR!FH20*0.9*0.9</f>
        <v>76828.5</v>
      </c>
      <c r="HH20" s="79">
        <f>BAR!FI20*0.9*0.9</f>
        <v>76828.5</v>
      </c>
      <c r="HI20" s="79">
        <f>BAR!FJ20*0.9*0.9</f>
        <v>76828.5</v>
      </c>
      <c r="HJ20" s="79">
        <f>BAR!FK20*0.9*0.9</f>
        <v>76828.5</v>
      </c>
      <c r="HK20" s="79">
        <f>BAR!FL20*0.9*0.9</f>
        <v>76828.5</v>
      </c>
      <c r="HL20" s="79">
        <f>BAR!FM20*0.9*0.9</f>
        <v>76828.5</v>
      </c>
      <c r="HM20" s="96">
        <f>BAR!FN20*0.9*0.9</f>
        <v>89788.5</v>
      </c>
      <c r="HN20" s="96">
        <f>BAR!FO20*0.9*0.9</f>
        <v>89788.5</v>
      </c>
      <c r="HO20" s="96">
        <f>BAR!FP20*0.9*0.9</f>
        <v>89788.5</v>
      </c>
      <c r="HP20" s="96">
        <f>BAR!FQ20*0.9*0.9</f>
        <v>89788.5</v>
      </c>
      <c r="HQ20" s="96">
        <f>BAR!FR20*0.9*0.9</f>
        <v>89788.5</v>
      </c>
      <c r="HR20" s="96">
        <f>BAR!FS20*0.9*0.9</f>
        <v>78610.5</v>
      </c>
      <c r="HS20" s="96">
        <f>BAR!FT20*0.9*0.9</f>
        <v>78610.5</v>
      </c>
      <c r="HT20" s="96">
        <f>BAR!FU20*0.9*0.9</f>
        <v>89788.5</v>
      </c>
      <c r="HU20" s="96">
        <f>BAR!FV20*0.9*0.9</f>
        <v>89788.5</v>
      </c>
      <c r="HV20" s="79">
        <f>BAR!FW20*0.9*0.9</f>
        <v>89788.5</v>
      </c>
      <c r="HW20" s="79">
        <f>BAR!FX20*0.9*0.9</f>
        <v>76828.5</v>
      </c>
      <c r="HX20" s="79">
        <f>BAR!FY20*0.9*0.9</f>
        <v>75613.5</v>
      </c>
      <c r="HY20" s="79">
        <f>BAR!FZ20*0.9*0.9</f>
        <v>75613.5</v>
      </c>
      <c r="HZ20" s="79">
        <f>BAR!GA20*0.9*0.9</f>
        <v>75613.5</v>
      </c>
      <c r="IA20" s="79">
        <f>BAR!GB20*0.9*0.9</f>
        <v>75613.5</v>
      </c>
      <c r="IB20" s="79">
        <f>BAR!GC20*0.9*0.9</f>
        <v>75613.5</v>
      </c>
      <c r="IC20" s="79">
        <f>BAR!GD20*0.9*0.9</f>
        <v>75613.5</v>
      </c>
      <c r="ID20" s="79">
        <f>BAR!GE20*0.9*0.9</f>
        <v>75613.5</v>
      </c>
      <c r="IE20" s="79">
        <f>BAR!GF20*0.9*0.9</f>
        <v>71644.5</v>
      </c>
      <c r="IF20" s="79">
        <f>BAR!GG20*0.9*0.9</f>
        <v>71644.5</v>
      </c>
      <c r="IG20" s="79">
        <f>BAR!GH20*0.9*0.9</f>
        <v>71644.5</v>
      </c>
      <c r="IH20" s="79">
        <f>BAR!GI20*0.9*0.9</f>
        <v>71644.5</v>
      </c>
      <c r="II20" s="79">
        <f>BAR!GJ20*0.9*0.9</f>
        <v>71644.5</v>
      </c>
      <c r="IJ20" s="79">
        <f>BAR!GK20*0.9*0.9</f>
        <v>71644.5</v>
      </c>
      <c r="IK20" s="79">
        <f>BAR!GL20*0.9*0.9</f>
        <v>71644.5</v>
      </c>
      <c r="IL20" s="79">
        <f>BAR!GM20*0.9*0.9</f>
        <v>71644.5</v>
      </c>
      <c r="IM20" s="79">
        <f>BAR!GN20*0.9*0.9</f>
        <v>71644.5</v>
      </c>
      <c r="IN20" s="79">
        <f>BAR!GO20*0.9*0.9</f>
        <v>71644.5</v>
      </c>
      <c r="IO20" s="79">
        <f>BAR!GP20*0.9*0.9</f>
        <v>71644.5</v>
      </c>
      <c r="IP20" s="79">
        <f>BAR!GQ20*0.9*0.9</f>
        <v>71644.5</v>
      </c>
      <c r="IQ20" s="79">
        <f>BAR!GR20*0.9*0.9</f>
        <v>71644.5</v>
      </c>
      <c r="IR20" s="79">
        <f>BAR!GS20*0.9*0.9</f>
        <v>71644.5</v>
      </c>
      <c r="IS20" s="79">
        <f>BAR!GT20*0.9*0.9</f>
        <v>71644.5</v>
      </c>
      <c r="IT20" s="79">
        <f>BAR!GU20*0.9*0.9</f>
        <v>71644.5</v>
      </c>
      <c r="IU20" s="79">
        <f>BAR!GV20*0.9*0.9</f>
        <v>71644.5</v>
      </c>
      <c r="IV20" s="79">
        <f>BAR!GW20*0.9*0.9</f>
        <v>71644.5</v>
      </c>
      <c r="IW20" s="79">
        <f>BAR!GX20*0.9*0.9</f>
        <v>71644.5</v>
      </c>
      <c r="IX20" s="79">
        <f>BAR!GY20*0.9*0.9</f>
        <v>71644.5</v>
      </c>
      <c r="IY20" s="79">
        <f>BAR!GZ20*0.9*0.9</f>
        <v>71644.5</v>
      </c>
      <c r="IZ20" s="79">
        <f>BAR!HA20*0.9*0.9</f>
        <v>71644.5</v>
      </c>
      <c r="JA20" s="79">
        <f>BAR!HB20*0.9*0.9</f>
        <v>71644.5</v>
      </c>
    </row>
    <row r="21" spans="1:261" s="6" customFormat="1" ht="15" customHeight="1" x14ac:dyDescent="0.2">
      <c r="A21" s="29" t="s">
        <v>34</v>
      </c>
    </row>
    <row r="22" spans="1:261" s="6" customFormat="1" x14ac:dyDescent="0.2">
      <c r="A22" s="93" t="s">
        <v>44</v>
      </c>
    </row>
    <row r="23" spans="1:261" ht="15" customHeight="1" x14ac:dyDescent="0.2">
      <c r="A23" s="22" t="s">
        <v>16</v>
      </c>
      <c r="CA23" s="27"/>
    </row>
    <row r="24" spans="1:261" ht="24" x14ac:dyDescent="0.2">
      <c r="A24" s="94" t="s">
        <v>45</v>
      </c>
      <c r="CA24" s="27"/>
    </row>
    <row r="25" spans="1:261" s="6" customFormat="1" x14ac:dyDescent="0.2">
      <c r="A25" s="26" t="s">
        <v>46</v>
      </c>
    </row>
    <row r="26" spans="1:261" s="6" customFormat="1" ht="36" x14ac:dyDescent="0.2">
      <c r="A26" s="28" t="s">
        <v>47</v>
      </c>
    </row>
    <row r="27" spans="1:261" ht="15" customHeight="1" x14ac:dyDescent="0.2">
      <c r="A27" s="29" t="s">
        <v>18</v>
      </c>
      <c r="CA27" s="27"/>
    </row>
    <row r="28" spans="1:261" ht="120" x14ac:dyDescent="0.2">
      <c r="A28" s="67" t="s">
        <v>48</v>
      </c>
      <c r="CA28" s="27"/>
    </row>
    <row r="29" spans="1:261" ht="15" customHeight="1" x14ac:dyDescent="0.2">
      <c r="A29" s="22" t="s">
        <v>20</v>
      </c>
      <c r="CA29" s="27"/>
    </row>
    <row r="30" spans="1:261" ht="61.5" customHeight="1" x14ac:dyDescent="0.2">
      <c r="A30" s="56" t="s">
        <v>49</v>
      </c>
      <c r="CA30" s="27"/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82299264503923"/>
  </sheetPr>
  <dimension ref="A1:JA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2.570312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9" style="6" hidden="1" customWidth="1"/>
    <col min="80" max="139" width="9" style="5" hidden="1" customWidth="1"/>
    <col min="140" max="140" width="9.85546875" style="5" hidden="1" customWidth="1"/>
    <col min="141" max="168" width="9.85546875" style="5"/>
    <col min="169" max="179" width="9" style="5" hidden="1" customWidth="1"/>
    <col min="180" max="220" width="9" style="5"/>
    <col min="221" max="229" width="9" style="5" hidden="1" customWidth="1"/>
    <col min="230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0" t="s">
        <v>50</v>
      </c>
    </row>
    <row r="3" spans="1:261" ht="15" customHeight="1" x14ac:dyDescent="0.2">
      <c r="A3" s="12" t="s">
        <v>82</v>
      </c>
    </row>
    <row r="4" spans="1:261" s="99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119">
        <v>46357</v>
      </c>
      <c r="EL4" s="119">
        <v>46358</v>
      </c>
      <c r="EM4" s="119">
        <v>46359</v>
      </c>
      <c r="EN4" s="119">
        <v>46360</v>
      </c>
      <c r="EO4" s="119">
        <v>46361</v>
      </c>
      <c r="EP4" s="119">
        <v>46362</v>
      </c>
      <c r="EQ4" s="119">
        <v>46363</v>
      </c>
      <c r="ER4" s="119">
        <v>46364</v>
      </c>
      <c r="ES4" s="119">
        <v>46365</v>
      </c>
      <c r="ET4" s="119">
        <v>46366</v>
      </c>
      <c r="EU4" s="61">
        <v>46367</v>
      </c>
      <c r="EV4" s="61">
        <v>46368</v>
      </c>
      <c r="EW4" s="61">
        <v>46369</v>
      </c>
      <c r="EX4" s="61">
        <v>46370</v>
      </c>
      <c r="EY4" s="61">
        <v>46371</v>
      </c>
      <c r="EZ4" s="61">
        <v>46372</v>
      </c>
      <c r="FA4" s="61">
        <v>46373</v>
      </c>
      <c r="FB4" s="61">
        <v>46374</v>
      </c>
      <c r="FC4" s="61">
        <v>46375</v>
      </c>
      <c r="FD4" s="61">
        <v>46376</v>
      </c>
      <c r="FE4" s="61">
        <v>46377</v>
      </c>
      <c r="FF4" s="61">
        <v>46378</v>
      </c>
      <c r="FG4" s="61">
        <v>46379</v>
      </c>
      <c r="FH4" s="61">
        <v>46380</v>
      </c>
      <c r="FI4" s="61">
        <v>46381</v>
      </c>
      <c r="FJ4" s="61">
        <v>46382</v>
      </c>
      <c r="FK4" s="61">
        <v>46383</v>
      </c>
      <c r="FL4" s="61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61">
        <v>46396</v>
      </c>
      <c r="FY4" s="61">
        <v>46397</v>
      </c>
      <c r="FZ4" s="61">
        <v>46398</v>
      </c>
      <c r="GA4" s="120">
        <v>46399</v>
      </c>
      <c r="GB4" s="120">
        <v>46400</v>
      </c>
      <c r="GC4" s="120">
        <v>46401</v>
      </c>
      <c r="GD4" s="120">
        <v>46402</v>
      </c>
      <c r="GE4" s="120">
        <v>46403</v>
      </c>
      <c r="GF4" s="120">
        <v>46404</v>
      </c>
      <c r="GG4" s="120">
        <v>46405</v>
      </c>
      <c r="GH4" s="120">
        <v>46406</v>
      </c>
      <c r="GI4" s="120">
        <v>46407</v>
      </c>
      <c r="GJ4" s="120">
        <v>46408</v>
      </c>
      <c r="GK4" s="120">
        <v>46409</v>
      </c>
      <c r="GL4" s="120">
        <v>46410</v>
      </c>
      <c r="GM4" s="120">
        <v>46411</v>
      </c>
      <c r="GN4" s="120">
        <v>46412</v>
      </c>
      <c r="GO4" s="120">
        <v>46413</v>
      </c>
      <c r="GP4" s="120">
        <v>46414</v>
      </c>
      <c r="GQ4" s="120">
        <v>46415</v>
      </c>
      <c r="GR4" s="120">
        <v>46416</v>
      </c>
      <c r="GS4" s="120">
        <v>46417</v>
      </c>
      <c r="GT4" s="120">
        <v>46418</v>
      </c>
      <c r="GU4" s="61">
        <v>46419</v>
      </c>
      <c r="GV4" s="61">
        <v>46420</v>
      </c>
      <c r="GW4" s="61">
        <v>46421</v>
      </c>
      <c r="GX4" s="61">
        <v>46422</v>
      </c>
      <c r="GY4" s="61">
        <v>46423</v>
      </c>
      <c r="GZ4" s="61">
        <v>46424</v>
      </c>
      <c r="HA4" s="61">
        <v>46425</v>
      </c>
      <c r="HB4" s="61">
        <v>46426</v>
      </c>
      <c r="HC4" s="61">
        <v>46427</v>
      </c>
      <c r="HD4" s="61">
        <v>46428</v>
      </c>
      <c r="HE4" s="61">
        <v>46429</v>
      </c>
      <c r="HF4" s="61">
        <v>46430</v>
      </c>
      <c r="HG4" s="61">
        <v>46431</v>
      </c>
      <c r="HH4" s="61">
        <v>46432</v>
      </c>
      <c r="HI4" s="61">
        <v>46433</v>
      </c>
      <c r="HJ4" s="61">
        <v>46434</v>
      </c>
      <c r="HK4" s="61">
        <v>46435</v>
      </c>
      <c r="HL4" s="61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61">
        <v>46446</v>
      </c>
      <c r="HW4" s="61">
        <v>46447</v>
      </c>
      <c r="HX4" s="61">
        <v>46448</v>
      </c>
      <c r="HY4" s="61">
        <v>46449</v>
      </c>
      <c r="HZ4" s="61">
        <v>46450</v>
      </c>
      <c r="IA4" s="61">
        <v>46451</v>
      </c>
      <c r="IB4" s="61">
        <v>46452</v>
      </c>
      <c r="IC4" s="61">
        <v>46453</v>
      </c>
      <c r="ID4" s="61">
        <v>46454</v>
      </c>
      <c r="IE4" s="61">
        <v>46455</v>
      </c>
      <c r="IF4" s="61">
        <v>46456</v>
      </c>
      <c r="IG4" s="61">
        <v>46457</v>
      </c>
      <c r="IH4" s="61">
        <v>46458</v>
      </c>
      <c r="II4" s="61">
        <v>46459</v>
      </c>
      <c r="IJ4" s="61">
        <v>46460</v>
      </c>
      <c r="IK4" s="61">
        <v>46461</v>
      </c>
      <c r="IL4" s="61">
        <v>46462</v>
      </c>
      <c r="IM4" s="61">
        <v>46463</v>
      </c>
      <c r="IN4" s="61">
        <v>46464</v>
      </c>
      <c r="IO4" s="61">
        <v>46465</v>
      </c>
      <c r="IP4" s="61">
        <v>46466</v>
      </c>
      <c r="IQ4" s="61">
        <v>46467</v>
      </c>
      <c r="IR4" s="61">
        <v>46468</v>
      </c>
      <c r="IS4" s="61">
        <v>46469</v>
      </c>
      <c r="IT4" s="61">
        <v>46470</v>
      </c>
      <c r="IU4" s="61">
        <v>46471</v>
      </c>
      <c r="IV4" s="61">
        <v>46472</v>
      </c>
      <c r="IW4" s="61">
        <v>46473</v>
      </c>
      <c r="IX4" s="61">
        <v>46474</v>
      </c>
      <c r="IY4" s="61">
        <v>46475</v>
      </c>
      <c r="IZ4" s="61">
        <v>46476</v>
      </c>
      <c r="JA4" s="61">
        <v>46477</v>
      </c>
    </row>
    <row r="5" spans="1:261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261" x14ac:dyDescent="0.2">
      <c r="A6" s="48">
        <v>1</v>
      </c>
      <c r="B6" s="89" t="e">
        <f>'РБ15% '!B6*0.9</f>
        <v>#REF!</v>
      </c>
      <c r="C6" s="89" t="e">
        <f>'РБ15% '!C6*0.9</f>
        <v>#REF!</v>
      </c>
      <c r="D6" s="89" t="e">
        <f>'РБ15% '!D6*0.9</f>
        <v>#REF!</v>
      </c>
      <c r="E6" s="89" t="e">
        <f>'РБ15% '!E6*0.9</f>
        <v>#REF!</v>
      </c>
      <c r="F6" s="89" t="e">
        <f>'РБ15% '!F6*0.9</f>
        <v>#REF!</v>
      </c>
      <c r="G6" s="89" t="e">
        <f>'РБ15% '!G6*0.9</f>
        <v>#REF!</v>
      </c>
      <c r="H6" s="89" t="e">
        <f>'РБ15% '!H6*0.9</f>
        <v>#REF!</v>
      </c>
      <c r="I6" s="89" t="e">
        <f>'РБ15% '!I6*0.9</f>
        <v>#REF!</v>
      </c>
      <c r="J6" s="89" t="e">
        <f>'РБ15% '!J6*0.9</f>
        <v>#REF!</v>
      </c>
      <c r="K6" s="89" t="e">
        <f>'РБ15% '!K6*0.9</f>
        <v>#REF!</v>
      </c>
      <c r="L6" s="89" t="e">
        <f>'РБ15% '!L6*0.9</f>
        <v>#REF!</v>
      </c>
      <c r="M6" s="89" t="e">
        <f>'РБ15% '!M6*0.9</f>
        <v>#REF!</v>
      </c>
      <c r="N6" s="89" t="e">
        <f>'РБ15% '!N6*0.9</f>
        <v>#REF!</v>
      </c>
      <c r="O6" s="89" t="e">
        <f>'РБ15% '!O6*0.9</f>
        <v>#REF!</v>
      </c>
      <c r="P6" s="89" t="e">
        <f>'РБ15% '!P6*0.9</f>
        <v>#REF!</v>
      </c>
      <c r="Q6" s="89" t="e">
        <f>'РБ15% '!Q6*0.9</f>
        <v>#REF!</v>
      </c>
      <c r="R6" s="89" t="e">
        <f>'РБ15% '!R6*0.9</f>
        <v>#REF!</v>
      </c>
      <c r="S6" s="89" t="e">
        <f>'РБ15% '!S6*0.9</f>
        <v>#REF!</v>
      </c>
      <c r="T6" s="89" t="e">
        <f>'РБ15% '!T6*0.9</f>
        <v>#REF!</v>
      </c>
      <c r="U6" s="89" t="e">
        <f>'РБ15% '!U6*0.9</f>
        <v>#REF!</v>
      </c>
      <c r="V6" s="89" t="e">
        <f>'РБ15% '!V6*0.9</f>
        <v>#REF!</v>
      </c>
      <c r="W6" s="89" t="e">
        <f>'РБ15% '!W6*0.9</f>
        <v>#REF!</v>
      </c>
      <c r="X6" s="89" t="e">
        <f>'РБ15% '!X6*0.9</f>
        <v>#REF!</v>
      </c>
      <c r="Y6" s="89" t="e">
        <f>'РБ15% '!Y6*0.9</f>
        <v>#REF!</v>
      </c>
      <c r="Z6" s="89" t="e">
        <f>'РБ15% '!Z6*0.9</f>
        <v>#REF!</v>
      </c>
      <c r="AA6" s="89" t="e">
        <f>'РБ15% '!AA6*0.9</f>
        <v>#REF!</v>
      </c>
      <c r="AB6" s="89" t="e">
        <f>'РБ15% '!AB6*0.9</f>
        <v>#REF!</v>
      </c>
      <c r="AC6" s="89" t="e">
        <f>'РБ15% '!AC6*0.9</f>
        <v>#REF!</v>
      </c>
      <c r="AD6" s="89" t="e">
        <f>'РБ15% '!AD6*0.9</f>
        <v>#REF!</v>
      </c>
      <c r="AE6" s="89" t="e">
        <f>'РБ15% '!AE6*0.9</f>
        <v>#REF!</v>
      </c>
      <c r="AF6" s="89" t="e">
        <f>'РБ15% '!AF6*0.9</f>
        <v>#REF!</v>
      </c>
      <c r="AG6" s="89" t="e">
        <f>'РБ15% '!AG6*0.9</f>
        <v>#REF!</v>
      </c>
      <c r="AH6" s="89" t="e">
        <f>'РБ15% '!AH6*0.9</f>
        <v>#REF!</v>
      </c>
      <c r="AI6" s="89" t="e">
        <f>'РБ15% '!AI6*0.9</f>
        <v>#REF!</v>
      </c>
      <c r="AJ6" s="89" t="e">
        <f>'РБ15% '!AJ6*0.9</f>
        <v>#REF!</v>
      </c>
      <c r="AK6" s="89" t="e">
        <f>'РБ15% '!AK6*0.9</f>
        <v>#REF!</v>
      </c>
      <c r="AL6" s="89" t="e">
        <f>'РБ15% '!AL6*0.9</f>
        <v>#REF!</v>
      </c>
      <c r="AM6" s="89" t="e">
        <f>'РБ15% '!AM6*0.9</f>
        <v>#REF!</v>
      </c>
      <c r="AN6" s="89" t="e">
        <f>'РБ15% '!AN6*0.9</f>
        <v>#REF!</v>
      </c>
      <c r="AO6" s="89" t="e">
        <f>'РБ15% '!AO6*0.9</f>
        <v>#REF!</v>
      </c>
      <c r="AP6" s="89" t="e">
        <f>'РБ15% '!AP6*0.9</f>
        <v>#REF!</v>
      </c>
      <c r="AQ6" s="89" t="e">
        <f>'РБ15% '!AQ6*0.9</f>
        <v>#REF!</v>
      </c>
      <c r="AR6" s="89" t="e">
        <f>'РБ15% '!AR6*0.9</f>
        <v>#REF!</v>
      </c>
      <c r="AS6" s="89" t="e">
        <f>'РБ15% '!AS6*0.9</f>
        <v>#REF!</v>
      </c>
      <c r="AT6" s="89" t="e">
        <f>'РБ15% '!AT6*0.9</f>
        <v>#REF!</v>
      </c>
      <c r="AU6" s="89" t="e">
        <f>'РБ15% '!AU6*0.9</f>
        <v>#REF!</v>
      </c>
      <c r="AV6" s="89" t="e">
        <f>'РБ15% '!AV6*0.9</f>
        <v>#REF!</v>
      </c>
      <c r="AW6" s="89" t="e">
        <f>'РБ15% '!AW6*0.9</f>
        <v>#REF!</v>
      </c>
      <c r="AX6" s="89" t="e">
        <f>'РБ15% '!AX6*0.9</f>
        <v>#REF!</v>
      </c>
      <c r="AY6" s="89" t="e">
        <f>'РБ15% '!AY6*0.9</f>
        <v>#REF!</v>
      </c>
      <c r="AZ6" s="89" t="e">
        <f>'РБ15% '!AZ6*0.9</f>
        <v>#REF!</v>
      </c>
      <c r="BA6" s="89">
        <f>'РБ15% '!BA6*0.9</f>
        <v>10863</v>
      </c>
      <c r="BB6" s="89">
        <f>'РБ15% '!BB6*0.9</f>
        <v>10863</v>
      </c>
      <c r="BC6" s="89">
        <f>'РБ15% '!BC6*0.9</f>
        <v>10863</v>
      </c>
      <c r="BD6" s="89">
        <f>'РБ15% '!BD6*0.9</f>
        <v>10863</v>
      </c>
      <c r="BE6" s="89">
        <f>'РБ15% '!BE6*0.9</f>
        <v>11245.5</v>
      </c>
      <c r="BF6" s="89">
        <f>'РБ15% '!BF6*0.9</f>
        <v>11245.5</v>
      </c>
      <c r="BG6" s="89">
        <f>'РБ15% '!BG6*0.9</f>
        <v>11245.5</v>
      </c>
      <c r="BH6" s="89">
        <f>'РБ15% '!BH6*0.9</f>
        <v>11245.5</v>
      </c>
      <c r="BI6" s="89">
        <f>'РБ15% '!BI6*0.9</f>
        <v>11245.5</v>
      </c>
      <c r="BJ6" s="89">
        <f>'РБ15% '!BJ6*0.9</f>
        <v>11245.5</v>
      </c>
      <c r="BK6" s="89">
        <f>'РБ15% '!BK6*0.9</f>
        <v>11245.5</v>
      </c>
      <c r="BL6" s="89">
        <f>'РБ15% '!BL6*0.9</f>
        <v>12546</v>
      </c>
      <c r="BM6" s="89">
        <f>'РБ15% '!BM6*0.9</f>
        <v>12546</v>
      </c>
      <c r="BN6" s="89">
        <f>'РБ15% '!BN6*0.9</f>
        <v>12546</v>
      </c>
      <c r="BO6" s="89">
        <f>'РБ15% '!BO6*0.9</f>
        <v>8950.5</v>
      </c>
      <c r="BP6" s="89">
        <f>'РБ15% '!BP6*0.9</f>
        <v>8950.5</v>
      </c>
      <c r="BQ6" s="89">
        <f>'РБ15% '!BQ6*0.9</f>
        <v>9180</v>
      </c>
      <c r="BR6" s="89">
        <f>'РБ15% '!BR6*0.9</f>
        <v>9180</v>
      </c>
      <c r="BS6" s="89">
        <f>'РБ15% '!BS6*0.9</f>
        <v>9180</v>
      </c>
      <c r="BT6" s="89">
        <f>'РБ15% '!BT6*0.9</f>
        <v>9180</v>
      </c>
      <c r="BU6" s="89">
        <f>'РБ15% '!BU6*0.9</f>
        <v>9180</v>
      </c>
      <c r="BV6" s="89">
        <f>'РБ15% '!BV6*0.9</f>
        <v>9180</v>
      </c>
      <c r="BW6" s="89">
        <f>'РБ15% '!BW6*0.9</f>
        <v>9180</v>
      </c>
      <c r="BX6" s="89">
        <f>'РБ15% '!BX6*0.9</f>
        <v>9180</v>
      </c>
      <c r="BY6" s="89">
        <f>'РБ15% '!BY6*0.9</f>
        <v>9180</v>
      </c>
      <c r="BZ6" s="89">
        <f>'РБ15% '!BZ6*0.9</f>
        <v>9180</v>
      </c>
      <c r="CA6" s="89">
        <f>'РБ15% '!CA6*0.9</f>
        <v>9180</v>
      </c>
      <c r="CB6" s="89">
        <f>'РБ15% '!CB6*0.9</f>
        <v>8568</v>
      </c>
      <c r="CC6" s="89">
        <f>'РБ15% '!CC6*0.9</f>
        <v>8568</v>
      </c>
      <c r="CD6" s="89">
        <f>'РБ15% '!CD6*0.9</f>
        <v>8568</v>
      </c>
      <c r="CE6" s="89">
        <f>'РБ15% '!CE6*0.9</f>
        <v>8568</v>
      </c>
      <c r="CF6" s="89">
        <f>'РБ15% '!CF6*0.9</f>
        <v>8568</v>
      </c>
      <c r="CG6" s="89">
        <f>'РБ15% '!CG6*0.9</f>
        <v>8568</v>
      </c>
      <c r="CH6" s="89">
        <f>'РБ15% '!CH6*0.9</f>
        <v>8568</v>
      </c>
      <c r="CI6" s="89">
        <f>'РБ15% '!CI6*0.9</f>
        <v>8568</v>
      </c>
      <c r="CJ6" s="89">
        <f>'РБ15% '!CJ6*0.9</f>
        <v>8568</v>
      </c>
      <c r="CK6" s="89">
        <f>'РБ15% '!CK6*0.9</f>
        <v>8568</v>
      </c>
      <c r="CL6" s="89">
        <f>'РБ15% '!CL6*0.9</f>
        <v>7191</v>
      </c>
      <c r="CM6" s="89">
        <f>'РБ15% '!CM6*0.9</f>
        <v>7191</v>
      </c>
      <c r="CN6" s="89">
        <f>'РБ15% '!CN6*0.9</f>
        <v>7191</v>
      </c>
      <c r="CO6" s="89">
        <f>'РБ15% '!CO6*0.9</f>
        <v>7191</v>
      </c>
      <c r="CP6" s="89">
        <f>'РБ15% '!CP6*0.9</f>
        <v>7191</v>
      </c>
      <c r="CQ6" s="89">
        <f>'РБ15% '!CQ6*0.9</f>
        <v>7420.5</v>
      </c>
      <c r="CR6" s="89">
        <f>'РБ15% '!CR6*0.9</f>
        <v>7420.5</v>
      </c>
      <c r="CS6" s="89">
        <f>'РБ15% '!CS6*0.9</f>
        <v>7191</v>
      </c>
      <c r="CT6" s="89">
        <f>'РБ15% '!CT6*0.9</f>
        <v>7191</v>
      </c>
      <c r="CU6" s="89">
        <f>'РБ15% '!CU6*0.9</f>
        <v>7191</v>
      </c>
      <c r="CV6" s="89">
        <f>'РБ15% '!CV6*0.9</f>
        <v>7191</v>
      </c>
      <c r="CW6" s="89">
        <f>'РБ15% '!CW6*0.9</f>
        <v>7191</v>
      </c>
      <c r="CX6" s="89">
        <f>'РБ15% '!CX6*0.9</f>
        <v>7420.5</v>
      </c>
      <c r="CY6" s="89">
        <f>'РБ15% '!CY6*0.9</f>
        <v>7420.5</v>
      </c>
      <c r="CZ6" s="89">
        <f>'РБ15% '!CZ6*0.9</f>
        <v>7191</v>
      </c>
      <c r="DA6" s="89">
        <f>'РБ15% '!DA6*0.9</f>
        <v>7191</v>
      </c>
      <c r="DB6" s="89">
        <f>'РБ15% '!DB6*0.9</f>
        <v>7191</v>
      </c>
      <c r="DC6" s="89">
        <f>'РБ15% '!DC6*0.9</f>
        <v>7191</v>
      </c>
      <c r="DD6" s="89">
        <f>'РБ15% '!DD6*0.9</f>
        <v>7191</v>
      </c>
      <c r="DE6" s="89">
        <f>'РБ15% '!DE6*0.9</f>
        <v>7420.5</v>
      </c>
      <c r="DF6" s="89">
        <f>'РБ15% '!DF6*0.9</f>
        <v>7420.5</v>
      </c>
      <c r="DG6" s="89">
        <f>'РБ15% '!DG6*0.9</f>
        <v>7191</v>
      </c>
      <c r="DH6" s="89">
        <f>'РБ15% '!DH6*0.9</f>
        <v>7191</v>
      </c>
      <c r="DI6" s="89">
        <f>'РБ15% '!DI6*0.9</f>
        <v>7420.5</v>
      </c>
      <c r="DJ6" s="89">
        <f>'РБ15% '!DJ6*0.9</f>
        <v>7803</v>
      </c>
      <c r="DK6" s="89">
        <f>'РБ15% '!DK6*0.9</f>
        <v>6043.5</v>
      </c>
      <c r="DL6" s="89">
        <f>'РБ15% '!DL6*0.9</f>
        <v>7191</v>
      </c>
      <c r="DM6" s="89">
        <f>'РБ15% '!DM6*0.9</f>
        <v>7191</v>
      </c>
      <c r="DN6" s="89">
        <f>'РБ15% '!DN6*0.9</f>
        <v>6043.5</v>
      </c>
      <c r="DO6" s="89">
        <f>'РБ15% '!DO6*0.9</f>
        <v>6043.5</v>
      </c>
      <c r="DP6" s="89">
        <f>'РБ15% '!DP6*0.9</f>
        <v>6043.5</v>
      </c>
      <c r="DQ6" s="89">
        <f>'РБ15% '!DQ6*0.9</f>
        <v>6043.5</v>
      </c>
      <c r="DR6" s="89">
        <f>'РБ15% '!DR6*0.9</f>
        <v>6043.5</v>
      </c>
      <c r="DS6" s="89">
        <f>'РБ15% '!DS6*0.9</f>
        <v>7191</v>
      </c>
      <c r="DT6" s="89">
        <f>'РБ15% '!DT6*0.9</f>
        <v>7191</v>
      </c>
      <c r="DU6" s="89">
        <f>'РБ15% '!DU6*0.9</f>
        <v>6043.5</v>
      </c>
      <c r="DV6" s="89">
        <f>'РБ15% '!DV6*0.9</f>
        <v>6043.5</v>
      </c>
      <c r="DW6" s="89">
        <f>'РБ15% '!DW6*0.9</f>
        <v>6043.5</v>
      </c>
      <c r="DX6" s="89">
        <f>'РБ15% '!DX6*0.9</f>
        <v>6043.5</v>
      </c>
      <c r="DY6" s="89">
        <f>'РБ15% '!DY6*0.9</f>
        <v>6043.5</v>
      </c>
      <c r="DZ6" s="89">
        <f>'РБ15% '!DZ6*0.9</f>
        <v>7191</v>
      </c>
      <c r="EA6" s="89">
        <f>'РБ15% '!EA6*0.9</f>
        <v>7191</v>
      </c>
      <c r="EB6" s="89">
        <f>'РБ15% '!EB6*0.9</f>
        <v>6043.5</v>
      </c>
      <c r="EC6" s="89">
        <f>'РБ15% '!EC6*0.9</f>
        <v>6043.5</v>
      </c>
      <c r="ED6" s="89">
        <f>'РБ15% '!ED6*0.9</f>
        <v>6043.5</v>
      </c>
      <c r="EE6" s="89">
        <f>'РБ15% '!EE6*0.9</f>
        <v>6043.5</v>
      </c>
      <c r="EF6" s="89">
        <f>'РБ15% '!EF6*0.9</f>
        <v>6043.5</v>
      </c>
      <c r="EG6" s="89">
        <f>'РБ15% '!EG6*0.9</f>
        <v>7191</v>
      </c>
      <c r="EH6" s="89">
        <f>'РБ15% '!EH6*0.9</f>
        <v>7191</v>
      </c>
      <c r="EI6" s="89">
        <f>'РБ15% '!EI6*0.9</f>
        <v>6043.5</v>
      </c>
      <c r="EJ6" s="89">
        <f>'РБ15% '!EJ6*0.9</f>
        <v>6043.5</v>
      </c>
      <c r="EK6" s="137">
        <f>'РБ15% '!EK6*0.9</f>
        <v>7803</v>
      </c>
      <c r="EL6" s="137">
        <f>'РБ15% '!EL6*0.9</f>
        <v>7803</v>
      </c>
      <c r="EM6" s="137">
        <f>'РБ15% '!EM6*0.9</f>
        <v>7803</v>
      </c>
      <c r="EN6" s="137">
        <f>'РБ15% '!EN6*0.9</f>
        <v>8032.5</v>
      </c>
      <c r="EO6" s="137">
        <f>'РБ15% '!EO6*0.9</f>
        <v>8032.5</v>
      </c>
      <c r="EP6" s="137">
        <f>'РБ15% '!EP6*0.9</f>
        <v>7803</v>
      </c>
      <c r="EQ6" s="137">
        <f>'РБ15% '!EQ6*0.9</f>
        <v>7803</v>
      </c>
      <c r="ER6" s="137">
        <f>'РБ15% '!ER6*0.9</f>
        <v>7803</v>
      </c>
      <c r="ES6" s="137">
        <f>'РБ15% '!ES6*0.9</f>
        <v>7803</v>
      </c>
      <c r="ET6" s="137">
        <f>'РБ15% '!ET6*0.9</f>
        <v>7803</v>
      </c>
      <c r="EU6" s="137">
        <f>'РБ15% '!EU6*0.9</f>
        <v>9180</v>
      </c>
      <c r="EV6" s="137">
        <f>'РБ15% '!EV6*0.9</f>
        <v>9180</v>
      </c>
      <c r="EW6" s="137">
        <f>'РБ15% '!EW6*0.9</f>
        <v>7803</v>
      </c>
      <c r="EX6" s="137">
        <f>'РБ15% '!EX6*0.9</f>
        <v>7803</v>
      </c>
      <c r="EY6" s="137">
        <f>'РБ15% '!EY6*0.9</f>
        <v>8568</v>
      </c>
      <c r="EZ6" s="137">
        <f>'РБ15% '!EZ6*0.9</f>
        <v>8568</v>
      </c>
      <c r="FA6" s="137">
        <f>'РБ15% '!FA6*0.9</f>
        <v>8032.5</v>
      </c>
      <c r="FB6" s="137">
        <f>'РБ15% '!FB6*0.9</f>
        <v>8568</v>
      </c>
      <c r="FC6" s="137">
        <f>'РБ15% '!FC6*0.9</f>
        <v>8568</v>
      </c>
      <c r="FD6" s="137">
        <f>'РБ15% '!FD6*0.9</f>
        <v>8568</v>
      </c>
      <c r="FE6" s="137">
        <f>'РБ15% '!FE6*0.9</f>
        <v>8568</v>
      </c>
      <c r="FF6" s="137">
        <f>'РБ15% '!FF6*0.9</f>
        <v>8950.5</v>
      </c>
      <c r="FG6" s="137">
        <f>'РБ15% '!FG6*0.9</f>
        <v>8950.5</v>
      </c>
      <c r="FH6" s="137">
        <f>'РБ15% '!FH6*0.9</f>
        <v>9180</v>
      </c>
      <c r="FI6" s="137">
        <f>'РБ15% '!FI6*0.9</f>
        <v>9180</v>
      </c>
      <c r="FJ6" s="137">
        <f>'РБ15% '!FJ6*0.9</f>
        <v>9180</v>
      </c>
      <c r="FK6" s="137">
        <f>'РБ15% '!FK6*0.9</f>
        <v>9180</v>
      </c>
      <c r="FL6" s="137">
        <f>'РБ15% '!FL6*0.9</f>
        <v>9180</v>
      </c>
      <c r="FM6" s="89">
        <f>'РБ15% '!FM6*0.9</f>
        <v>29031.75</v>
      </c>
      <c r="FN6" s="89">
        <f>'РБ15% '!FN6*0.9</f>
        <v>39359.25</v>
      </c>
      <c r="FO6" s="89">
        <f>'РБ15% '!FO6*0.9</f>
        <v>39359.25</v>
      </c>
      <c r="FP6" s="89">
        <f>'РБ15% '!FP6*0.9</f>
        <v>39359.25</v>
      </c>
      <c r="FQ6" s="89">
        <f>'РБ15% '!FQ6*0.9</f>
        <v>39359.25</v>
      </c>
      <c r="FR6" s="89">
        <f>'РБ15% '!FR6*0.9</f>
        <v>39359.25</v>
      </c>
      <c r="FS6" s="89">
        <f>'РБ15% '!FS6*0.9</f>
        <v>39359.25</v>
      </c>
      <c r="FT6" s="89">
        <f>'РБ15% '!FT6*0.9</f>
        <v>39359.25</v>
      </c>
      <c r="FU6" s="89">
        <f>'РБ15% '!FU6*0.9</f>
        <v>39359.25</v>
      </c>
      <c r="FV6" s="89">
        <f>'РБ15% '!FV6*0.9</f>
        <v>39359.25</v>
      </c>
      <c r="FW6" s="89">
        <f>'РБ15% '!FW6*0.9</f>
        <v>39359.25</v>
      </c>
      <c r="FX6" s="137">
        <f>'РБ15% '!FX6*0.9</f>
        <v>20693.25</v>
      </c>
      <c r="FY6" s="137">
        <f>'РБ15% '!FY6*0.9</f>
        <v>20693.25</v>
      </c>
      <c r="FZ6" s="137">
        <f>'РБ15% '!FZ6*0.9</f>
        <v>20693.25</v>
      </c>
      <c r="GA6" s="137">
        <f>'РБ15% '!GA6*0.9</f>
        <v>16332.75</v>
      </c>
      <c r="GB6" s="137">
        <f>'РБ15% '!GB6*0.9</f>
        <v>16332.75</v>
      </c>
      <c r="GC6" s="137">
        <f>'РБ15% '!GC6*0.9</f>
        <v>16332.75</v>
      </c>
      <c r="GD6" s="137">
        <f>'РБ15% '!GD6*0.9</f>
        <v>16332.75</v>
      </c>
      <c r="GE6" s="137">
        <f>'РБ15% '!GE6*0.9</f>
        <v>16332.75</v>
      </c>
      <c r="GF6" s="137">
        <f>'РБ15% '!GF6*0.9</f>
        <v>15414.75</v>
      </c>
      <c r="GG6" s="137">
        <f>'РБ15% '!GG6*0.9</f>
        <v>15797.25</v>
      </c>
      <c r="GH6" s="137">
        <f>'РБ15% '!GH6*0.9</f>
        <v>15414.75</v>
      </c>
      <c r="GI6" s="137">
        <f>'РБ15% '!GI6*0.9</f>
        <v>15797.25</v>
      </c>
      <c r="GJ6" s="137">
        <f>'РБ15% '!GJ6*0.9</f>
        <v>15414.75</v>
      </c>
      <c r="GK6" s="137">
        <f>'РБ15% '!GK6*0.9</f>
        <v>15414.75</v>
      </c>
      <c r="GL6" s="137">
        <f>'РБ15% '!GL6*0.9</f>
        <v>16332.75</v>
      </c>
      <c r="GM6" s="137">
        <f>'РБ15% '!GM6*0.9</f>
        <v>16332.75</v>
      </c>
      <c r="GN6" s="137">
        <f>'РБ15% '!GN6*0.9</f>
        <v>16332.75</v>
      </c>
      <c r="GO6" s="137">
        <f>'РБ15% '!GO6*0.9</f>
        <v>16332.75</v>
      </c>
      <c r="GP6" s="137">
        <f>'РБ15% '!GP6*0.9</f>
        <v>16332.75</v>
      </c>
      <c r="GQ6" s="137">
        <f>'РБ15% '!GQ6*0.9</f>
        <v>16332.75</v>
      </c>
      <c r="GR6" s="137">
        <f>'РБ15% '!GR6*0.9</f>
        <v>16332.75</v>
      </c>
      <c r="GS6" s="137">
        <f>'РБ15% '!GS6*0.9</f>
        <v>16332.75</v>
      </c>
      <c r="GT6" s="137">
        <f>'РБ15% '!GT6*0.9</f>
        <v>15032.25</v>
      </c>
      <c r="GU6" s="137">
        <f>'РБ15% '!GU6*0.9</f>
        <v>19010.25</v>
      </c>
      <c r="GV6" s="137">
        <f>'РБ15% '!GV6*0.9</f>
        <v>19010.25</v>
      </c>
      <c r="GW6" s="137">
        <f>'РБ15% '!GW6*0.9</f>
        <v>19010.25</v>
      </c>
      <c r="GX6" s="137">
        <f>'РБ15% '!GX6*0.9</f>
        <v>19010.25</v>
      </c>
      <c r="GY6" s="137">
        <f>'РБ15% '!GY6*0.9</f>
        <v>19010.25</v>
      </c>
      <c r="GZ6" s="137">
        <f>'РБ15% '!GZ6*0.9</f>
        <v>19010.25</v>
      </c>
      <c r="HA6" s="137">
        <f>'РБ15% '!HA6*0.9</f>
        <v>19010.25</v>
      </c>
      <c r="HB6" s="137">
        <f>'РБ15% '!HB6*0.9</f>
        <v>19010.25</v>
      </c>
      <c r="HC6" s="137">
        <f>'РБ15% '!HC6*0.9</f>
        <v>19010.25</v>
      </c>
      <c r="HD6" s="137">
        <f>'РБ15% '!HD6*0.9</f>
        <v>19010.25</v>
      </c>
      <c r="HE6" s="137">
        <f>'РБ15% '!HE6*0.9</f>
        <v>19010.25</v>
      </c>
      <c r="HF6" s="137">
        <f>'РБ15% '!HF6*0.9</f>
        <v>19010.25</v>
      </c>
      <c r="HG6" s="137">
        <f>'РБ15% '!HG6*0.9</f>
        <v>19010.25</v>
      </c>
      <c r="HH6" s="137">
        <f>'РБ15% '!HH6*0.9</f>
        <v>19010.25</v>
      </c>
      <c r="HI6" s="137">
        <f>'РБ15% '!HI6*0.9</f>
        <v>19010.25</v>
      </c>
      <c r="HJ6" s="137">
        <f>'РБ15% '!HJ6*0.9</f>
        <v>19010.25</v>
      </c>
      <c r="HK6" s="137">
        <f>'РБ15% '!HK6*0.9</f>
        <v>19010.25</v>
      </c>
      <c r="HL6" s="137">
        <f>'РБ15% '!HL6*0.9</f>
        <v>19010.25</v>
      </c>
      <c r="HM6" s="89">
        <f>'РБ15% '!HM6*0.9</f>
        <v>31250.25</v>
      </c>
      <c r="HN6" s="89">
        <f>'РБ15% '!HN6*0.9</f>
        <v>31250.25</v>
      </c>
      <c r="HO6" s="89">
        <f>'РБ15% '!HO6*0.9</f>
        <v>31250.25</v>
      </c>
      <c r="HP6" s="89">
        <f>'РБ15% '!HP6*0.9</f>
        <v>31250.25</v>
      </c>
      <c r="HQ6" s="89">
        <f>'РБ15% '!HQ6*0.9</f>
        <v>31250.25</v>
      </c>
      <c r="HR6" s="89">
        <f>'РБ15% '!HR6*0.9</f>
        <v>20693.25</v>
      </c>
      <c r="HS6" s="89">
        <f>'РБ15% '!HS6*0.9</f>
        <v>20693.25</v>
      </c>
      <c r="HT6" s="89">
        <f>'РБ15% '!HT6*0.9</f>
        <v>31250.25</v>
      </c>
      <c r="HU6" s="89">
        <f>'РБ15% '!HU6*0.9</f>
        <v>31250.25</v>
      </c>
      <c r="HV6" s="137">
        <f>'РБ15% '!HV6*0.9</f>
        <v>31250.25</v>
      </c>
      <c r="HW6" s="137">
        <f>'РБ15% '!HW6*0.9</f>
        <v>19010.25</v>
      </c>
      <c r="HX6" s="137">
        <f>'РБ15% '!HX6*0.9</f>
        <v>17862.75</v>
      </c>
      <c r="HY6" s="137">
        <f>'РБ15% '!HY6*0.9</f>
        <v>17862.75</v>
      </c>
      <c r="HZ6" s="137">
        <f>'РБ15% '!HZ6*0.9</f>
        <v>17862.75</v>
      </c>
      <c r="IA6" s="137">
        <f>'РБ15% '!IA6*0.9</f>
        <v>17862.75</v>
      </c>
      <c r="IB6" s="137">
        <f>'РБ15% '!IB6*0.9</f>
        <v>17862.75</v>
      </c>
      <c r="IC6" s="137">
        <f>'РБ15% '!IC6*0.9</f>
        <v>17862.75</v>
      </c>
      <c r="ID6" s="137">
        <f>'РБ15% '!ID6*0.9</f>
        <v>17862.75</v>
      </c>
      <c r="IE6" s="137">
        <f>'РБ15% '!IE6*0.9</f>
        <v>14114.25</v>
      </c>
      <c r="IF6" s="137">
        <f>'РБ15% '!IF6*0.9</f>
        <v>14114.25</v>
      </c>
      <c r="IG6" s="137">
        <f>'РБ15% '!IG6*0.9</f>
        <v>14114.25</v>
      </c>
      <c r="IH6" s="137">
        <f>'РБ15% '!IH6*0.9</f>
        <v>14114.25</v>
      </c>
      <c r="II6" s="137">
        <f>'РБ15% '!II6*0.9</f>
        <v>14114.25</v>
      </c>
      <c r="IJ6" s="137">
        <f>'РБ15% '!IJ6*0.9</f>
        <v>14114.25</v>
      </c>
      <c r="IK6" s="137">
        <f>'РБ15% '!IK6*0.9</f>
        <v>14114.25</v>
      </c>
      <c r="IL6" s="137">
        <f>'РБ15% '!IL6*0.9</f>
        <v>14114.25</v>
      </c>
      <c r="IM6" s="137">
        <f>'РБ15% '!IM6*0.9</f>
        <v>14114.25</v>
      </c>
      <c r="IN6" s="137">
        <f>'РБ15% '!IN6*0.9</f>
        <v>14114.25</v>
      </c>
      <c r="IO6" s="137">
        <f>'РБ15% '!IO6*0.9</f>
        <v>14114.25</v>
      </c>
      <c r="IP6" s="137">
        <f>'РБ15% '!IP6*0.9</f>
        <v>14114.25</v>
      </c>
      <c r="IQ6" s="137">
        <f>'РБ15% '!IQ6*0.9</f>
        <v>14114.25</v>
      </c>
      <c r="IR6" s="137">
        <f>'РБ15% '!IR6*0.9</f>
        <v>14114.25</v>
      </c>
      <c r="IS6" s="137">
        <f>'РБ15% '!IS6*0.9</f>
        <v>14114.25</v>
      </c>
      <c r="IT6" s="137">
        <f>'РБ15% '!IT6*0.9</f>
        <v>14114.25</v>
      </c>
      <c r="IU6" s="137">
        <f>'РБ15% '!IU6*0.9</f>
        <v>14114.25</v>
      </c>
      <c r="IV6" s="137">
        <f>'РБ15% '!IV6*0.9</f>
        <v>14114.25</v>
      </c>
      <c r="IW6" s="137">
        <f>'РБ15% '!IW6*0.9</f>
        <v>14114.25</v>
      </c>
      <c r="IX6" s="137">
        <f>'РБ15% '!IX6*0.9</f>
        <v>14114.25</v>
      </c>
      <c r="IY6" s="137">
        <f>'РБ15% '!IY6*0.9</f>
        <v>14114.25</v>
      </c>
      <c r="IZ6" s="137">
        <f>'РБ15% '!IZ6*0.9</f>
        <v>14114.25</v>
      </c>
      <c r="JA6" s="137">
        <f>'РБ15% '!JA6*0.9</f>
        <v>14114.25</v>
      </c>
    </row>
    <row r="7" spans="1:261" x14ac:dyDescent="0.2">
      <c r="A7" s="48">
        <v>2</v>
      </c>
      <c r="B7" s="89" t="e">
        <f>'РБ15% '!B7*0.9</f>
        <v>#REF!</v>
      </c>
      <c r="C7" s="89" t="e">
        <f>'РБ15% '!C7*0.9</f>
        <v>#REF!</v>
      </c>
      <c r="D7" s="89" t="e">
        <f>'РБ15% '!D7*0.9</f>
        <v>#REF!</v>
      </c>
      <c r="E7" s="89" t="e">
        <f>'РБ15% '!E7*0.9</f>
        <v>#REF!</v>
      </c>
      <c r="F7" s="89" t="e">
        <f>'РБ15% '!F7*0.9</f>
        <v>#REF!</v>
      </c>
      <c r="G7" s="89" t="e">
        <f>'РБ15% '!G7*0.9</f>
        <v>#REF!</v>
      </c>
      <c r="H7" s="89" t="e">
        <f>'РБ15% '!H7*0.9</f>
        <v>#REF!</v>
      </c>
      <c r="I7" s="89" t="e">
        <f>'РБ15% '!I7*0.9</f>
        <v>#REF!</v>
      </c>
      <c r="J7" s="89" t="e">
        <f>'РБ15% '!J7*0.9</f>
        <v>#REF!</v>
      </c>
      <c r="K7" s="89" t="e">
        <f>'РБ15% '!K7*0.9</f>
        <v>#REF!</v>
      </c>
      <c r="L7" s="89" t="e">
        <f>'РБ15% '!L7*0.9</f>
        <v>#REF!</v>
      </c>
      <c r="M7" s="89" t="e">
        <f>'РБ15% '!M7*0.9</f>
        <v>#REF!</v>
      </c>
      <c r="N7" s="89" t="e">
        <f>'РБ15% '!N7*0.9</f>
        <v>#REF!</v>
      </c>
      <c r="O7" s="89" t="e">
        <f>'РБ15% '!O7*0.9</f>
        <v>#REF!</v>
      </c>
      <c r="P7" s="89" t="e">
        <f>'РБ15% '!P7*0.9</f>
        <v>#REF!</v>
      </c>
      <c r="Q7" s="89" t="e">
        <f>'РБ15% '!Q7*0.9</f>
        <v>#REF!</v>
      </c>
      <c r="R7" s="89" t="e">
        <f>'РБ15% '!R7*0.9</f>
        <v>#REF!</v>
      </c>
      <c r="S7" s="89" t="e">
        <f>'РБ15% '!S7*0.9</f>
        <v>#REF!</v>
      </c>
      <c r="T7" s="89" t="e">
        <f>'РБ15% '!T7*0.9</f>
        <v>#REF!</v>
      </c>
      <c r="U7" s="89" t="e">
        <f>'РБ15% '!U7*0.9</f>
        <v>#REF!</v>
      </c>
      <c r="V7" s="89" t="e">
        <f>'РБ15% '!V7*0.9</f>
        <v>#REF!</v>
      </c>
      <c r="W7" s="89" t="e">
        <f>'РБ15% '!W7*0.9</f>
        <v>#REF!</v>
      </c>
      <c r="X7" s="89" t="e">
        <f>'РБ15% '!X7*0.9</f>
        <v>#REF!</v>
      </c>
      <c r="Y7" s="89" t="e">
        <f>'РБ15% '!Y7*0.9</f>
        <v>#REF!</v>
      </c>
      <c r="Z7" s="89" t="e">
        <f>'РБ15% '!Z7*0.9</f>
        <v>#REF!</v>
      </c>
      <c r="AA7" s="89" t="e">
        <f>'РБ15% '!AA7*0.9</f>
        <v>#REF!</v>
      </c>
      <c r="AB7" s="89" t="e">
        <f>'РБ15% '!AB7*0.9</f>
        <v>#REF!</v>
      </c>
      <c r="AC7" s="89" t="e">
        <f>'РБ15% '!AC7*0.9</f>
        <v>#REF!</v>
      </c>
      <c r="AD7" s="89" t="e">
        <f>'РБ15% '!AD7*0.9</f>
        <v>#REF!</v>
      </c>
      <c r="AE7" s="89" t="e">
        <f>'РБ15% '!AE7*0.9</f>
        <v>#REF!</v>
      </c>
      <c r="AF7" s="89" t="e">
        <f>'РБ15% '!AF7*0.9</f>
        <v>#REF!</v>
      </c>
      <c r="AG7" s="89" t="e">
        <f>'РБ15% '!AG7*0.9</f>
        <v>#REF!</v>
      </c>
      <c r="AH7" s="89" t="e">
        <f>'РБ15% '!AH7*0.9</f>
        <v>#REF!</v>
      </c>
      <c r="AI7" s="89" t="e">
        <f>'РБ15% '!AI7*0.9</f>
        <v>#REF!</v>
      </c>
      <c r="AJ7" s="89" t="e">
        <f>'РБ15% '!AJ7*0.9</f>
        <v>#REF!</v>
      </c>
      <c r="AK7" s="89" t="e">
        <f>'РБ15% '!AK7*0.9</f>
        <v>#REF!</v>
      </c>
      <c r="AL7" s="89" t="e">
        <f>'РБ15% '!AL7*0.9</f>
        <v>#REF!</v>
      </c>
      <c r="AM7" s="89" t="e">
        <f>'РБ15% '!AM7*0.9</f>
        <v>#REF!</v>
      </c>
      <c r="AN7" s="89" t="e">
        <f>'РБ15% '!AN7*0.9</f>
        <v>#REF!</v>
      </c>
      <c r="AO7" s="89" t="e">
        <f>'РБ15% '!AO7*0.9</f>
        <v>#REF!</v>
      </c>
      <c r="AP7" s="89" t="e">
        <f>'РБ15% '!AP7*0.9</f>
        <v>#REF!</v>
      </c>
      <c r="AQ7" s="89" t="e">
        <f>'РБ15% '!AQ7*0.9</f>
        <v>#REF!</v>
      </c>
      <c r="AR7" s="89" t="e">
        <f>'РБ15% '!AR7*0.9</f>
        <v>#REF!</v>
      </c>
      <c r="AS7" s="89" t="e">
        <f>'РБ15% '!AS7*0.9</f>
        <v>#REF!</v>
      </c>
      <c r="AT7" s="89" t="e">
        <f>'РБ15% '!AT7*0.9</f>
        <v>#REF!</v>
      </c>
      <c r="AU7" s="89" t="e">
        <f>'РБ15% '!AU7*0.9</f>
        <v>#REF!</v>
      </c>
      <c r="AV7" s="89" t="e">
        <f>'РБ15% '!AV7*0.9</f>
        <v>#REF!</v>
      </c>
      <c r="AW7" s="89" t="e">
        <f>'РБ15% '!AW7*0.9</f>
        <v>#REF!</v>
      </c>
      <c r="AX7" s="89" t="e">
        <f>'РБ15% '!AX7*0.9</f>
        <v>#REF!</v>
      </c>
      <c r="AY7" s="89" t="e">
        <f>'РБ15% '!AY7*0.9</f>
        <v>#REF!</v>
      </c>
      <c r="AZ7" s="89" t="e">
        <f>'РБ15% '!AZ7*0.9</f>
        <v>#REF!</v>
      </c>
      <c r="BA7" s="89">
        <f>'РБ15% '!BA7*0.9</f>
        <v>12546</v>
      </c>
      <c r="BB7" s="89">
        <f>'РБ15% '!BB7*0.9</f>
        <v>12546</v>
      </c>
      <c r="BC7" s="89">
        <f>'РБ15% '!BC7*0.9</f>
        <v>12546</v>
      </c>
      <c r="BD7" s="89">
        <f>'РБ15% '!BD7*0.9</f>
        <v>12546</v>
      </c>
      <c r="BE7" s="89">
        <f>'РБ15% '!BE7*0.9</f>
        <v>12928.5</v>
      </c>
      <c r="BF7" s="89">
        <f>'РБ15% '!BF7*0.9</f>
        <v>12928.5</v>
      </c>
      <c r="BG7" s="89">
        <f>'РБ15% '!BG7*0.9</f>
        <v>12928.5</v>
      </c>
      <c r="BH7" s="89">
        <f>'РБ15% '!BH7*0.9</f>
        <v>12928.5</v>
      </c>
      <c r="BI7" s="89">
        <f>'РБ15% '!BI7*0.9</f>
        <v>12928.5</v>
      </c>
      <c r="BJ7" s="89">
        <f>'РБ15% '!BJ7*0.9</f>
        <v>12928.5</v>
      </c>
      <c r="BK7" s="89">
        <f>'РБ15% '!BK7*0.9</f>
        <v>12928.5</v>
      </c>
      <c r="BL7" s="89">
        <f>'РБ15% '!BL7*0.9</f>
        <v>14229</v>
      </c>
      <c r="BM7" s="89">
        <f>'РБ15% '!BM7*0.9</f>
        <v>14229</v>
      </c>
      <c r="BN7" s="89">
        <f>'РБ15% '!BN7*0.9</f>
        <v>14229</v>
      </c>
      <c r="BO7" s="89">
        <f>'РБ15% '!BO7*0.9</f>
        <v>10633.5</v>
      </c>
      <c r="BP7" s="89">
        <f>'РБ15% '!BP7*0.9</f>
        <v>10633.5</v>
      </c>
      <c r="BQ7" s="89">
        <f>'РБ15% '!BQ7*0.9</f>
        <v>10863</v>
      </c>
      <c r="BR7" s="89">
        <f>'РБ15% '!BR7*0.9</f>
        <v>10863</v>
      </c>
      <c r="BS7" s="89">
        <f>'РБ15% '!BS7*0.9</f>
        <v>10863</v>
      </c>
      <c r="BT7" s="89">
        <f>'РБ15% '!BT7*0.9</f>
        <v>10863</v>
      </c>
      <c r="BU7" s="89">
        <f>'РБ15% '!BU7*0.9</f>
        <v>10863</v>
      </c>
      <c r="BV7" s="89">
        <f>'РБ15% '!BV7*0.9</f>
        <v>10863</v>
      </c>
      <c r="BW7" s="89">
        <f>'РБ15% '!BW7*0.9</f>
        <v>10863</v>
      </c>
      <c r="BX7" s="89">
        <f>'РБ15% '!BX7*0.9</f>
        <v>10863</v>
      </c>
      <c r="BY7" s="89">
        <f>'РБ15% '!BY7*0.9</f>
        <v>10863</v>
      </c>
      <c r="BZ7" s="89">
        <f>'РБ15% '!BZ7*0.9</f>
        <v>10863</v>
      </c>
      <c r="CA7" s="89">
        <f>'РБ15% '!CA7*0.9</f>
        <v>10863</v>
      </c>
      <c r="CB7" s="89">
        <f>'РБ15% '!CB7*0.9</f>
        <v>10251</v>
      </c>
      <c r="CC7" s="89">
        <f>'РБ15% '!CC7*0.9</f>
        <v>10251</v>
      </c>
      <c r="CD7" s="89">
        <f>'РБ15% '!CD7*0.9</f>
        <v>10251</v>
      </c>
      <c r="CE7" s="89">
        <f>'РБ15% '!CE7*0.9</f>
        <v>10251</v>
      </c>
      <c r="CF7" s="89">
        <f>'РБ15% '!CF7*0.9</f>
        <v>10251</v>
      </c>
      <c r="CG7" s="89">
        <f>'РБ15% '!CG7*0.9</f>
        <v>10251</v>
      </c>
      <c r="CH7" s="89">
        <f>'РБ15% '!CH7*0.9</f>
        <v>10251</v>
      </c>
      <c r="CI7" s="89">
        <f>'РБ15% '!CI7*0.9</f>
        <v>10251</v>
      </c>
      <c r="CJ7" s="89">
        <f>'РБ15% '!CJ7*0.9</f>
        <v>10251</v>
      </c>
      <c r="CK7" s="89">
        <f>'РБ15% '!CK7*0.9</f>
        <v>10251</v>
      </c>
      <c r="CL7" s="89">
        <f>'РБ15% '!CL7*0.9</f>
        <v>8874</v>
      </c>
      <c r="CM7" s="89">
        <f>'РБ15% '!CM7*0.9</f>
        <v>8874</v>
      </c>
      <c r="CN7" s="89">
        <f>'РБ15% '!CN7*0.9</f>
        <v>8874</v>
      </c>
      <c r="CO7" s="89">
        <f>'РБ15% '!CO7*0.9</f>
        <v>8874</v>
      </c>
      <c r="CP7" s="89">
        <f>'РБ15% '!CP7*0.9</f>
        <v>8874</v>
      </c>
      <c r="CQ7" s="89">
        <f>'РБ15% '!CQ7*0.9</f>
        <v>9103.5</v>
      </c>
      <c r="CR7" s="89">
        <f>'РБ15% '!CR7*0.9</f>
        <v>9103.5</v>
      </c>
      <c r="CS7" s="89">
        <f>'РБ15% '!CS7*0.9</f>
        <v>8874</v>
      </c>
      <c r="CT7" s="89">
        <f>'РБ15% '!CT7*0.9</f>
        <v>8874</v>
      </c>
      <c r="CU7" s="89">
        <f>'РБ15% '!CU7*0.9</f>
        <v>8874</v>
      </c>
      <c r="CV7" s="89">
        <f>'РБ15% '!CV7*0.9</f>
        <v>8874</v>
      </c>
      <c r="CW7" s="89">
        <f>'РБ15% '!CW7*0.9</f>
        <v>8874</v>
      </c>
      <c r="CX7" s="89">
        <f>'РБ15% '!CX7*0.9</f>
        <v>9103.5</v>
      </c>
      <c r="CY7" s="89">
        <f>'РБ15% '!CY7*0.9</f>
        <v>9103.5</v>
      </c>
      <c r="CZ7" s="89">
        <f>'РБ15% '!CZ7*0.9</f>
        <v>8874</v>
      </c>
      <c r="DA7" s="89">
        <f>'РБ15% '!DA7*0.9</f>
        <v>8874</v>
      </c>
      <c r="DB7" s="89">
        <f>'РБ15% '!DB7*0.9</f>
        <v>8874</v>
      </c>
      <c r="DC7" s="89">
        <f>'РБ15% '!DC7*0.9</f>
        <v>8874</v>
      </c>
      <c r="DD7" s="89">
        <f>'РБ15% '!DD7*0.9</f>
        <v>8874</v>
      </c>
      <c r="DE7" s="89">
        <f>'РБ15% '!DE7*0.9</f>
        <v>9103.5</v>
      </c>
      <c r="DF7" s="89">
        <f>'РБ15% '!DF7*0.9</f>
        <v>9103.5</v>
      </c>
      <c r="DG7" s="89">
        <f>'РБ15% '!DG7*0.9</f>
        <v>8874</v>
      </c>
      <c r="DH7" s="89">
        <f>'РБ15% '!DH7*0.9</f>
        <v>8874</v>
      </c>
      <c r="DI7" s="89">
        <f>'РБ15% '!DI7*0.9</f>
        <v>9103.5</v>
      </c>
      <c r="DJ7" s="89">
        <f>'РБ15% '!DJ7*0.9</f>
        <v>9486</v>
      </c>
      <c r="DK7" s="89">
        <f>'РБ15% '!DK7*0.9</f>
        <v>7726.5</v>
      </c>
      <c r="DL7" s="89">
        <f>'РБ15% '!DL7*0.9</f>
        <v>8874</v>
      </c>
      <c r="DM7" s="89">
        <f>'РБ15% '!DM7*0.9</f>
        <v>8874</v>
      </c>
      <c r="DN7" s="89">
        <f>'РБ15% '!DN7*0.9</f>
        <v>7726.5</v>
      </c>
      <c r="DO7" s="89">
        <f>'РБ15% '!DO7*0.9</f>
        <v>7726.5</v>
      </c>
      <c r="DP7" s="89">
        <f>'РБ15% '!DP7*0.9</f>
        <v>7726.5</v>
      </c>
      <c r="DQ7" s="89">
        <f>'РБ15% '!DQ7*0.9</f>
        <v>7726.5</v>
      </c>
      <c r="DR7" s="89">
        <f>'РБ15% '!DR7*0.9</f>
        <v>7726.5</v>
      </c>
      <c r="DS7" s="89">
        <f>'РБ15% '!DS7*0.9</f>
        <v>8874</v>
      </c>
      <c r="DT7" s="89">
        <f>'РБ15% '!DT7*0.9</f>
        <v>8874</v>
      </c>
      <c r="DU7" s="89">
        <f>'РБ15% '!DU7*0.9</f>
        <v>7726.5</v>
      </c>
      <c r="DV7" s="89">
        <f>'РБ15% '!DV7*0.9</f>
        <v>7726.5</v>
      </c>
      <c r="DW7" s="89">
        <f>'РБ15% '!DW7*0.9</f>
        <v>7726.5</v>
      </c>
      <c r="DX7" s="89">
        <f>'РБ15% '!DX7*0.9</f>
        <v>7726.5</v>
      </c>
      <c r="DY7" s="89">
        <f>'РБ15% '!DY7*0.9</f>
        <v>7726.5</v>
      </c>
      <c r="DZ7" s="89">
        <f>'РБ15% '!DZ7*0.9</f>
        <v>8874</v>
      </c>
      <c r="EA7" s="89">
        <f>'РБ15% '!EA7*0.9</f>
        <v>8874</v>
      </c>
      <c r="EB7" s="89">
        <f>'РБ15% '!EB7*0.9</f>
        <v>7726.5</v>
      </c>
      <c r="EC7" s="89">
        <f>'РБ15% '!EC7*0.9</f>
        <v>7726.5</v>
      </c>
      <c r="ED7" s="89">
        <f>'РБ15% '!ED7*0.9</f>
        <v>7726.5</v>
      </c>
      <c r="EE7" s="89">
        <f>'РБ15% '!EE7*0.9</f>
        <v>7726.5</v>
      </c>
      <c r="EF7" s="89">
        <f>'РБ15% '!EF7*0.9</f>
        <v>7726.5</v>
      </c>
      <c r="EG7" s="89">
        <f>'РБ15% '!EG7*0.9</f>
        <v>8874</v>
      </c>
      <c r="EH7" s="89">
        <f>'РБ15% '!EH7*0.9</f>
        <v>8874</v>
      </c>
      <c r="EI7" s="89">
        <f>'РБ15% '!EI7*0.9</f>
        <v>7726.5</v>
      </c>
      <c r="EJ7" s="89">
        <f>'РБ15% '!EJ7*0.9</f>
        <v>7726.5</v>
      </c>
      <c r="EK7" s="137">
        <f>'РБ15% '!EK7*0.9</f>
        <v>9486</v>
      </c>
      <c r="EL7" s="137">
        <f>'РБ15% '!EL7*0.9</f>
        <v>9486</v>
      </c>
      <c r="EM7" s="137">
        <f>'РБ15% '!EM7*0.9</f>
        <v>9486</v>
      </c>
      <c r="EN7" s="137">
        <f>'РБ15% '!EN7*0.9</f>
        <v>9715.5</v>
      </c>
      <c r="EO7" s="137">
        <f>'РБ15% '!EO7*0.9</f>
        <v>9715.5</v>
      </c>
      <c r="EP7" s="137">
        <f>'РБ15% '!EP7*0.9</f>
        <v>9486</v>
      </c>
      <c r="EQ7" s="137">
        <f>'РБ15% '!EQ7*0.9</f>
        <v>9486</v>
      </c>
      <c r="ER7" s="137">
        <f>'РБ15% '!ER7*0.9</f>
        <v>9486</v>
      </c>
      <c r="ES7" s="137">
        <f>'РБ15% '!ES7*0.9</f>
        <v>9486</v>
      </c>
      <c r="ET7" s="137">
        <f>'РБ15% '!ET7*0.9</f>
        <v>9486</v>
      </c>
      <c r="EU7" s="137">
        <f>'РБ15% '!EU7*0.9</f>
        <v>10863</v>
      </c>
      <c r="EV7" s="137">
        <f>'РБ15% '!EV7*0.9</f>
        <v>10863</v>
      </c>
      <c r="EW7" s="137">
        <f>'РБ15% '!EW7*0.9</f>
        <v>9486</v>
      </c>
      <c r="EX7" s="137">
        <f>'РБ15% '!EX7*0.9</f>
        <v>9486</v>
      </c>
      <c r="EY7" s="137">
        <f>'РБ15% '!EY7*0.9</f>
        <v>10251</v>
      </c>
      <c r="EZ7" s="137">
        <f>'РБ15% '!EZ7*0.9</f>
        <v>10251</v>
      </c>
      <c r="FA7" s="137">
        <f>'РБ15% '!FA7*0.9</f>
        <v>9715.5</v>
      </c>
      <c r="FB7" s="137">
        <f>'РБ15% '!FB7*0.9</f>
        <v>10251</v>
      </c>
      <c r="FC7" s="137">
        <f>'РБ15% '!FC7*0.9</f>
        <v>10251</v>
      </c>
      <c r="FD7" s="137">
        <f>'РБ15% '!FD7*0.9</f>
        <v>10251</v>
      </c>
      <c r="FE7" s="137">
        <f>'РБ15% '!FE7*0.9</f>
        <v>10251</v>
      </c>
      <c r="FF7" s="137">
        <f>'РБ15% '!FF7*0.9</f>
        <v>10633.5</v>
      </c>
      <c r="FG7" s="137">
        <f>'РБ15% '!FG7*0.9</f>
        <v>10633.5</v>
      </c>
      <c r="FH7" s="137">
        <f>'РБ15% '!FH7*0.9</f>
        <v>10863</v>
      </c>
      <c r="FI7" s="137">
        <f>'РБ15% '!FI7*0.9</f>
        <v>10863</v>
      </c>
      <c r="FJ7" s="137">
        <f>'РБ15% '!FJ7*0.9</f>
        <v>10863</v>
      </c>
      <c r="FK7" s="137">
        <f>'РБ15% '!FK7*0.9</f>
        <v>10863</v>
      </c>
      <c r="FL7" s="137">
        <f>'РБ15% '!FL7*0.9</f>
        <v>10863</v>
      </c>
      <c r="FM7" s="89">
        <f>'РБ15% '!FM7*0.9</f>
        <v>31288.5</v>
      </c>
      <c r="FN7" s="89">
        <f>'РБ15% '!FN7*0.9</f>
        <v>41616</v>
      </c>
      <c r="FO7" s="89">
        <f>'РБ15% '!FO7*0.9</f>
        <v>41616</v>
      </c>
      <c r="FP7" s="89">
        <f>'РБ15% '!FP7*0.9</f>
        <v>41616</v>
      </c>
      <c r="FQ7" s="89">
        <f>'РБ15% '!FQ7*0.9</f>
        <v>41616</v>
      </c>
      <c r="FR7" s="89">
        <f>'РБ15% '!FR7*0.9</f>
        <v>41616</v>
      </c>
      <c r="FS7" s="89">
        <f>'РБ15% '!FS7*0.9</f>
        <v>41616</v>
      </c>
      <c r="FT7" s="89">
        <f>'РБ15% '!FT7*0.9</f>
        <v>41616</v>
      </c>
      <c r="FU7" s="89">
        <f>'РБ15% '!FU7*0.9</f>
        <v>41616</v>
      </c>
      <c r="FV7" s="89">
        <f>'РБ15% '!FV7*0.9</f>
        <v>41616</v>
      </c>
      <c r="FW7" s="89">
        <f>'РБ15% '!FW7*0.9</f>
        <v>41616</v>
      </c>
      <c r="FX7" s="137">
        <f>'РБ15% '!FX7*0.9</f>
        <v>22797</v>
      </c>
      <c r="FY7" s="137">
        <f>'РБ15% '!FY7*0.9</f>
        <v>22797</v>
      </c>
      <c r="FZ7" s="137">
        <f>'РБ15% '!FZ7*0.9</f>
        <v>22797</v>
      </c>
      <c r="GA7" s="137">
        <f>'РБ15% '!GA7*0.9</f>
        <v>18436.5</v>
      </c>
      <c r="GB7" s="137">
        <f>'РБ15% '!GB7*0.9</f>
        <v>18436.5</v>
      </c>
      <c r="GC7" s="137">
        <f>'РБ15% '!GC7*0.9</f>
        <v>18436.5</v>
      </c>
      <c r="GD7" s="137">
        <f>'РБ15% '!GD7*0.9</f>
        <v>18436.5</v>
      </c>
      <c r="GE7" s="137">
        <f>'РБ15% '!GE7*0.9</f>
        <v>18436.5</v>
      </c>
      <c r="GF7" s="137">
        <f>'РБ15% '!GF7*0.9</f>
        <v>17518.5</v>
      </c>
      <c r="GG7" s="137">
        <f>'РБ15% '!GG7*0.9</f>
        <v>17901</v>
      </c>
      <c r="GH7" s="137">
        <f>'РБ15% '!GH7*0.9</f>
        <v>17518.5</v>
      </c>
      <c r="GI7" s="137">
        <f>'РБ15% '!GI7*0.9</f>
        <v>17901</v>
      </c>
      <c r="GJ7" s="137">
        <f>'РБ15% '!GJ7*0.9</f>
        <v>17518.5</v>
      </c>
      <c r="GK7" s="137">
        <f>'РБ15% '!GK7*0.9</f>
        <v>17518.5</v>
      </c>
      <c r="GL7" s="137">
        <f>'РБ15% '!GL7*0.9</f>
        <v>18436.5</v>
      </c>
      <c r="GM7" s="137">
        <f>'РБ15% '!GM7*0.9</f>
        <v>18436.5</v>
      </c>
      <c r="GN7" s="137">
        <f>'РБ15% '!GN7*0.9</f>
        <v>18436.5</v>
      </c>
      <c r="GO7" s="137">
        <f>'РБ15% '!GO7*0.9</f>
        <v>18436.5</v>
      </c>
      <c r="GP7" s="137">
        <f>'РБ15% '!GP7*0.9</f>
        <v>18436.5</v>
      </c>
      <c r="GQ7" s="137">
        <f>'РБ15% '!GQ7*0.9</f>
        <v>18436.5</v>
      </c>
      <c r="GR7" s="137">
        <f>'РБ15% '!GR7*0.9</f>
        <v>18436.5</v>
      </c>
      <c r="GS7" s="137">
        <f>'РБ15% '!GS7*0.9</f>
        <v>18436.5</v>
      </c>
      <c r="GT7" s="137">
        <f>'РБ15% '!GT7*0.9</f>
        <v>17136</v>
      </c>
      <c r="GU7" s="137">
        <f>'РБ15% '!GU7*0.9</f>
        <v>21114</v>
      </c>
      <c r="GV7" s="137">
        <f>'РБ15% '!GV7*0.9</f>
        <v>21114</v>
      </c>
      <c r="GW7" s="137">
        <f>'РБ15% '!GW7*0.9</f>
        <v>21114</v>
      </c>
      <c r="GX7" s="137">
        <f>'РБ15% '!GX7*0.9</f>
        <v>21114</v>
      </c>
      <c r="GY7" s="137">
        <f>'РБ15% '!GY7*0.9</f>
        <v>21114</v>
      </c>
      <c r="GZ7" s="137">
        <f>'РБ15% '!GZ7*0.9</f>
        <v>21114</v>
      </c>
      <c r="HA7" s="137">
        <f>'РБ15% '!HA7*0.9</f>
        <v>21114</v>
      </c>
      <c r="HB7" s="137">
        <f>'РБ15% '!HB7*0.9</f>
        <v>21114</v>
      </c>
      <c r="HC7" s="137">
        <f>'РБ15% '!HC7*0.9</f>
        <v>21114</v>
      </c>
      <c r="HD7" s="137">
        <f>'РБ15% '!HD7*0.9</f>
        <v>21114</v>
      </c>
      <c r="HE7" s="137">
        <f>'РБ15% '!HE7*0.9</f>
        <v>21114</v>
      </c>
      <c r="HF7" s="137">
        <f>'РБ15% '!HF7*0.9</f>
        <v>21114</v>
      </c>
      <c r="HG7" s="137">
        <f>'РБ15% '!HG7*0.9</f>
        <v>21114</v>
      </c>
      <c r="HH7" s="137">
        <f>'РБ15% '!HH7*0.9</f>
        <v>21114</v>
      </c>
      <c r="HI7" s="137">
        <f>'РБ15% '!HI7*0.9</f>
        <v>21114</v>
      </c>
      <c r="HJ7" s="137">
        <f>'РБ15% '!HJ7*0.9</f>
        <v>21114</v>
      </c>
      <c r="HK7" s="137">
        <f>'РБ15% '!HK7*0.9</f>
        <v>21114</v>
      </c>
      <c r="HL7" s="137">
        <f>'РБ15% '!HL7*0.9</f>
        <v>21114</v>
      </c>
      <c r="HM7" s="89">
        <f>'РБ15% '!HM7*0.9</f>
        <v>33354</v>
      </c>
      <c r="HN7" s="89">
        <f>'РБ15% '!HN7*0.9</f>
        <v>33354</v>
      </c>
      <c r="HO7" s="89">
        <f>'РБ15% '!HO7*0.9</f>
        <v>33354</v>
      </c>
      <c r="HP7" s="89">
        <f>'РБ15% '!HP7*0.9</f>
        <v>33354</v>
      </c>
      <c r="HQ7" s="89">
        <f>'РБ15% '!HQ7*0.9</f>
        <v>33354</v>
      </c>
      <c r="HR7" s="89">
        <f>'РБ15% '!HR7*0.9</f>
        <v>22797</v>
      </c>
      <c r="HS7" s="89">
        <f>'РБ15% '!HS7*0.9</f>
        <v>22797</v>
      </c>
      <c r="HT7" s="89">
        <f>'РБ15% '!HT7*0.9</f>
        <v>33354</v>
      </c>
      <c r="HU7" s="89">
        <f>'РБ15% '!HU7*0.9</f>
        <v>33354</v>
      </c>
      <c r="HV7" s="137">
        <f>'РБ15% '!HV7*0.9</f>
        <v>33354</v>
      </c>
      <c r="HW7" s="137">
        <f>'РБ15% '!HW7*0.9</f>
        <v>21114</v>
      </c>
      <c r="HX7" s="137">
        <f>'РБ15% '!HX7*0.9</f>
        <v>19966.5</v>
      </c>
      <c r="HY7" s="137">
        <f>'РБ15% '!HY7*0.9</f>
        <v>19966.5</v>
      </c>
      <c r="HZ7" s="137">
        <f>'РБ15% '!HZ7*0.9</f>
        <v>19966.5</v>
      </c>
      <c r="IA7" s="137">
        <f>'РБ15% '!IA7*0.9</f>
        <v>19966.5</v>
      </c>
      <c r="IB7" s="137">
        <f>'РБ15% '!IB7*0.9</f>
        <v>19966.5</v>
      </c>
      <c r="IC7" s="137">
        <f>'РБ15% '!IC7*0.9</f>
        <v>19966.5</v>
      </c>
      <c r="ID7" s="137">
        <f>'РБ15% '!ID7*0.9</f>
        <v>19966.5</v>
      </c>
      <c r="IE7" s="137">
        <f>'РБ15% '!IE7*0.9</f>
        <v>16218</v>
      </c>
      <c r="IF7" s="137">
        <f>'РБ15% '!IF7*0.9</f>
        <v>16218</v>
      </c>
      <c r="IG7" s="137">
        <f>'РБ15% '!IG7*0.9</f>
        <v>16218</v>
      </c>
      <c r="IH7" s="137">
        <f>'РБ15% '!IH7*0.9</f>
        <v>16218</v>
      </c>
      <c r="II7" s="137">
        <f>'РБ15% '!II7*0.9</f>
        <v>16218</v>
      </c>
      <c r="IJ7" s="137">
        <f>'РБ15% '!IJ7*0.9</f>
        <v>16218</v>
      </c>
      <c r="IK7" s="137">
        <f>'РБ15% '!IK7*0.9</f>
        <v>16218</v>
      </c>
      <c r="IL7" s="137">
        <f>'РБ15% '!IL7*0.9</f>
        <v>16218</v>
      </c>
      <c r="IM7" s="137">
        <f>'РБ15% '!IM7*0.9</f>
        <v>16218</v>
      </c>
      <c r="IN7" s="137">
        <f>'РБ15% '!IN7*0.9</f>
        <v>16218</v>
      </c>
      <c r="IO7" s="137">
        <f>'РБ15% '!IO7*0.9</f>
        <v>16218</v>
      </c>
      <c r="IP7" s="137">
        <f>'РБ15% '!IP7*0.9</f>
        <v>16218</v>
      </c>
      <c r="IQ7" s="137">
        <f>'РБ15% '!IQ7*0.9</f>
        <v>16218</v>
      </c>
      <c r="IR7" s="137">
        <f>'РБ15% '!IR7*0.9</f>
        <v>16218</v>
      </c>
      <c r="IS7" s="137">
        <f>'РБ15% '!IS7*0.9</f>
        <v>16218</v>
      </c>
      <c r="IT7" s="137">
        <f>'РБ15% '!IT7*0.9</f>
        <v>16218</v>
      </c>
      <c r="IU7" s="137">
        <f>'РБ15% '!IU7*0.9</f>
        <v>16218</v>
      </c>
      <c r="IV7" s="137">
        <f>'РБ15% '!IV7*0.9</f>
        <v>16218</v>
      </c>
      <c r="IW7" s="137">
        <f>'РБ15% '!IW7*0.9</f>
        <v>16218</v>
      </c>
      <c r="IX7" s="137">
        <f>'РБ15% '!IX7*0.9</f>
        <v>16218</v>
      </c>
      <c r="IY7" s="137">
        <f>'РБ15% '!IY7*0.9</f>
        <v>16218</v>
      </c>
      <c r="IZ7" s="137">
        <f>'РБ15% '!IZ7*0.9</f>
        <v>16218</v>
      </c>
      <c r="JA7" s="137">
        <f>'РБ15% '!JA7*0.9</f>
        <v>16218</v>
      </c>
    </row>
    <row r="8" spans="1:261" ht="24" x14ac:dyDescent="0.2">
      <c r="A8" s="19" t="s">
        <v>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  <c r="FB8" s="137"/>
      <c r="FC8" s="137"/>
      <c r="FD8" s="137"/>
      <c r="FE8" s="137"/>
      <c r="FF8" s="137"/>
      <c r="FG8" s="137"/>
      <c r="FH8" s="137"/>
      <c r="FI8" s="137"/>
      <c r="FJ8" s="137"/>
      <c r="FK8" s="137"/>
      <c r="FL8" s="137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137"/>
      <c r="FY8" s="137"/>
      <c r="FZ8" s="137"/>
      <c r="GA8" s="137"/>
      <c r="GB8" s="137"/>
      <c r="GC8" s="137"/>
      <c r="GD8" s="137"/>
      <c r="GE8" s="137"/>
      <c r="GF8" s="137"/>
      <c r="GG8" s="137"/>
      <c r="GH8" s="137"/>
      <c r="GI8" s="137"/>
      <c r="GJ8" s="137"/>
      <c r="GK8" s="137"/>
      <c r="GL8" s="137"/>
      <c r="GM8" s="137"/>
      <c r="GN8" s="137"/>
      <c r="GO8" s="137"/>
      <c r="GP8" s="137"/>
      <c r="GQ8" s="137"/>
      <c r="GR8" s="137"/>
      <c r="GS8" s="137"/>
      <c r="GT8" s="137"/>
      <c r="GU8" s="137"/>
      <c r="GV8" s="137"/>
      <c r="GW8" s="137"/>
      <c r="GX8" s="137"/>
      <c r="GY8" s="137"/>
      <c r="GZ8" s="137"/>
      <c r="HA8" s="137"/>
      <c r="HB8" s="137"/>
      <c r="HC8" s="137"/>
      <c r="HD8" s="137"/>
      <c r="HE8" s="137"/>
      <c r="HF8" s="137"/>
      <c r="HG8" s="137"/>
      <c r="HH8" s="137"/>
      <c r="HI8" s="137"/>
      <c r="HJ8" s="137"/>
      <c r="HK8" s="137"/>
      <c r="HL8" s="137"/>
      <c r="HM8" s="89"/>
      <c r="HN8" s="89"/>
      <c r="HO8" s="89"/>
      <c r="HP8" s="89"/>
      <c r="HQ8" s="89"/>
      <c r="HR8" s="89"/>
      <c r="HS8" s="89"/>
      <c r="HT8" s="89"/>
      <c r="HU8" s="89"/>
      <c r="HV8" s="137"/>
      <c r="HW8" s="137"/>
      <c r="HX8" s="137"/>
      <c r="HY8" s="137"/>
      <c r="HZ8" s="137"/>
      <c r="IA8" s="137"/>
      <c r="IB8" s="137"/>
      <c r="IC8" s="137"/>
      <c r="ID8" s="137"/>
      <c r="IE8" s="137"/>
      <c r="IF8" s="137"/>
      <c r="IG8" s="137"/>
      <c r="IH8" s="137"/>
      <c r="II8" s="137"/>
      <c r="IJ8" s="137"/>
      <c r="IK8" s="137"/>
      <c r="IL8" s="137"/>
      <c r="IM8" s="137"/>
      <c r="IN8" s="137"/>
      <c r="IO8" s="137"/>
      <c r="IP8" s="137"/>
      <c r="IQ8" s="137"/>
      <c r="IR8" s="137"/>
      <c r="IS8" s="137"/>
      <c r="IT8" s="137"/>
      <c r="IU8" s="137"/>
      <c r="IV8" s="137"/>
      <c r="IW8" s="137"/>
      <c r="IX8" s="137"/>
      <c r="IY8" s="137"/>
      <c r="IZ8" s="137"/>
      <c r="JA8" s="137"/>
    </row>
    <row r="9" spans="1:261" x14ac:dyDescent="0.2">
      <c r="A9" s="48">
        <v>1</v>
      </c>
      <c r="B9" s="89" t="e">
        <f>'РБ15% '!B9*0.9</f>
        <v>#REF!</v>
      </c>
      <c r="C9" s="89" t="e">
        <f>'РБ15% '!C9*0.9</f>
        <v>#REF!</v>
      </c>
      <c r="D9" s="89" t="e">
        <f>'РБ15% '!D9*0.9</f>
        <v>#REF!</v>
      </c>
      <c r="E9" s="89" t="e">
        <f>'РБ15% '!E9*0.9</f>
        <v>#REF!</v>
      </c>
      <c r="F9" s="89" t="e">
        <f>'РБ15% '!F9*0.9</f>
        <v>#REF!</v>
      </c>
      <c r="G9" s="89" t="e">
        <f>'РБ15% '!G9*0.9</f>
        <v>#REF!</v>
      </c>
      <c r="H9" s="89" t="e">
        <f>'РБ15% '!H9*0.9</f>
        <v>#REF!</v>
      </c>
      <c r="I9" s="89" t="e">
        <f>'РБ15% '!I9*0.9</f>
        <v>#REF!</v>
      </c>
      <c r="J9" s="89" t="e">
        <f>'РБ15% '!J9*0.9</f>
        <v>#REF!</v>
      </c>
      <c r="K9" s="89" t="e">
        <f>'РБ15% '!K9*0.9</f>
        <v>#REF!</v>
      </c>
      <c r="L9" s="89" t="e">
        <f>'РБ15% '!L9*0.9</f>
        <v>#REF!</v>
      </c>
      <c r="M9" s="89" t="e">
        <f>'РБ15% '!M9*0.9</f>
        <v>#REF!</v>
      </c>
      <c r="N9" s="89" t="e">
        <f>'РБ15% '!N9*0.9</f>
        <v>#REF!</v>
      </c>
      <c r="O9" s="89" t="e">
        <f>'РБ15% '!O9*0.9</f>
        <v>#REF!</v>
      </c>
      <c r="P9" s="89" t="e">
        <f>'РБ15% '!P9*0.9</f>
        <v>#REF!</v>
      </c>
      <c r="Q9" s="89" t="e">
        <f>'РБ15% '!Q9*0.9</f>
        <v>#REF!</v>
      </c>
      <c r="R9" s="89" t="e">
        <f>'РБ15% '!R9*0.9</f>
        <v>#REF!</v>
      </c>
      <c r="S9" s="89" t="e">
        <f>'РБ15% '!S9*0.9</f>
        <v>#REF!</v>
      </c>
      <c r="T9" s="89" t="e">
        <f>'РБ15% '!T9*0.9</f>
        <v>#REF!</v>
      </c>
      <c r="U9" s="89" t="e">
        <f>'РБ15% '!U9*0.9</f>
        <v>#REF!</v>
      </c>
      <c r="V9" s="89" t="e">
        <f>'РБ15% '!V9*0.9</f>
        <v>#REF!</v>
      </c>
      <c r="W9" s="89" t="e">
        <f>'РБ15% '!W9*0.9</f>
        <v>#REF!</v>
      </c>
      <c r="X9" s="89" t="e">
        <f>'РБ15% '!X9*0.9</f>
        <v>#REF!</v>
      </c>
      <c r="Y9" s="89" t="e">
        <f>'РБ15% '!Y9*0.9</f>
        <v>#REF!</v>
      </c>
      <c r="Z9" s="89" t="e">
        <f>'РБ15% '!Z9*0.9</f>
        <v>#REF!</v>
      </c>
      <c r="AA9" s="89" t="e">
        <f>'РБ15% '!AA9*0.9</f>
        <v>#REF!</v>
      </c>
      <c r="AB9" s="89" t="e">
        <f>'РБ15% '!AB9*0.9</f>
        <v>#REF!</v>
      </c>
      <c r="AC9" s="89" t="e">
        <f>'РБ15% '!AC9*0.9</f>
        <v>#REF!</v>
      </c>
      <c r="AD9" s="89" t="e">
        <f>'РБ15% '!AD9*0.9</f>
        <v>#REF!</v>
      </c>
      <c r="AE9" s="89" t="e">
        <f>'РБ15% '!AE9*0.9</f>
        <v>#REF!</v>
      </c>
      <c r="AF9" s="89" t="e">
        <f>'РБ15% '!AF9*0.9</f>
        <v>#REF!</v>
      </c>
      <c r="AG9" s="89" t="e">
        <f>'РБ15% '!AG9*0.9</f>
        <v>#REF!</v>
      </c>
      <c r="AH9" s="89" t="e">
        <f>'РБ15% '!AH9*0.9</f>
        <v>#REF!</v>
      </c>
      <c r="AI9" s="89" t="e">
        <f>'РБ15% '!AI9*0.9</f>
        <v>#REF!</v>
      </c>
      <c r="AJ9" s="89" t="e">
        <f>'РБ15% '!AJ9*0.9</f>
        <v>#REF!</v>
      </c>
      <c r="AK9" s="89" t="e">
        <f>'РБ15% '!AK9*0.9</f>
        <v>#REF!</v>
      </c>
      <c r="AL9" s="89" t="e">
        <f>'РБ15% '!AL9*0.9</f>
        <v>#REF!</v>
      </c>
      <c r="AM9" s="89" t="e">
        <f>'РБ15% '!AM9*0.9</f>
        <v>#REF!</v>
      </c>
      <c r="AN9" s="89" t="e">
        <f>'РБ15% '!AN9*0.9</f>
        <v>#REF!</v>
      </c>
      <c r="AO9" s="89" t="e">
        <f>'РБ15% '!AO9*0.9</f>
        <v>#REF!</v>
      </c>
      <c r="AP9" s="89" t="e">
        <f>'РБ15% '!AP9*0.9</f>
        <v>#REF!</v>
      </c>
      <c r="AQ9" s="89" t="e">
        <f>'РБ15% '!AQ9*0.9</f>
        <v>#REF!</v>
      </c>
      <c r="AR9" s="89" t="e">
        <f>'РБ15% '!AR9*0.9</f>
        <v>#REF!</v>
      </c>
      <c r="AS9" s="89" t="e">
        <f>'РБ15% '!AS9*0.9</f>
        <v>#REF!</v>
      </c>
      <c r="AT9" s="89" t="e">
        <f>'РБ15% '!AT9*0.9</f>
        <v>#REF!</v>
      </c>
      <c r="AU9" s="89" t="e">
        <f>'РБ15% '!AU9*0.9</f>
        <v>#REF!</v>
      </c>
      <c r="AV9" s="89" t="e">
        <f>'РБ15% '!AV9*0.9</f>
        <v>#REF!</v>
      </c>
      <c r="AW9" s="89" t="e">
        <f>'РБ15% '!AW9*0.9</f>
        <v>#REF!</v>
      </c>
      <c r="AX9" s="89" t="e">
        <f>'РБ15% '!AX9*0.9</f>
        <v>#REF!</v>
      </c>
      <c r="AY9" s="89" t="e">
        <f>'РБ15% '!AY9*0.9</f>
        <v>#REF!</v>
      </c>
      <c r="AZ9" s="89" t="e">
        <f>'РБ15% '!AZ9*0.9</f>
        <v>#REF!</v>
      </c>
      <c r="BA9" s="89">
        <f>'РБ15% '!BA9*0.9</f>
        <v>13158</v>
      </c>
      <c r="BB9" s="89">
        <f>'РБ15% '!BB9*0.9</f>
        <v>13158</v>
      </c>
      <c r="BC9" s="89">
        <f>'РБ15% '!BC9*0.9</f>
        <v>13158</v>
      </c>
      <c r="BD9" s="89">
        <f>'РБ15% '!BD9*0.9</f>
        <v>13158</v>
      </c>
      <c r="BE9" s="89">
        <f>'РБ15% '!BE9*0.9</f>
        <v>13540.5</v>
      </c>
      <c r="BF9" s="89">
        <f>'РБ15% '!BF9*0.9</f>
        <v>13540.5</v>
      </c>
      <c r="BG9" s="89">
        <f>'РБ15% '!BG9*0.9</f>
        <v>13540.5</v>
      </c>
      <c r="BH9" s="89">
        <f>'РБ15% '!BH9*0.9</f>
        <v>13540.5</v>
      </c>
      <c r="BI9" s="89">
        <f>'РБ15% '!BI9*0.9</f>
        <v>13540.5</v>
      </c>
      <c r="BJ9" s="89">
        <f>'РБ15% '!BJ9*0.9</f>
        <v>13540.5</v>
      </c>
      <c r="BK9" s="89">
        <f>'РБ15% '!BK9*0.9</f>
        <v>13540.5</v>
      </c>
      <c r="BL9" s="89">
        <f>'РБ15% '!BL9*0.9</f>
        <v>14841</v>
      </c>
      <c r="BM9" s="89">
        <f>'РБ15% '!BM9*0.9</f>
        <v>14841</v>
      </c>
      <c r="BN9" s="89">
        <f>'РБ15% '!BN9*0.9</f>
        <v>14841</v>
      </c>
      <c r="BO9" s="89">
        <f>'РБ15% '!BO9*0.9</f>
        <v>11245.5</v>
      </c>
      <c r="BP9" s="89">
        <f>'РБ15% '!BP9*0.9</f>
        <v>11245.5</v>
      </c>
      <c r="BQ9" s="89">
        <f>'РБ15% '!BQ9*0.9</f>
        <v>11475</v>
      </c>
      <c r="BR9" s="89">
        <f>'РБ15% '!BR9*0.9</f>
        <v>11475</v>
      </c>
      <c r="BS9" s="89">
        <f>'РБ15% '!BS9*0.9</f>
        <v>11475</v>
      </c>
      <c r="BT9" s="89">
        <f>'РБ15% '!BT9*0.9</f>
        <v>11475</v>
      </c>
      <c r="BU9" s="89">
        <f>'РБ15% '!BU9*0.9</f>
        <v>11475</v>
      </c>
      <c r="BV9" s="89">
        <f>'РБ15% '!BV9*0.9</f>
        <v>11475</v>
      </c>
      <c r="BW9" s="89">
        <f>'РБ15% '!BW9*0.9</f>
        <v>11475</v>
      </c>
      <c r="BX9" s="89">
        <f>'РБ15% '!BX9*0.9</f>
        <v>11475</v>
      </c>
      <c r="BY9" s="89">
        <f>'РБ15% '!BY9*0.9</f>
        <v>11475</v>
      </c>
      <c r="BZ9" s="89">
        <f>'РБ15% '!BZ9*0.9</f>
        <v>11475</v>
      </c>
      <c r="CA9" s="89">
        <f>'РБ15% '!CA9*0.9</f>
        <v>11475</v>
      </c>
      <c r="CB9" s="89">
        <f>'РБ15% '!CB9*0.9</f>
        <v>10863</v>
      </c>
      <c r="CC9" s="89">
        <f>'РБ15% '!CC9*0.9</f>
        <v>10863</v>
      </c>
      <c r="CD9" s="89">
        <f>'РБ15% '!CD9*0.9</f>
        <v>10863</v>
      </c>
      <c r="CE9" s="89">
        <f>'РБ15% '!CE9*0.9</f>
        <v>10863</v>
      </c>
      <c r="CF9" s="89">
        <f>'РБ15% '!CF9*0.9</f>
        <v>10863</v>
      </c>
      <c r="CG9" s="89">
        <f>'РБ15% '!CG9*0.9</f>
        <v>10863</v>
      </c>
      <c r="CH9" s="89">
        <f>'РБ15% '!CH9*0.9</f>
        <v>10863</v>
      </c>
      <c r="CI9" s="89">
        <f>'РБ15% '!CI9*0.9</f>
        <v>10863</v>
      </c>
      <c r="CJ9" s="89">
        <f>'РБ15% '!CJ9*0.9</f>
        <v>10863</v>
      </c>
      <c r="CK9" s="89">
        <f>'РБ15% '!CK9*0.9</f>
        <v>10863</v>
      </c>
      <c r="CL9" s="89">
        <f>'РБ15% '!CL9*0.9</f>
        <v>9486</v>
      </c>
      <c r="CM9" s="89">
        <f>'РБ15% '!CM9*0.9</f>
        <v>9486</v>
      </c>
      <c r="CN9" s="89">
        <f>'РБ15% '!CN9*0.9</f>
        <v>9486</v>
      </c>
      <c r="CO9" s="89">
        <f>'РБ15% '!CO9*0.9</f>
        <v>9486</v>
      </c>
      <c r="CP9" s="89">
        <f>'РБ15% '!CP9*0.9</f>
        <v>9486</v>
      </c>
      <c r="CQ9" s="89">
        <f>'РБ15% '!CQ9*0.9</f>
        <v>9715.5</v>
      </c>
      <c r="CR9" s="89">
        <f>'РБ15% '!CR9*0.9</f>
        <v>9715.5</v>
      </c>
      <c r="CS9" s="89">
        <f>'РБ15% '!CS9*0.9</f>
        <v>9486</v>
      </c>
      <c r="CT9" s="89">
        <f>'РБ15% '!CT9*0.9</f>
        <v>9486</v>
      </c>
      <c r="CU9" s="89">
        <f>'РБ15% '!CU9*0.9</f>
        <v>9486</v>
      </c>
      <c r="CV9" s="89">
        <f>'РБ15% '!CV9*0.9</f>
        <v>9486</v>
      </c>
      <c r="CW9" s="89">
        <f>'РБ15% '!CW9*0.9</f>
        <v>9486</v>
      </c>
      <c r="CX9" s="89">
        <f>'РБ15% '!CX9*0.9</f>
        <v>9715.5</v>
      </c>
      <c r="CY9" s="89">
        <f>'РБ15% '!CY9*0.9</f>
        <v>9715.5</v>
      </c>
      <c r="CZ9" s="89">
        <f>'РБ15% '!CZ9*0.9</f>
        <v>9486</v>
      </c>
      <c r="DA9" s="89">
        <f>'РБ15% '!DA9*0.9</f>
        <v>9486</v>
      </c>
      <c r="DB9" s="89">
        <f>'РБ15% '!DB9*0.9</f>
        <v>9486</v>
      </c>
      <c r="DC9" s="89">
        <f>'РБ15% '!DC9*0.9</f>
        <v>9486</v>
      </c>
      <c r="DD9" s="89">
        <f>'РБ15% '!DD9*0.9</f>
        <v>9486</v>
      </c>
      <c r="DE9" s="89">
        <f>'РБ15% '!DE9*0.9</f>
        <v>9715.5</v>
      </c>
      <c r="DF9" s="89">
        <f>'РБ15% '!DF9*0.9</f>
        <v>9715.5</v>
      </c>
      <c r="DG9" s="89">
        <f>'РБ15% '!DG9*0.9</f>
        <v>9486</v>
      </c>
      <c r="DH9" s="89">
        <f>'РБ15% '!DH9*0.9</f>
        <v>9486</v>
      </c>
      <c r="DI9" s="89">
        <f>'РБ15% '!DI9*0.9</f>
        <v>9715.5</v>
      </c>
      <c r="DJ9" s="89">
        <f>'РБ15% '!DJ9*0.9</f>
        <v>10098</v>
      </c>
      <c r="DK9" s="89">
        <f>'РБ15% '!DK9*0.9</f>
        <v>8338.5</v>
      </c>
      <c r="DL9" s="89">
        <f>'РБ15% '!DL9*0.9</f>
        <v>9486</v>
      </c>
      <c r="DM9" s="89">
        <f>'РБ15% '!DM9*0.9</f>
        <v>9486</v>
      </c>
      <c r="DN9" s="89">
        <f>'РБ15% '!DN9*0.9</f>
        <v>8338.5</v>
      </c>
      <c r="DO9" s="89">
        <f>'РБ15% '!DO9*0.9</f>
        <v>8338.5</v>
      </c>
      <c r="DP9" s="89">
        <f>'РБ15% '!DP9*0.9</f>
        <v>8338.5</v>
      </c>
      <c r="DQ9" s="89">
        <f>'РБ15% '!DQ9*0.9</f>
        <v>8338.5</v>
      </c>
      <c r="DR9" s="89">
        <f>'РБ15% '!DR9*0.9</f>
        <v>8338.5</v>
      </c>
      <c r="DS9" s="89">
        <f>'РБ15% '!DS9*0.9</f>
        <v>9486</v>
      </c>
      <c r="DT9" s="89">
        <f>'РБ15% '!DT9*0.9</f>
        <v>9486</v>
      </c>
      <c r="DU9" s="89">
        <f>'РБ15% '!DU9*0.9</f>
        <v>8338.5</v>
      </c>
      <c r="DV9" s="89">
        <f>'РБ15% '!DV9*0.9</f>
        <v>8338.5</v>
      </c>
      <c r="DW9" s="89">
        <f>'РБ15% '!DW9*0.9</f>
        <v>8338.5</v>
      </c>
      <c r="DX9" s="89">
        <f>'РБ15% '!DX9*0.9</f>
        <v>8338.5</v>
      </c>
      <c r="DY9" s="89">
        <f>'РБ15% '!DY9*0.9</f>
        <v>8338.5</v>
      </c>
      <c r="DZ9" s="89">
        <f>'РБ15% '!DZ9*0.9</f>
        <v>9486</v>
      </c>
      <c r="EA9" s="89">
        <f>'РБ15% '!EA9*0.9</f>
        <v>9486</v>
      </c>
      <c r="EB9" s="89">
        <f>'РБ15% '!EB9*0.9</f>
        <v>8338.5</v>
      </c>
      <c r="EC9" s="89">
        <f>'РБ15% '!EC9*0.9</f>
        <v>8338.5</v>
      </c>
      <c r="ED9" s="89">
        <f>'РБ15% '!ED9*0.9</f>
        <v>8338.5</v>
      </c>
      <c r="EE9" s="89">
        <f>'РБ15% '!EE9*0.9</f>
        <v>8338.5</v>
      </c>
      <c r="EF9" s="89">
        <f>'РБ15% '!EF9*0.9</f>
        <v>8338.5</v>
      </c>
      <c r="EG9" s="89">
        <f>'РБ15% '!EG9*0.9</f>
        <v>9486</v>
      </c>
      <c r="EH9" s="89">
        <f>'РБ15% '!EH9*0.9</f>
        <v>9486</v>
      </c>
      <c r="EI9" s="89">
        <f>'РБ15% '!EI9*0.9</f>
        <v>8338.5</v>
      </c>
      <c r="EJ9" s="89">
        <f>'РБ15% '!EJ9*0.9</f>
        <v>8338.5</v>
      </c>
      <c r="EK9" s="137">
        <f>'РБ15% '!EK9*0.9</f>
        <v>10098</v>
      </c>
      <c r="EL9" s="137">
        <f>'РБ15% '!EL9*0.9</f>
        <v>10098</v>
      </c>
      <c r="EM9" s="137">
        <f>'РБ15% '!EM9*0.9</f>
        <v>10098</v>
      </c>
      <c r="EN9" s="137">
        <f>'РБ15% '!EN9*0.9</f>
        <v>10327.5</v>
      </c>
      <c r="EO9" s="137">
        <f>'РБ15% '!EO9*0.9</f>
        <v>10327.5</v>
      </c>
      <c r="EP9" s="137">
        <f>'РБ15% '!EP9*0.9</f>
        <v>10098</v>
      </c>
      <c r="EQ9" s="137">
        <f>'РБ15% '!EQ9*0.9</f>
        <v>10098</v>
      </c>
      <c r="ER9" s="137">
        <f>'РБ15% '!ER9*0.9</f>
        <v>10098</v>
      </c>
      <c r="ES9" s="137">
        <f>'РБ15% '!ES9*0.9</f>
        <v>10098</v>
      </c>
      <c r="ET9" s="137">
        <f>'РБ15% '!ET9*0.9</f>
        <v>10098</v>
      </c>
      <c r="EU9" s="137">
        <f>'РБ15% '!EU9*0.9</f>
        <v>11475</v>
      </c>
      <c r="EV9" s="137">
        <f>'РБ15% '!EV9*0.9</f>
        <v>11475</v>
      </c>
      <c r="EW9" s="137">
        <f>'РБ15% '!EW9*0.9</f>
        <v>10098</v>
      </c>
      <c r="EX9" s="137">
        <f>'РБ15% '!EX9*0.9</f>
        <v>10098</v>
      </c>
      <c r="EY9" s="137">
        <f>'РБ15% '!EY9*0.9</f>
        <v>10863</v>
      </c>
      <c r="EZ9" s="137">
        <f>'РБ15% '!EZ9*0.9</f>
        <v>10863</v>
      </c>
      <c r="FA9" s="137">
        <f>'РБ15% '!FA9*0.9</f>
        <v>10327.5</v>
      </c>
      <c r="FB9" s="137">
        <f>'РБ15% '!FB9*0.9</f>
        <v>10863</v>
      </c>
      <c r="FC9" s="137">
        <f>'РБ15% '!FC9*0.9</f>
        <v>10863</v>
      </c>
      <c r="FD9" s="137">
        <f>'РБ15% '!FD9*0.9</f>
        <v>10863</v>
      </c>
      <c r="FE9" s="137">
        <f>'РБ15% '!FE9*0.9</f>
        <v>10863</v>
      </c>
      <c r="FF9" s="137">
        <f>'РБ15% '!FF9*0.9</f>
        <v>11245.5</v>
      </c>
      <c r="FG9" s="137">
        <f>'РБ15% '!FG9*0.9</f>
        <v>11245.5</v>
      </c>
      <c r="FH9" s="137">
        <f>'РБ15% '!FH9*0.9</f>
        <v>11475</v>
      </c>
      <c r="FI9" s="137">
        <f>'РБ15% '!FI9*0.9</f>
        <v>11475</v>
      </c>
      <c r="FJ9" s="137">
        <f>'РБ15% '!FJ9*0.9</f>
        <v>11475</v>
      </c>
      <c r="FK9" s="137">
        <f>'РБ15% '!FK9*0.9</f>
        <v>11475</v>
      </c>
      <c r="FL9" s="137">
        <f>'РБ15% '!FL9*0.9</f>
        <v>11475</v>
      </c>
      <c r="FM9" s="89">
        <f>'РБ15% '!FM9*0.9</f>
        <v>32856.75</v>
      </c>
      <c r="FN9" s="89">
        <f>'РБ15% '!FN9*0.9</f>
        <v>43184.25</v>
      </c>
      <c r="FO9" s="89">
        <f>'РБ15% '!FO9*0.9</f>
        <v>43184.25</v>
      </c>
      <c r="FP9" s="89">
        <f>'РБ15% '!FP9*0.9</f>
        <v>43184.25</v>
      </c>
      <c r="FQ9" s="89">
        <f>'РБ15% '!FQ9*0.9</f>
        <v>43184.25</v>
      </c>
      <c r="FR9" s="89">
        <f>'РБ15% '!FR9*0.9</f>
        <v>43184.25</v>
      </c>
      <c r="FS9" s="89">
        <f>'РБ15% '!FS9*0.9</f>
        <v>43184.25</v>
      </c>
      <c r="FT9" s="89">
        <f>'РБ15% '!FT9*0.9</f>
        <v>43184.25</v>
      </c>
      <c r="FU9" s="89">
        <f>'РБ15% '!FU9*0.9</f>
        <v>43184.25</v>
      </c>
      <c r="FV9" s="89">
        <f>'РБ15% '!FV9*0.9</f>
        <v>43184.25</v>
      </c>
      <c r="FW9" s="89">
        <f>'РБ15% '!FW9*0.9</f>
        <v>43184.25</v>
      </c>
      <c r="FX9" s="137">
        <f>'РБ15% '!FX9*0.9</f>
        <v>23753.25</v>
      </c>
      <c r="FY9" s="137">
        <f>'РБ15% '!FY9*0.9</f>
        <v>23753.25</v>
      </c>
      <c r="FZ9" s="137">
        <f>'РБ15% '!FZ9*0.9</f>
        <v>23753.25</v>
      </c>
      <c r="GA9" s="137">
        <f>'РБ15% '!GA9*0.9</f>
        <v>19392.75</v>
      </c>
      <c r="GB9" s="137">
        <f>'РБ15% '!GB9*0.9</f>
        <v>19392.75</v>
      </c>
      <c r="GC9" s="137">
        <f>'РБ15% '!GC9*0.9</f>
        <v>19392.75</v>
      </c>
      <c r="GD9" s="137">
        <f>'РБ15% '!GD9*0.9</f>
        <v>19392.75</v>
      </c>
      <c r="GE9" s="137">
        <f>'РБ15% '!GE9*0.9</f>
        <v>19392.75</v>
      </c>
      <c r="GF9" s="137">
        <f>'РБ15% '!GF9*0.9</f>
        <v>18474.75</v>
      </c>
      <c r="GG9" s="137">
        <f>'РБ15% '!GG9*0.9</f>
        <v>18857.25</v>
      </c>
      <c r="GH9" s="137">
        <f>'РБ15% '!GH9*0.9</f>
        <v>18474.75</v>
      </c>
      <c r="GI9" s="137">
        <f>'РБ15% '!GI9*0.9</f>
        <v>18857.25</v>
      </c>
      <c r="GJ9" s="137">
        <f>'РБ15% '!GJ9*0.9</f>
        <v>18474.75</v>
      </c>
      <c r="GK9" s="137">
        <f>'РБ15% '!GK9*0.9</f>
        <v>18474.75</v>
      </c>
      <c r="GL9" s="137">
        <f>'РБ15% '!GL9*0.9</f>
        <v>19392.75</v>
      </c>
      <c r="GM9" s="137">
        <f>'РБ15% '!GM9*0.9</f>
        <v>19392.75</v>
      </c>
      <c r="GN9" s="137">
        <f>'РБ15% '!GN9*0.9</f>
        <v>19392.75</v>
      </c>
      <c r="GO9" s="137">
        <f>'РБ15% '!GO9*0.9</f>
        <v>19392.75</v>
      </c>
      <c r="GP9" s="137">
        <f>'РБ15% '!GP9*0.9</f>
        <v>19392.75</v>
      </c>
      <c r="GQ9" s="137">
        <f>'РБ15% '!GQ9*0.9</f>
        <v>19392.75</v>
      </c>
      <c r="GR9" s="137">
        <f>'РБ15% '!GR9*0.9</f>
        <v>19392.75</v>
      </c>
      <c r="GS9" s="137">
        <f>'РБ15% '!GS9*0.9</f>
        <v>19392.75</v>
      </c>
      <c r="GT9" s="137">
        <f>'РБ15% '!GT9*0.9</f>
        <v>18092.25</v>
      </c>
      <c r="GU9" s="137">
        <f>'РБ15% '!GU9*0.9</f>
        <v>22070.25</v>
      </c>
      <c r="GV9" s="137">
        <f>'РБ15% '!GV9*0.9</f>
        <v>22070.25</v>
      </c>
      <c r="GW9" s="137">
        <f>'РБ15% '!GW9*0.9</f>
        <v>22070.25</v>
      </c>
      <c r="GX9" s="137">
        <f>'РБ15% '!GX9*0.9</f>
        <v>22070.25</v>
      </c>
      <c r="GY9" s="137">
        <f>'РБ15% '!GY9*0.9</f>
        <v>22070.25</v>
      </c>
      <c r="GZ9" s="137">
        <f>'РБ15% '!GZ9*0.9</f>
        <v>22070.25</v>
      </c>
      <c r="HA9" s="137">
        <f>'РБ15% '!HA9*0.9</f>
        <v>22070.25</v>
      </c>
      <c r="HB9" s="137">
        <f>'РБ15% '!HB9*0.9</f>
        <v>22070.25</v>
      </c>
      <c r="HC9" s="137">
        <f>'РБ15% '!HC9*0.9</f>
        <v>22070.25</v>
      </c>
      <c r="HD9" s="137">
        <f>'РБ15% '!HD9*0.9</f>
        <v>22070.25</v>
      </c>
      <c r="HE9" s="137">
        <f>'РБ15% '!HE9*0.9</f>
        <v>22070.25</v>
      </c>
      <c r="HF9" s="137">
        <f>'РБ15% '!HF9*0.9</f>
        <v>22070.25</v>
      </c>
      <c r="HG9" s="137">
        <f>'РБ15% '!HG9*0.9</f>
        <v>22070.25</v>
      </c>
      <c r="HH9" s="137">
        <f>'РБ15% '!HH9*0.9</f>
        <v>22070.25</v>
      </c>
      <c r="HI9" s="137">
        <f>'РБ15% '!HI9*0.9</f>
        <v>22070.25</v>
      </c>
      <c r="HJ9" s="137">
        <f>'РБ15% '!HJ9*0.9</f>
        <v>22070.25</v>
      </c>
      <c r="HK9" s="137">
        <f>'РБ15% '!HK9*0.9</f>
        <v>22070.25</v>
      </c>
      <c r="HL9" s="137">
        <f>'РБ15% '!HL9*0.9</f>
        <v>22070.25</v>
      </c>
      <c r="HM9" s="89">
        <f>'РБ15% '!HM9*0.9</f>
        <v>34310.25</v>
      </c>
      <c r="HN9" s="89">
        <f>'РБ15% '!HN9*0.9</f>
        <v>34310.25</v>
      </c>
      <c r="HO9" s="89">
        <f>'РБ15% '!HO9*0.9</f>
        <v>34310.25</v>
      </c>
      <c r="HP9" s="89">
        <f>'РБ15% '!HP9*0.9</f>
        <v>34310.25</v>
      </c>
      <c r="HQ9" s="89">
        <f>'РБ15% '!HQ9*0.9</f>
        <v>34310.25</v>
      </c>
      <c r="HR9" s="89">
        <f>'РБ15% '!HR9*0.9</f>
        <v>23753.25</v>
      </c>
      <c r="HS9" s="89">
        <f>'РБ15% '!HS9*0.9</f>
        <v>23753.25</v>
      </c>
      <c r="HT9" s="89">
        <f>'РБ15% '!HT9*0.9</f>
        <v>34310.25</v>
      </c>
      <c r="HU9" s="89">
        <f>'РБ15% '!HU9*0.9</f>
        <v>34310.25</v>
      </c>
      <c r="HV9" s="137">
        <f>'РБ15% '!HV9*0.9</f>
        <v>34310.25</v>
      </c>
      <c r="HW9" s="137">
        <f>'РБ15% '!HW9*0.9</f>
        <v>22070.25</v>
      </c>
      <c r="HX9" s="137">
        <f>'РБ15% '!HX9*0.9</f>
        <v>20922.75</v>
      </c>
      <c r="HY9" s="137">
        <f>'РБ15% '!HY9*0.9</f>
        <v>20922.75</v>
      </c>
      <c r="HZ9" s="137">
        <f>'РБ15% '!HZ9*0.9</f>
        <v>20922.75</v>
      </c>
      <c r="IA9" s="137">
        <f>'РБ15% '!IA9*0.9</f>
        <v>20922.75</v>
      </c>
      <c r="IB9" s="137">
        <f>'РБ15% '!IB9*0.9</f>
        <v>20922.75</v>
      </c>
      <c r="IC9" s="137">
        <f>'РБ15% '!IC9*0.9</f>
        <v>20922.75</v>
      </c>
      <c r="ID9" s="137">
        <f>'РБ15% '!ID9*0.9</f>
        <v>20922.75</v>
      </c>
      <c r="IE9" s="137">
        <f>'РБ15% '!IE9*0.9</f>
        <v>17174.25</v>
      </c>
      <c r="IF9" s="137">
        <f>'РБ15% '!IF9*0.9</f>
        <v>17174.25</v>
      </c>
      <c r="IG9" s="137">
        <f>'РБ15% '!IG9*0.9</f>
        <v>17174.25</v>
      </c>
      <c r="IH9" s="137">
        <f>'РБ15% '!IH9*0.9</f>
        <v>17174.25</v>
      </c>
      <c r="II9" s="137">
        <f>'РБ15% '!II9*0.9</f>
        <v>17174.25</v>
      </c>
      <c r="IJ9" s="137">
        <f>'РБ15% '!IJ9*0.9</f>
        <v>17174.25</v>
      </c>
      <c r="IK9" s="137">
        <f>'РБ15% '!IK9*0.9</f>
        <v>17174.25</v>
      </c>
      <c r="IL9" s="137">
        <f>'РБ15% '!IL9*0.9</f>
        <v>17174.25</v>
      </c>
      <c r="IM9" s="137">
        <f>'РБ15% '!IM9*0.9</f>
        <v>17174.25</v>
      </c>
      <c r="IN9" s="137">
        <f>'РБ15% '!IN9*0.9</f>
        <v>17174.25</v>
      </c>
      <c r="IO9" s="137">
        <f>'РБ15% '!IO9*0.9</f>
        <v>17174.25</v>
      </c>
      <c r="IP9" s="137">
        <f>'РБ15% '!IP9*0.9</f>
        <v>17174.25</v>
      </c>
      <c r="IQ9" s="137">
        <f>'РБ15% '!IQ9*0.9</f>
        <v>17174.25</v>
      </c>
      <c r="IR9" s="137">
        <f>'РБ15% '!IR9*0.9</f>
        <v>17174.25</v>
      </c>
      <c r="IS9" s="137">
        <f>'РБ15% '!IS9*0.9</f>
        <v>17174.25</v>
      </c>
      <c r="IT9" s="137">
        <f>'РБ15% '!IT9*0.9</f>
        <v>17174.25</v>
      </c>
      <c r="IU9" s="137">
        <f>'РБ15% '!IU9*0.9</f>
        <v>17174.25</v>
      </c>
      <c r="IV9" s="137">
        <f>'РБ15% '!IV9*0.9</f>
        <v>17174.25</v>
      </c>
      <c r="IW9" s="137">
        <f>'РБ15% '!IW9*0.9</f>
        <v>17174.25</v>
      </c>
      <c r="IX9" s="137">
        <f>'РБ15% '!IX9*0.9</f>
        <v>17174.25</v>
      </c>
      <c r="IY9" s="137">
        <f>'РБ15% '!IY9*0.9</f>
        <v>17174.25</v>
      </c>
      <c r="IZ9" s="137">
        <f>'РБ15% '!IZ9*0.9</f>
        <v>17174.25</v>
      </c>
      <c r="JA9" s="137">
        <f>'РБ15% '!JA9*0.9</f>
        <v>17174.25</v>
      </c>
    </row>
    <row r="10" spans="1:261" x14ac:dyDescent="0.2">
      <c r="A10" s="48">
        <v>2</v>
      </c>
      <c r="B10" s="89" t="e">
        <f>'РБ15% '!B10*0.9</f>
        <v>#REF!</v>
      </c>
      <c r="C10" s="89" t="e">
        <f>'РБ15% '!C10*0.9</f>
        <v>#REF!</v>
      </c>
      <c r="D10" s="89" t="e">
        <f>'РБ15% '!D10*0.9</f>
        <v>#REF!</v>
      </c>
      <c r="E10" s="89" t="e">
        <f>'РБ15% '!E10*0.9</f>
        <v>#REF!</v>
      </c>
      <c r="F10" s="89" t="e">
        <f>'РБ15% '!F10*0.9</f>
        <v>#REF!</v>
      </c>
      <c r="G10" s="89" t="e">
        <f>'РБ15% '!G10*0.9</f>
        <v>#REF!</v>
      </c>
      <c r="H10" s="89" t="e">
        <f>'РБ15% '!H10*0.9</f>
        <v>#REF!</v>
      </c>
      <c r="I10" s="89" t="e">
        <f>'РБ15% '!I10*0.9</f>
        <v>#REF!</v>
      </c>
      <c r="J10" s="89" t="e">
        <f>'РБ15% '!J10*0.9</f>
        <v>#REF!</v>
      </c>
      <c r="K10" s="89" t="e">
        <f>'РБ15% '!K10*0.9</f>
        <v>#REF!</v>
      </c>
      <c r="L10" s="89" t="e">
        <f>'РБ15% '!L10*0.9</f>
        <v>#REF!</v>
      </c>
      <c r="M10" s="89" t="e">
        <f>'РБ15% '!M10*0.9</f>
        <v>#REF!</v>
      </c>
      <c r="N10" s="89" t="e">
        <f>'РБ15% '!N10*0.9</f>
        <v>#REF!</v>
      </c>
      <c r="O10" s="89" t="e">
        <f>'РБ15% '!O10*0.9</f>
        <v>#REF!</v>
      </c>
      <c r="P10" s="89" t="e">
        <f>'РБ15% '!P10*0.9</f>
        <v>#REF!</v>
      </c>
      <c r="Q10" s="89" t="e">
        <f>'РБ15% '!Q10*0.9</f>
        <v>#REF!</v>
      </c>
      <c r="R10" s="89" t="e">
        <f>'РБ15% '!R10*0.9</f>
        <v>#REF!</v>
      </c>
      <c r="S10" s="89" t="e">
        <f>'РБ15% '!S10*0.9</f>
        <v>#REF!</v>
      </c>
      <c r="T10" s="89" t="e">
        <f>'РБ15% '!T10*0.9</f>
        <v>#REF!</v>
      </c>
      <c r="U10" s="89" t="e">
        <f>'РБ15% '!U10*0.9</f>
        <v>#REF!</v>
      </c>
      <c r="V10" s="89" t="e">
        <f>'РБ15% '!V10*0.9</f>
        <v>#REF!</v>
      </c>
      <c r="W10" s="89" t="e">
        <f>'РБ15% '!W10*0.9</f>
        <v>#REF!</v>
      </c>
      <c r="X10" s="89" t="e">
        <f>'РБ15% '!X10*0.9</f>
        <v>#REF!</v>
      </c>
      <c r="Y10" s="89" t="e">
        <f>'РБ15% '!Y10*0.9</f>
        <v>#REF!</v>
      </c>
      <c r="Z10" s="89" t="e">
        <f>'РБ15% '!Z10*0.9</f>
        <v>#REF!</v>
      </c>
      <c r="AA10" s="89" t="e">
        <f>'РБ15% '!AA10*0.9</f>
        <v>#REF!</v>
      </c>
      <c r="AB10" s="89" t="e">
        <f>'РБ15% '!AB10*0.9</f>
        <v>#REF!</v>
      </c>
      <c r="AC10" s="89" t="e">
        <f>'РБ15% '!AC10*0.9</f>
        <v>#REF!</v>
      </c>
      <c r="AD10" s="89" t="e">
        <f>'РБ15% '!AD10*0.9</f>
        <v>#REF!</v>
      </c>
      <c r="AE10" s="89" t="e">
        <f>'РБ15% '!AE10*0.9</f>
        <v>#REF!</v>
      </c>
      <c r="AF10" s="89" t="e">
        <f>'РБ15% '!AF10*0.9</f>
        <v>#REF!</v>
      </c>
      <c r="AG10" s="89" t="e">
        <f>'РБ15% '!AG10*0.9</f>
        <v>#REF!</v>
      </c>
      <c r="AH10" s="89" t="e">
        <f>'РБ15% '!AH10*0.9</f>
        <v>#REF!</v>
      </c>
      <c r="AI10" s="89" t="e">
        <f>'РБ15% '!AI10*0.9</f>
        <v>#REF!</v>
      </c>
      <c r="AJ10" s="89" t="e">
        <f>'РБ15% '!AJ10*0.9</f>
        <v>#REF!</v>
      </c>
      <c r="AK10" s="89" t="e">
        <f>'РБ15% '!AK10*0.9</f>
        <v>#REF!</v>
      </c>
      <c r="AL10" s="89" t="e">
        <f>'РБ15% '!AL10*0.9</f>
        <v>#REF!</v>
      </c>
      <c r="AM10" s="89" t="e">
        <f>'РБ15% '!AM10*0.9</f>
        <v>#REF!</v>
      </c>
      <c r="AN10" s="89" t="e">
        <f>'РБ15% '!AN10*0.9</f>
        <v>#REF!</v>
      </c>
      <c r="AO10" s="89" t="e">
        <f>'РБ15% '!AO10*0.9</f>
        <v>#REF!</v>
      </c>
      <c r="AP10" s="89" t="e">
        <f>'РБ15% '!AP10*0.9</f>
        <v>#REF!</v>
      </c>
      <c r="AQ10" s="89" t="e">
        <f>'РБ15% '!AQ10*0.9</f>
        <v>#REF!</v>
      </c>
      <c r="AR10" s="89" t="e">
        <f>'РБ15% '!AR10*0.9</f>
        <v>#REF!</v>
      </c>
      <c r="AS10" s="89" t="e">
        <f>'РБ15% '!AS10*0.9</f>
        <v>#REF!</v>
      </c>
      <c r="AT10" s="89" t="e">
        <f>'РБ15% '!AT10*0.9</f>
        <v>#REF!</v>
      </c>
      <c r="AU10" s="89" t="e">
        <f>'РБ15% '!AU10*0.9</f>
        <v>#REF!</v>
      </c>
      <c r="AV10" s="89" t="e">
        <f>'РБ15% '!AV10*0.9</f>
        <v>#REF!</v>
      </c>
      <c r="AW10" s="89" t="e">
        <f>'РБ15% '!AW10*0.9</f>
        <v>#REF!</v>
      </c>
      <c r="AX10" s="89" t="e">
        <f>'РБ15% '!AX10*0.9</f>
        <v>#REF!</v>
      </c>
      <c r="AY10" s="89" t="e">
        <f>'РБ15% '!AY10*0.9</f>
        <v>#REF!</v>
      </c>
      <c r="AZ10" s="89" t="e">
        <f>'РБ15% '!AZ10*0.9</f>
        <v>#REF!</v>
      </c>
      <c r="BA10" s="89">
        <f>'РБ15% '!BA10*0.9</f>
        <v>14841</v>
      </c>
      <c r="BB10" s="89">
        <f>'РБ15% '!BB10*0.9</f>
        <v>14841</v>
      </c>
      <c r="BC10" s="89">
        <f>'РБ15% '!BC10*0.9</f>
        <v>14841</v>
      </c>
      <c r="BD10" s="89">
        <f>'РБ15% '!BD10*0.9</f>
        <v>14841</v>
      </c>
      <c r="BE10" s="89">
        <f>'РБ15% '!BE10*0.9</f>
        <v>15223.5</v>
      </c>
      <c r="BF10" s="89">
        <f>'РБ15% '!BF10*0.9</f>
        <v>15223.5</v>
      </c>
      <c r="BG10" s="89">
        <f>'РБ15% '!BG10*0.9</f>
        <v>15223.5</v>
      </c>
      <c r="BH10" s="89">
        <f>'РБ15% '!BH10*0.9</f>
        <v>15223.5</v>
      </c>
      <c r="BI10" s="89">
        <f>'РБ15% '!BI10*0.9</f>
        <v>15223.5</v>
      </c>
      <c r="BJ10" s="89">
        <f>'РБ15% '!BJ10*0.9</f>
        <v>15223.5</v>
      </c>
      <c r="BK10" s="89">
        <f>'РБ15% '!BK10*0.9</f>
        <v>15223.5</v>
      </c>
      <c r="BL10" s="89">
        <f>'РБ15% '!BL10*0.9</f>
        <v>16524</v>
      </c>
      <c r="BM10" s="89">
        <f>'РБ15% '!BM10*0.9</f>
        <v>16524</v>
      </c>
      <c r="BN10" s="89">
        <f>'РБ15% '!BN10*0.9</f>
        <v>16524</v>
      </c>
      <c r="BO10" s="89">
        <f>'РБ15% '!BO10*0.9</f>
        <v>12928.5</v>
      </c>
      <c r="BP10" s="89">
        <f>'РБ15% '!BP10*0.9</f>
        <v>12928.5</v>
      </c>
      <c r="BQ10" s="89">
        <f>'РБ15% '!BQ10*0.9</f>
        <v>13158</v>
      </c>
      <c r="BR10" s="89">
        <f>'РБ15% '!BR10*0.9</f>
        <v>13158</v>
      </c>
      <c r="BS10" s="89">
        <f>'РБ15% '!BS10*0.9</f>
        <v>13158</v>
      </c>
      <c r="BT10" s="89">
        <f>'РБ15% '!BT10*0.9</f>
        <v>13158</v>
      </c>
      <c r="BU10" s="89">
        <f>'РБ15% '!BU10*0.9</f>
        <v>13158</v>
      </c>
      <c r="BV10" s="89">
        <f>'РБ15% '!BV10*0.9</f>
        <v>13158</v>
      </c>
      <c r="BW10" s="89">
        <f>'РБ15% '!BW10*0.9</f>
        <v>13158</v>
      </c>
      <c r="BX10" s="89">
        <f>'РБ15% '!BX10*0.9</f>
        <v>13158</v>
      </c>
      <c r="BY10" s="89">
        <f>'РБ15% '!BY10*0.9</f>
        <v>13158</v>
      </c>
      <c r="BZ10" s="89">
        <f>'РБ15% '!BZ10*0.9</f>
        <v>13158</v>
      </c>
      <c r="CA10" s="89">
        <f>'РБ15% '!CA10*0.9</f>
        <v>13158</v>
      </c>
      <c r="CB10" s="89">
        <f>'РБ15% '!CB10*0.9</f>
        <v>12546</v>
      </c>
      <c r="CC10" s="89">
        <f>'РБ15% '!CC10*0.9</f>
        <v>12546</v>
      </c>
      <c r="CD10" s="89">
        <f>'РБ15% '!CD10*0.9</f>
        <v>12546</v>
      </c>
      <c r="CE10" s="89">
        <f>'РБ15% '!CE10*0.9</f>
        <v>12546</v>
      </c>
      <c r="CF10" s="89">
        <f>'РБ15% '!CF10*0.9</f>
        <v>12546</v>
      </c>
      <c r="CG10" s="89">
        <f>'РБ15% '!CG10*0.9</f>
        <v>12546</v>
      </c>
      <c r="CH10" s="89">
        <f>'РБ15% '!CH10*0.9</f>
        <v>12546</v>
      </c>
      <c r="CI10" s="89">
        <f>'РБ15% '!CI10*0.9</f>
        <v>12546</v>
      </c>
      <c r="CJ10" s="89">
        <f>'РБ15% '!CJ10*0.9</f>
        <v>12546</v>
      </c>
      <c r="CK10" s="89">
        <f>'РБ15% '!CK10*0.9</f>
        <v>12546</v>
      </c>
      <c r="CL10" s="89">
        <f>'РБ15% '!CL10*0.9</f>
        <v>11169</v>
      </c>
      <c r="CM10" s="89">
        <f>'РБ15% '!CM10*0.9</f>
        <v>11169</v>
      </c>
      <c r="CN10" s="89">
        <f>'РБ15% '!CN10*0.9</f>
        <v>11169</v>
      </c>
      <c r="CO10" s="89">
        <f>'РБ15% '!CO10*0.9</f>
        <v>11169</v>
      </c>
      <c r="CP10" s="89">
        <f>'РБ15% '!CP10*0.9</f>
        <v>11169</v>
      </c>
      <c r="CQ10" s="89">
        <f>'РБ15% '!CQ10*0.9</f>
        <v>11398.5</v>
      </c>
      <c r="CR10" s="89">
        <f>'РБ15% '!CR10*0.9</f>
        <v>11398.5</v>
      </c>
      <c r="CS10" s="89">
        <f>'РБ15% '!CS10*0.9</f>
        <v>11169</v>
      </c>
      <c r="CT10" s="89">
        <f>'РБ15% '!CT10*0.9</f>
        <v>11169</v>
      </c>
      <c r="CU10" s="89">
        <f>'РБ15% '!CU10*0.9</f>
        <v>11169</v>
      </c>
      <c r="CV10" s="89">
        <f>'РБ15% '!CV10*0.9</f>
        <v>11169</v>
      </c>
      <c r="CW10" s="89">
        <f>'РБ15% '!CW10*0.9</f>
        <v>11169</v>
      </c>
      <c r="CX10" s="89">
        <f>'РБ15% '!CX10*0.9</f>
        <v>11398.5</v>
      </c>
      <c r="CY10" s="89">
        <f>'РБ15% '!CY10*0.9</f>
        <v>11398.5</v>
      </c>
      <c r="CZ10" s="89">
        <f>'РБ15% '!CZ10*0.9</f>
        <v>11169</v>
      </c>
      <c r="DA10" s="89">
        <f>'РБ15% '!DA10*0.9</f>
        <v>11169</v>
      </c>
      <c r="DB10" s="89">
        <f>'РБ15% '!DB10*0.9</f>
        <v>11169</v>
      </c>
      <c r="DC10" s="89">
        <f>'РБ15% '!DC10*0.9</f>
        <v>11169</v>
      </c>
      <c r="DD10" s="89">
        <f>'РБ15% '!DD10*0.9</f>
        <v>11169</v>
      </c>
      <c r="DE10" s="89">
        <f>'РБ15% '!DE10*0.9</f>
        <v>11398.5</v>
      </c>
      <c r="DF10" s="89">
        <f>'РБ15% '!DF10*0.9</f>
        <v>11398.5</v>
      </c>
      <c r="DG10" s="89">
        <f>'РБ15% '!DG10*0.9</f>
        <v>11169</v>
      </c>
      <c r="DH10" s="89">
        <f>'РБ15% '!DH10*0.9</f>
        <v>11169</v>
      </c>
      <c r="DI10" s="89">
        <f>'РБ15% '!DI10*0.9</f>
        <v>11398.5</v>
      </c>
      <c r="DJ10" s="89">
        <f>'РБ15% '!DJ10*0.9</f>
        <v>11781</v>
      </c>
      <c r="DK10" s="89">
        <f>'РБ15% '!DK10*0.9</f>
        <v>10021.5</v>
      </c>
      <c r="DL10" s="89">
        <f>'РБ15% '!DL10*0.9</f>
        <v>11169</v>
      </c>
      <c r="DM10" s="89">
        <f>'РБ15% '!DM10*0.9</f>
        <v>11169</v>
      </c>
      <c r="DN10" s="89">
        <f>'РБ15% '!DN10*0.9</f>
        <v>10021.5</v>
      </c>
      <c r="DO10" s="89">
        <f>'РБ15% '!DO10*0.9</f>
        <v>10021.5</v>
      </c>
      <c r="DP10" s="89">
        <f>'РБ15% '!DP10*0.9</f>
        <v>10021.5</v>
      </c>
      <c r="DQ10" s="89">
        <f>'РБ15% '!DQ10*0.9</f>
        <v>10021.5</v>
      </c>
      <c r="DR10" s="89">
        <f>'РБ15% '!DR10*0.9</f>
        <v>10021.5</v>
      </c>
      <c r="DS10" s="89">
        <f>'РБ15% '!DS10*0.9</f>
        <v>11169</v>
      </c>
      <c r="DT10" s="89">
        <f>'РБ15% '!DT10*0.9</f>
        <v>11169</v>
      </c>
      <c r="DU10" s="89">
        <f>'РБ15% '!DU10*0.9</f>
        <v>10021.5</v>
      </c>
      <c r="DV10" s="89">
        <f>'РБ15% '!DV10*0.9</f>
        <v>10021.5</v>
      </c>
      <c r="DW10" s="89">
        <f>'РБ15% '!DW10*0.9</f>
        <v>10021.5</v>
      </c>
      <c r="DX10" s="89">
        <f>'РБ15% '!DX10*0.9</f>
        <v>10021.5</v>
      </c>
      <c r="DY10" s="89">
        <f>'РБ15% '!DY10*0.9</f>
        <v>10021.5</v>
      </c>
      <c r="DZ10" s="89">
        <f>'РБ15% '!DZ10*0.9</f>
        <v>11169</v>
      </c>
      <c r="EA10" s="89">
        <f>'РБ15% '!EA10*0.9</f>
        <v>11169</v>
      </c>
      <c r="EB10" s="89">
        <f>'РБ15% '!EB10*0.9</f>
        <v>10021.5</v>
      </c>
      <c r="EC10" s="89">
        <f>'РБ15% '!EC10*0.9</f>
        <v>10021.5</v>
      </c>
      <c r="ED10" s="89">
        <f>'РБ15% '!ED10*0.9</f>
        <v>10021.5</v>
      </c>
      <c r="EE10" s="89">
        <f>'РБ15% '!EE10*0.9</f>
        <v>10021.5</v>
      </c>
      <c r="EF10" s="89">
        <f>'РБ15% '!EF10*0.9</f>
        <v>10021.5</v>
      </c>
      <c r="EG10" s="89">
        <f>'РБ15% '!EG10*0.9</f>
        <v>11169</v>
      </c>
      <c r="EH10" s="89">
        <f>'РБ15% '!EH10*0.9</f>
        <v>11169</v>
      </c>
      <c r="EI10" s="89">
        <f>'РБ15% '!EI10*0.9</f>
        <v>10021.5</v>
      </c>
      <c r="EJ10" s="89">
        <f>'РБ15% '!EJ10*0.9</f>
        <v>10021.5</v>
      </c>
      <c r="EK10" s="137">
        <f>'РБ15% '!EK10*0.9</f>
        <v>11781</v>
      </c>
      <c r="EL10" s="137">
        <f>'РБ15% '!EL10*0.9</f>
        <v>11781</v>
      </c>
      <c r="EM10" s="137">
        <f>'РБ15% '!EM10*0.9</f>
        <v>11781</v>
      </c>
      <c r="EN10" s="137">
        <f>'РБ15% '!EN10*0.9</f>
        <v>12010.5</v>
      </c>
      <c r="EO10" s="137">
        <f>'РБ15% '!EO10*0.9</f>
        <v>12010.5</v>
      </c>
      <c r="EP10" s="137">
        <f>'РБ15% '!EP10*0.9</f>
        <v>11781</v>
      </c>
      <c r="EQ10" s="137">
        <f>'РБ15% '!EQ10*0.9</f>
        <v>11781</v>
      </c>
      <c r="ER10" s="137">
        <f>'РБ15% '!ER10*0.9</f>
        <v>11781</v>
      </c>
      <c r="ES10" s="137">
        <f>'РБ15% '!ES10*0.9</f>
        <v>11781</v>
      </c>
      <c r="ET10" s="137">
        <f>'РБ15% '!ET10*0.9</f>
        <v>11781</v>
      </c>
      <c r="EU10" s="137">
        <f>'РБ15% '!EU10*0.9</f>
        <v>13158</v>
      </c>
      <c r="EV10" s="137">
        <f>'РБ15% '!EV10*0.9</f>
        <v>13158</v>
      </c>
      <c r="EW10" s="137">
        <f>'РБ15% '!EW10*0.9</f>
        <v>11781</v>
      </c>
      <c r="EX10" s="137">
        <f>'РБ15% '!EX10*0.9</f>
        <v>11781</v>
      </c>
      <c r="EY10" s="137">
        <f>'РБ15% '!EY10*0.9</f>
        <v>12546</v>
      </c>
      <c r="EZ10" s="137">
        <f>'РБ15% '!EZ10*0.9</f>
        <v>12546</v>
      </c>
      <c r="FA10" s="137">
        <f>'РБ15% '!FA10*0.9</f>
        <v>12010.5</v>
      </c>
      <c r="FB10" s="137">
        <f>'РБ15% '!FB10*0.9</f>
        <v>12546</v>
      </c>
      <c r="FC10" s="137">
        <f>'РБ15% '!FC10*0.9</f>
        <v>12546</v>
      </c>
      <c r="FD10" s="137">
        <f>'РБ15% '!FD10*0.9</f>
        <v>12546</v>
      </c>
      <c r="FE10" s="137">
        <f>'РБ15% '!FE10*0.9</f>
        <v>12546</v>
      </c>
      <c r="FF10" s="137">
        <f>'РБ15% '!FF10*0.9</f>
        <v>12928.5</v>
      </c>
      <c r="FG10" s="137">
        <f>'РБ15% '!FG10*0.9</f>
        <v>12928.5</v>
      </c>
      <c r="FH10" s="137">
        <f>'РБ15% '!FH10*0.9</f>
        <v>13158</v>
      </c>
      <c r="FI10" s="137">
        <f>'РБ15% '!FI10*0.9</f>
        <v>13158</v>
      </c>
      <c r="FJ10" s="137">
        <f>'РБ15% '!FJ10*0.9</f>
        <v>13158</v>
      </c>
      <c r="FK10" s="137">
        <f>'РБ15% '!FK10*0.9</f>
        <v>13158</v>
      </c>
      <c r="FL10" s="137">
        <f>'РБ15% '!FL10*0.9</f>
        <v>13158</v>
      </c>
      <c r="FM10" s="89">
        <f>'РБ15% '!FM10*0.9</f>
        <v>35113.5</v>
      </c>
      <c r="FN10" s="89">
        <f>'РБ15% '!FN10*0.9</f>
        <v>45441</v>
      </c>
      <c r="FO10" s="89">
        <f>'РБ15% '!FO10*0.9</f>
        <v>45441</v>
      </c>
      <c r="FP10" s="89">
        <f>'РБ15% '!FP10*0.9</f>
        <v>45441</v>
      </c>
      <c r="FQ10" s="89">
        <f>'РБ15% '!FQ10*0.9</f>
        <v>45441</v>
      </c>
      <c r="FR10" s="89">
        <f>'РБ15% '!FR10*0.9</f>
        <v>45441</v>
      </c>
      <c r="FS10" s="89">
        <f>'РБ15% '!FS10*0.9</f>
        <v>45441</v>
      </c>
      <c r="FT10" s="89">
        <f>'РБ15% '!FT10*0.9</f>
        <v>45441</v>
      </c>
      <c r="FU10" s="89">
        <f>'РБ15% '!FU10*0.9</f>
        <v>45441</v>
      </c>
      <c r="FV10" s="89">
        <f>'РБ15% '!FV10*0.9</f>
        <v>45441</v>
      </c>
      <c r="FW10" s="89">
        <f>'РБ15% '!FW10*0.9</f>
        <v>45441</v>
      </c>
      <c r="FX10" s="137">
        <f>'РБ15% '!FX10*0.9</f>
        <v>25857</v>
      </c>
      <c r="FY10" s="137">
        <f>'РБ15% '!FY10*0.9</f>
        <v>25857</v>
      </c>
      <c r="FZ10" s="137">
        <f>'РБ15% '!FZ10*0.9</f>
        <v>25857</v>
      </c>
      <c r="GA10" s="137">
        <f>'РБ15% '!GA10*0.9</f>
        <v>21496.5</v>
      </c>
      <c r="GB10" s="137">
        <f>'РБ15% '!GB10*0.9</f>
        <v>21496.5</v>
      </c>
      <c r="GC10" s="137">
        <f>'РБ15% '!GC10*0.9</f>
        <v>21496.5</v>
      </c>
      <c r="GD10" s="137">
        <f>'РБ15% '!GD10*0.9</f>
        <v>21496.5</v>
      </c>
      <c r="GE10" s="137">
        <f>'РБ15% '!GE10*0.9</f>
        <v>21496.5</v>
      </c>
      <c r="GF10" s="137">
        <f>'РБ15% '!GF10*0.9</f>
        <v>20578.5</v>
      </c>
      <c r="GG10" s="137">
        <f>'РБ15% '!GG10*0.9</f>
        <v>20961</v>
      </c>
      <c r="GH10" s="137">
        <f>'РБ15% '!GH10*0.9</f>
        <v>20578.5</v>
      </c>
      <c r="GI10" s="137">
        <f>'РБ15% '!GI10*0.9</f>
        <v>20961</v>
      </c>
      <c r="GJ10" s="137">
        <f>'РБ15% '!GJ10*0.9</f>
        <v>20578.5</v>
      </c>
      <c r="GK10" s="137">
        <f>'РБ15% '!GK10*0.9</f>
        <v>20578.5</v>
      </c>
      <c r="GL10" s="137">
        <f>'РБ15% '!GL10*0.9</f>
        <v>21496.5</v>
      </c>
      <c r="GM10" s="137">
        <f>'РБ15% '!GM10*0.9</f>
        <v>21496.5</v>
      </c>
      <c r="GN10" s="137">
        <f>'РБ15% '!GN10*0.9</f>
        <v>21496.5</v>
      </c>
      <c r="GO10" s="137">
        <f>'РБ15% '!GO10*0.9</f>
        <v>21496.5</v>
      </c>
      <c r="GP10" s="137">
        <f>'РБ15% '!GP10*0.9</f>
        <v>21496.5</v>
      </c>
      <c r="GQ10" s="137">
        <f>'РБ15% '!GQ10*0.9</f>
        <v>21496.5</v>
      </c>
      <c r="GR10" s="137">
        <f>'РБ15% '!GR10*0.9</f>
        <v>21496.5</v>
      </c>
      <c r="GS10" s="137">
        <f>'РБ15% '!GS10*0.9</f>
        <v>21496.5</v>
      </c>
      <c r="GT10" s="137">
        <f>'РБ15% '!GT10*0.9</f>
        <v>20196</v>
      </c>
      <c r="GU10" s="137">
        <f>'РБ15% '!GU10*0.9</f>
        <v>24174</v>
      </c>
      <c r="GV10" s="137">
        <f>'РБ15% '!GV10*0.9</f>
        <v>24174</v>
      </c>
      <c r="GW10" s="137">
        <f>'РБ15% '!GW10*0.9</f>
        <v>24174</v>
      </c>
      <c r="GX10" s="137">
        <f>'РБ15% '!GX10*0.9</f>
        <v>24174</v>
      </c>
      <c r="GY10" s="137">
        <f>'РБ15% '!GY10*0.9</f>
        <v>24174</v>
      </c>
      <c r="GZ10" s="137">
        <f>'РБ15% '!GZ10*0.9</f>
        <v>24174</v>
      </c>
      <c r="HA10" s="137">
        <f>'РБ15% '!HA10*0.9</f>
        <v>24174</v>
      </c>
      <c r="HB10" s="137">
        <f>'РБ15% '!HB10*0.9</f>
        <v>24174</v>
      </c>
      <c r="HC10" s="137">
        <f>'РБ15% '!HC10*0.9</f>
        <v>24174</v>
      </c>
      <c r="HD10" s="137">
        <f>'РБ15% '!HD10*0.9</f>
        <v>24174</v>
      </c>
      <c r="HE10" s="137">
        <f>'РБ15% '!HE10*0.9</f>
        <v>24174</v>
      </c>
      <c r="HF10" s="137">
        <f>'РБ15% '!HF10*0.9</f>
        <v>24174</v>
      </c>
      <c r="HG10" s="137">
        <f>'РБ15% '!HG10*0.9</f>
        <v>24174</v>
      </c>
      <c r="HH10" s="137">
        <f>'РБ15% '!HH10*0.9</f>
        <v>24174</v>
      </c>
      <c r="HI10" s="137">
        <f>'РБ15% '!HI10*0.9</f>
        <v>24174</v>
      </c>
      <c r="HJ10" s="137">
        <f>'РБ15% '!HJ10*0.9</f>
        <v>24174</v>
      </c>
      <c r="HK10" s="137">
        <f>'РБ15% '!HK10*0.9</f>
        <v>24174</v>
      </c>
      <c r="HL10" s="137">
        <f>'РБ15% '!HL10*0.9</f>
        <v>24174</v>
      </c>
      <c r="HM10" s="89">
        <f>'РБ15% '!HM10*0.9</f>
        <v>36414</v>
      </c>
      <c r="HN10" s="89">
        <f>'РБ15% '!HN10*0.9</f>
        <v>36414</v>
      </c>
      <c r="HO10" s="89">
        <f>'РБ15% '!HO10*0.9</f>
        <v>36414</v>
      </c>
      <c r="HP10" s="89">
        <f>'РБ15% '!HP10*0.9</f>
        <v>36414</v>
      </c>
      <c r="HQ10" s="89">
        <f>'РБ15% '!HQ10*0.9</f>
        <v>36414</v>
      </c>
      <c r="HR10" s="89">
        <f>'РБ15% '!HR10*0.9</f>
        <v>25857</v>
      </c>
      <c r="HS10" s="89">
        <f>'РБ15% '!HS10*0.9</f>
        <v>25857</v>
      </c>
      <c r="HT10" s="89">
        <f>'РБ15% '!HT10*0.9</f>
        <v>36414</v>
      </c>
      <c r="HU10" s="89">
        <f>'РБ15% '!HU10*0.9</f>
        <v>36414</v>
      </c>
      <c r="HV10" s="137">
        <f>'РБ15% '!HV10*0.9</f>
        <v>36414</v>
      </c>
      <c r="HW10" s="137">
        <f>'РБ15% '!HW10*0.9</f>
        <v>24174</v>
      </c>
      <c r="HX10" s="137">
        <f>'РБ15% '!HX10*0.9</f>
        <v>23026.5</v>
      </c>
      <c r="HY10" s="137">
        <f>'РБ15% '!HY10*0.9</f>
        <v>23026.5</v>
      </c>
      <c r="HZ10" s="137">
        <f>'РБ15% '!HZ10*0.9</f>
        <v>23026.5</v>
      </c>
      <c r="IA10" s="137">
        <f>'РБ15% '!IA10*0.9</f>
        <v>23026.5</v>
      </c>
      <c r="IB10" s="137">
        <f>'РБ15% '!IB10*0.9</f>
        <v>23026.5</v>
      </c>
      <c r="IC10" s="137">
        <f>'РБ15% '!IC10*0.9</f>
        <v>23026.5</v>
      </c>
      <c r="ID10" s="137">
        <f>'РБ15% '!ID10*0.9</f>
        <v>23026.5</v>
      </c>
      <c r="IE10" s="137">
        <f>'РБ15% '!IE10*0.9</f>
        <v>19278</v>
      </c>
      <c r="IF10" s="137">
        <f>'РБ15% '!IF10*0.9</f>
        <v>19278</v>
      </c>
      <c r="IG10" s="137">
        <f>'РБ15% '!IG10*0.9</f>
        <v>19278</v>
      </c>
      <c r="IH10" s="137">
        <f>'РБ15% '!IH10*0.9</f>
        <v>19278</v>
      </c>
      <c r="II10" s="137">
        <f>'РБ15% '!II10*0.9</f>
        <v>19278</v>
      </c>
      <c r="IJ10" s="137">
        <f>'РБ15% '!IJ10*0.9</f>
        <v>19278</v>
      </c>
      <c r="IK10" s="137">
        <f>'РБ15% '!IK10*0.9</f>
        <v>19278</v>
      </c>
      <c r="IL10" s="137">
        <f>'РБ15% '!IL10*0.9</f>
        <v>19278</v>
      </c>
      <c r="IM10" s="137">
        <f>'РБ15% '!IM10*0.9</f>
        <v>19278</v>
      </c>
      <c r="IN10" s="137">
        <f>'РБ15% '!IN10*0.9</f>
        <v>19278</v>
      </c>
      <c r="IO10" s="137">
        <f>'РБ15% '!IO10*0.9</f>
        <v>19278</v>
      </c>
      <c r="IP10" s="137">
        <f>'РБ15% '!IP10*0.9</f>
        <v>19278</v>
      </c>
      <c r="IQ10" s="137">
        <f>'РБ15% '!IQ10*0.9</f>
        <v>19278</v>
      </c>
      <c r="IR10" s="137">
        <f>'РБ15% '!IR10*0.9</f>
        <v>19278</v>
      </c>
      <c r="IS10" s="137">
        <f>'РБ15% '!IS10*0.9</f>
        <v>19278</v>
      </c>
      <c r="IT10" s="137">
        <f>'РБ15% '!IT10*0.9</f>
        <v>19278</v>
      </c>
      <c r="IU10" s="137">
        <f>'РБ15% '!IU10*0.9</f>
        <v>19278</v>
      </c>
      <c r="IV10" s="137">
        <f>'РБ15% '!IV10*0.9</f>
        <v>19278</v>
      </c>
      <c r="IW10" s="137">
        <f>'РБ15% '!IW10*0.9</f>
        <v>19278</v>
      </c>
      <c r="IX10" s="137">
        <f>'РБ15% '!IX10*0.9</f>
        <v>19278</v>
      </c>
      <c r="IY10" s="137">
        <f>'РБ15% '!IY10*0.9</f>
        <v>19278</v>
      </c>
      <c r="IZ10" s="137">
        <f>'РБ15% '!IZ10*0.9</f>
        <v>19278</v>
      </c>
      <c r="JA10" s="137">
        <f>'РБ15% '!JA10*0.9</f>
        <v>19278</v>
      </c>
    </row>
    <row r="11" spans="1:261" x14ac:dyDescent="0.2">
      <c r="A11" s="20" t="s">
        <v>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7"/>
      <c r="EX11" s="137"/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7"/>
      <c r="FL11" s="137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137"/>
      <c r="FY11" s="137"/>
      <c r="FZ11" s="137"/>
      <c r="GA11" s="137"/>
      <c r="GB11" s="137"/>
      <c r="GC11" s="137"/>
      <c r="GD11" s="137"/>
      <c r="GE11" s="137"/>
      <c r="GF11" s="137"/>
      <c r="GG11" s="137"/>
      <c r="GH11" s="137"/>
      <c r="GI11" s="137"/>
      <c r="GJ11" s="137"/>
      <c r="GK11" s="137"/>
      <c r="GL11" s="137"/>
      <c r="GM11" s="137"/>
      <c r="GN11" s="137"/>
      <c r="GO11" s="137"/>
      <c r="GP11" s="137"/>
      <c r="GQ11" s="137"/>
      <c r="GR11" s="137"/>
      <c r="GS11" s="137"/>
      <c r="GT11" s="137"/>
      <c r="GU11" s="137"/>
      <c r="GV11" s="137"/>
      <c r="GW11" s="137"/>
      <c r="GX11" s="137"/>
      <c r="GY11" s="137"/>
      <c r="GZ11" s="137"/>
      <c r="HA11" s="137"/>
      <c r="HB11" s="137"/>
      <c r="HC11" s="137"/>
      <c r="HD11" s="137"/>
      <c r="HE11" s="137"/>
      <c r="HF11" s="137"/>
      <c r="HG11" s="137"/>
      <c r="HH11" s="137"/>
      <c r="HI11" s="137"/>
      <c r="HJ11" s="137"/>
      <c r="HK11" s="137"/>
      <c r="HL11" s="137"/>
      <c r="HM11" s="89"/>
      <c r="HN11" s="89"/>
      <c r="HO11" s="89"/>
      <c r="HP11" s="89"/>
      <c r="HQ11" s="89"/>
      <c r="HR11" s="89"/>
      <c r="HS11" s="89"/>
      <c r="HT11" s="89"/>
      <c r="HU11" s="89"/>
      <c r="HV11" s="137"/>
      <c r="HW11" s="137"/>
      <c r="HX11" s="137"/>
      <c r="HY11" s="137"/>
      <c r="HZ11" s="137"/>
      <c r="IA11" s="137"/>
      <c r="IB11" s="137"/>
      <c r="IC11" s="137"/>
      <c r="ID11" s="137"/>
      <c r="IE11" s="137"/>
      <c r="IF11" s="137"/>
      <c r="IG11" s="137"/>
      <c r="IH11" s="137"/>
      <c r="II11" s="137"/>
      <c r="IJ11" s="137"/>
      <c r="IK11" s="137"/>
      <c r="IL11" s="137"/>
      <c r="IM11" s="137"/>
      <c r="IN11" s="137"/>
      <c r="IO11" s="137"/>
      <c r="IP11" s="137"/>
      <c r="IQ11" s="137"/>
      <c r="IR11" s="137"/>
      <c r="IS11" s="137"/>
      <c r="IT11" s="137"/>
      <c r="IU11" s="137"/>
      <c r="IV11" s="137"/>
      <c r="IW11" s="137"/>
      <c r="IX11" s="137"/>
      <c r="IY11" s="137"/>
      <c r="IZ11" s="137"/>
      <c r="JA11" s="137"/>
    </row>
    <row r="12" spans="1:261" x14ac:dyDescent="0.2">
      <c r="A12" s="17">
        <v>1</v>
      </c>
      <c r="B12" s="89" t="e">
        <f>'РБ15% '!B12*0.9</f>
        <v>#REF!</v>
      </c>
      <c r="C12" s="89" t="e">
        <f>'РБ15% '!C12*0.9</f>
        <v>#REF!</v>
      </c>
      <c r="D12" s="89" t="e">
        <f>'РБ15% '!D12*0.9</f>
        <v>#REF!</v>
      </c>
      <c r="E12" s="89" t="e">
        <f>'РБ15% '!E12*0.9</f>
        <v>#REF!</v>
      </c>
      <c r="F12" s="89" t="e">
        <f>'РБ15% '!F12*0.9</f>
        <v>#REF!</v>
      </c>
      <c r="G12" s="89" t="e">
        <f>'РБ15% '!G12*0.9</f>
        <v>#REF!</v>
      </c>
      <c r="H12" s="89" t="e">
        <f>'РБ15% '!H12*0.9</f>
        <v>#REF!</v>
      </c>
      <c r="I12" s="89" t="e">
        <f>'РБ15% '!I12*0.9</f>
        <v>#REF!</v>
      </c>
      <c r="J12" s="89" t="e">
        <f>'РБ15% '!J12*0.9</f>
        <v>#REF!</v>
      </c>
      <c r="K12" s="89" t="e">
        <f>'РБ15% '!K12*0.9</f>
        <v>#REF!</v>
      </c>
      <c r="L12" s="89" t="e">
        <f>'РБ15% '!L12*0.9</f>
        <v>#REF!</v>
      </c>
      <c r="M12" s="89" t="e">
        <f>'РБ15% '!M12*0.9</f>
        <v>#REF!</v>
      </c>
      <c r="N12" s="89" t="e">
        <f>'РБ15% '!N12*0.9</f>
        <v>#REF!</v>
      </c>
      <c r="O12" s="89" t="e">
        <f>'РБ15% '!O12*0.9</f>
        <v>#REF!</v>
      </c>
      <c r="P12" s="89" t="e">
        <f>'РБ15% '!P12*0.9</f>
        <v>#REF!</v>
      </c>
      <c r="Q12" s="89" t="e">
        <f>'РБ15% '!Q12*0.9</f>
        <v>#REF!</v>
      </c>
      <c r="R12" s="89" t="e">
        <f>'РБ15% '!R12*0.9</f>
        <v>#REF!</v>
      </c>
      <c r="S12" s="89" t="e">
        <f>'РБ15% '!S12*0.9</f>
        <v>#REF!</v>
      </c>
      <c r="T12" s="89" t="e">
        <f>'РБ15% '!T12*0.9</f>
        <v>#REF!</v>
      </c>
      <c r="U12" s="89" t="e">
        <f>'РБ15% '!U12*0.9</f>
        <v>#REF!</v>
      </c>
      <c r="V12" s="89" t="e">
        <f>'РБ15% '!V12*0.9</f>
        <v>#REF!</v>
      </c>
      <c r="W12" s="89" t="e">
        <f>'РБ15% '!W12*0.9</f>
        <v>#REF!</v>
      </c>
      <c r="X12" s="89" t="e">
        <f>'РБ15% '!X12*0.9</f>
        <v>#REF!</v>
      </c>
      <c r="Y12" s="89" t="e">
        <f>'РБ15% '!Y12*0.9</f>
        <v>#REF!</v>
      </c>
      <c r="Z12" s="89" t="e">
        <f>'РБ15% '!Z12*0.9</f>
        <v>#REF!</v>
      </c>
      <c r="AA12" s="89" t="e">
        <f>'РБ15% '!AA12*0.9</f>
        <v>#REF!</v>
      </c>
      <c r="AB12" s="89" t="e">
        <f>'РБ15% '!AB12*0.9</f>
        <v>#REF!</v>
      </c>
      <c r="AC12" s="89" t="e">
        <f>'РБ15% '!AC12*0.9</f>
        <v>#REF!</v>
      </c>
      <c r="AD12" s="89" t="e">
        <f>'РБ15% '!AD12*0.9</f>
        <v>#REF!</v>
      </c>
      <c r="AE12" s="89" t="e">
        <f>'РБ15% '!AE12*0.9</f>
        <v>#REF!</v>
      </c>
      <c r="AF12" s="89" t="e">
        <f>'РБ15% '!AF12*0.9</f>
        <v>#REF!</v>
      </c>
      <c r="AG12" s="89" t="e">
        <f>'РБ15% '!AG12*0.9</f>
        <v>#REF!</v>
      </c>
      <c r="AH12" s="89" t="e">
        <f>'РБ15% '!AH12*0.9</f>
        <v>#REF!</v>
      </c>
      <c r="AI12" s="89" t="e">
        <f>'РБ15% '!AI12*0.9</f>
        <v>#REF!</v>
      </c>
      <c r="AJ12" s="89" t="e">
        <f>'РБ15% '!AJ12*0.9</f>
        <v>#REF!</v>
      </c>
      <c r="AK12" s="89" t="e">
        <f>'РБ15% '!AK12*0.9</f>
        <v>#REF!</v>
      </c>
      <c r="AL12" s="89" t="e">
        <f>'РБ15% '!AL12*0.9</f>
        <v>#REF!</v>
      </c>
      <c r="AM12" s="89" t="e">
        <f>'РБ15% '!AM12*0.9</f>
        <v>#REF!</v>
      </c>
      <c r="AN12" s="89" t="e">
        <f>'РБ15% '!AN12*0.9</f>
        <v>#REF!</v>
      </c>
      <c r="AO12" s="89" t="e">
        <f>'РБ15% '!AO12*0.9</f>
        <v>#REF!</v>
      </c>
      <c r="AP12" s="89" t="e">
        <f>'РБ15% '!AP12*0.9</f>
        <v>#REF!</v>
      </c>
      <c r="AQ12" s="89" t="e">
        <f>'РБ15% '!AQ12*0.9</f>
        <v>#REF!</v>
      </c>
      <c r="AR12" s="89" t="e">
        <f>'РБ15% '!AR12*0.9</f>
        <v>#REF!</v>
      </c>
      <c r="AS12" s="89" t="e">
        <f>'РБ15% '!AS12*0.9</f>
        <v>#REF!</v>
      </c>
      <c r="AT12" s="89" t="e">
        <f>'РБ15% '!AT12*0.9</f>
        <v>#REF!</v>
      </c>
      <c r="AU12" s="89" t="e">
        <f>'РБ15% '!AU12*0.9</f>
        <v>#REF!</v>
      </c>
      <c r="AV12" s="89" t="e">
        <f>'РБ15% '!AV12*0.9</f>
        <v>#REF!</v>
      </c>
      <c r="AW12" s="89" t="e">
        <f>'РБ15% '!AW12*0.9</f>
        <v>#REF!</v>
      </c>
      <c r="AX12" s="89" t="e">
        <f>'РБ15% '!AX12*0.9</f>
        <v>#REF!</v>
      </c>
      <c r="AY12" s="89" t="e">
        <f>'РБ15% '!AY12*0.9</f>
        <v>#REF!</v>
      </c>
      <c r="AZ12" s="89" t="e">
        <f>'РБ15% '!AZ12*0.9</f>
        <v>#REF!</v>
      </c>
      <c r="BA12" s="89">
        <f>'РБ15% '!BA12*0.9</f>
        <v>17748</v>
      </c>
      <c r="BB12" s="89">
        <f>'РБ15% '!BB12*0.9</f>
        <v>17748</v>
      </c>
      <c r="BC12" s="89">
        <f>'РБ15% '!BC12*0.9</f>
        <v>17748</v>
      </c>
      <c r="BD12" s="89">
        <f>'РБ15% '!BD12*0.9</f>
        <v>17748</v>
      </c>
      <c r="BE12" s="89">
        <f>'РБ15% '!BE12*0.9</f>
        <v>18130.5</v>
      </c>
      <c r="BF12" s="89">
        <f>'РБ15% '!BF12*0.9</f>
        <v>18130.5</v>
      </c>
      <c r="BG12" s="89">
        <f>'РБ15% '!BG12*0.9</f>
        <v>18130.5</v>
      </c>
      <c r="BH12" s="89">
        <f>'РБ15% '!BH12*0.9</f>
        <v>18130.5</v>
      </c>
      <c r="BI12" s="89">
        <f>'РБ15% '!BI12*0.9</f>
        <v>18130.5</v>
      </c>
      <c r="BJ12" s="89">
        <f>'РБ15% '!BJ12*0.9</f>
        <v>18130.5</v>
      </c>
      <c r="BK12" s="89">
        <f>'РБ15% '!BK12*0.9</f>
        <v>18130.5</v>
      </c>
      <c r="BL12" s="89">
        <f>'РБ15% '!BL12*0.9</f>
        <v>19431</v>
      </c>
      <c r="BM12" s="89">
        <f>'РБ15% '!BM12*0.9</f>
        <v>19431</v>
      </c>
      <c r="BN12" s="89">
        <f>'РБ15% '!BN12*0.9</f>
        <v>19431</v>
      </c>
      <c r="BO12" s="89">
        <f>'РБ15% '!BO12*0.9</f>
        <v>15835.5</v>
      </c>
      <c r="BP12" s="89">
        <f>'РБ15% '!BP12*0.9</f>
        <v>15835.5</v>
      </c>
      <c r="BQ12" s="89">
        <f>'РБ15% '!BQ12*0.9</f>
        <v>16065</v>
      </c>
      <c r="BR12" s="89">
        <f>'РБ15% '!BR12*0.9</f>
        <v>16065</v>
      </c>
      <c r="BS12" s="89">
        <f>'РБ15% '!BS12*0.9</f>
        <v>16065</v>
      </c>
      <c r="BT12" s="89">
        <f>'РБ15% '!BT12*0.9</f>
        <v>16065</v>
      </c>
      <c r="BU12" s="89">
        <f>'РБ15% '!BU12*0.9</f>
        <v>16065</v>
      </c>
      <c r="BV12" s="89">
        <f>'РБ15% '!BV12*0.9</f>
        <v>16065</v>
      </c>
      <c r="BW12" s="89">
        <f>'РБ15% '!BW12*0.9</f>
        <v>16065</v>
      </c>
      <c r="BX12" s="89">
        <f>'РБ15% '!BX12*0.9</f>
        <v>16065</v>
      </c>
      <c r="BY12" s="89">
        <f>'РБ15% '!BY12*0.9</f>
        <v>16065</v>
      </c>
      <c r="BZ12" s="89">
        <f>'РБ15% '!BZ12*0.9</f>
        <v>16065</v>
      </c>
      <c r="CA12" s="89">
        <f>'РБ15% '!CA12*0.9</f>
        <v>16065</v>
      </c>
      <c r="CB12" s="89">
        <f>'РБ15% '!CB12*0.9</f>
        <v>15453</v>
      </c>
      <c r="CC12" s="89">
        <f>'РБ15% '!CC12*0.9</f>
        <v>15453</v>
      </c>
      <c r="CD12" s="89">
        <f>'РБ15% '!CD12*0.9</f>
        <v>15453</v>
      </c>
      <c r="CE12" s="89">
        <f>'РБ15% '!CE12*0.9</f>
        <v>15453</v>
      </c>
      <c r="CF12" s="89">
        <f>'РБ15% '!CF12*0.9</f>
        <v>15453</v>
      </c>
      <c r="CG12" s="89">
        <f>'РБ15% '!CG12*0.9</f>
        <v>15453</v>
      </c>
      <c r="CH12" s="89">
        <f>'РБ15% '!CH12*0.9</f>
        <v>15453</v>
      </c>
      <c r="CI12" s="89">
        <f>'РБ15% '!CI12*0.9</f>
        <v>15453</v>
      </c>
      <c r="CJ12" s="89">
        <f>'РБ15% '!CJ12*0.9</f>
        <v>15453</v>
      </c>
      <c r="CK12" s="89">
        <f>'РБ15% '!CK12*0.9</f>
        <v>15453</v>
      </c>
      <c r="CL12" s="89">
        <f>'РБ15% '!CL12*0.9</f>
        <v>14076</v>
      </c>
      <c r="CM12" s="89">
        <f>'РБ15% '!CM12*0.9</f>
        <v>14076</v>
      </c>
      <c r="CN12" s="89">
        <f>'РБ15% '!CN12*0.9</f>
        <v>14076</v>
      </c>
      <c r="CO12" s="89">
        <f>'РБ15% '!CO12*0.9</f>
        <v>14076</v>
      </c>
      <c r="CP12" s="89">
        <f>'РБ15% '!CP12*0.9</f>
        <v>14076</v>
      </c>
      <c r="CQ12" s="89">
        <f>'РБ15% '!CQ12*0.9</f>
        <v>14305.5</v>
      </c>
      <c r="CR12" s="89">
        <f>'РБ15% '!CR12*0.9</f>
        <v>14305.5</v>
      </c>
      <c r="CS12" s="89">
        <f>'РБ15% '!CS12*0.9</f>
        <v>14076</v>
      </c>
      <c r="CT12" s="89">
        <f>'РБ15% '!CT12*0.9</f>
        <v>14076</v>
      </c>
      <c r="CU12" s="89">
        <f>'РБ15% '!CU12*0.9</f>
        <v>14076</v>
      </c>
      <c r="CV12" s="89">
        <f>'РБ15% '!CV12*0.9</f>
        <v>14076</v>
      </c>
      <c r="CW12" s="89">
        <f>'РБ15% '!CW12*0.9</f>
        <v>14076</v>
      </c>
      <c r="CX12" s="89">
        <f>'РБ15% '!CX12*0.9</f>
        <v>14305.5</v>
      </c>
      <c r="CY12" s="89">
        <f>'РБ15% '!CY12*0.9</f>
        <v>14305.5</v>
      </c>
      <c r="CZ12" s="89">
        <f>'РБ15% '!CZ12*0.9</f>
        <v>14076</v>
      </c>
      <c r="DA12" s="89">
        <f>'РБ15% '!DA12*0.9</f>
        <v>14076</v>
      </c>
      <c r="DB12" s="89">
        <f>'РБ15% '!DB12*0.9</f>
        <v>14076</v>
      </c>
      <c r="DC12" s="89">
        <f>'РБ15% '!DC12*0.9</f>
        <v>14076</v>
      </c>
      <c r="DD12" s="89">
        <f>'РБ15% '!DD12*0.9</f>
        <v>14076</v>
      </c>
      <c r="DE12" s="89">
        <f>'РБ15% '!DE12*0.9</f>
        <v>14305.5</v>
      </c>
      <c r="DF12" s="89">
        <f>'РБ15% '!DF12*0.9</f>
        <v>14305.5</v>
      </c>
      <c r="DG12" s="89">
        <f>'РБ15% '!DG12*0.9</f>
        <v>14076</v>
      </c>
      <c r="DH12" s="89">
        <f>'РБ15% '!DH12*0.9</f>
        <v>14076</v>
      </c>
      <c r="DI12" s="89">
        <f>'РБ15% '!DI12*0.9</f>
        <v>14305.5</v>
      </c>
      <c r="DJ12" s="89">
        <f>'РБ15% '!DJ12*0.9</f>
        <v>14688</v>
      </c>
      <c r="DK12" s="89">
        <f>'РБ15% '!DK12*0.9</f>
        <v>12928.5</v>
      </c>
      <c r="DL12" s="89">
        <f>'РБ15% '!DL12*0.9</f>
        <v>14076</v>
      </c>
      <c r="DM12" s="89">
        <f>'РБ15% '!DM12*0.9</f>
        <v>14076</v>
      </c>
      <c r="DN12" s="89">
        <f>'РБ15% '!DN12*0.9</f>
        <v>12928.5</v>
      </c>
      <c r="DO12" s="89">
        <f>'РБ15% '!DO12*0.9</f>
        <v>12928.5</v>
      </c>
      <c r="DP12" s="89">
        <f>'РБ15% '!DP12*0.9</f>
        <v>12928.5</v>
      </c>
      <c r="DQ12" s="89">
        <f>'РБ15% '!DQ12*0.9</f>
        <v>12928.5</v>
      </c>
      <c r="DR12" s="89">
        <f>'РБ15% '!DR12*0.9</f>
        <v>12928.5</v>
      </c>
      <c r="DS12" s="89">
        <f>'РБ15% '!DS12*0.9</f>
        <v>14076</v>
      </c>
      <c r="DT12" s="89">
        <f>'РБ15% '!DT12*0.9</f>
        <v>14076</v>
      </c>
      <c r="DU12" s="89">
        <f>'РБ15% '!DU12*0.9</f>
        <v>12928.5</v>
      </c>
      <c r="DV12" s="89">
        <f>'РБ15% '!DV12*0.9</f>
        <v>12928.5</v>
      </c>
      <c r="DW12" s="89">
        <f>'РБ15% '!DW12*0.9</f>
        <v>12928.5</v>
      </c>
      <c r="DX12" s="89">
        <f>'РБ15% '!DX12*0.9</f>
        <v>12928.5</v>
      </c>
      <c r="DY12" s="89">
        <f>'РБ15% '!DY12*0.9</f>
        <v>12928.5</v>
      </c>
      <c r="DZ12" s="89">
        <f>'РБ15% '!DZ12*0.9</f>
        <v>14076</v>
      </c>
      <c r="EA12" s="89">
        <f>'РБ15% '!EA12*0.9</f>
        <v>14076</v>
      </c>
      <c r="EB12" s="89">
        <f>'РБ15% '!EB12*0.9</f>
        <v>12928.5</v>
      </c>
      <c r="EC12" s="89">
        <f>'РБ15% '!EC12*0.9</f>
        <v>12928.5</v>
      </c>
      <c r="ED12" s="89">
        <f>'РБ15% '!ED12*0.9</f>
        <v>12928.5</v>
      </c>
      <c r="EE12" s="89">
        <f>'РБ15% '!EE12*0.9</f>
        <v>12928.5</v>
      </c>
      <c r="EF12" s="89">
        <f>'РБ15% '!EF12*0.9</f>
        <v>12928.5</v>
      </c>
      <c r="EG12" s="89">
        <f>'РБ15% '!EG12*0.9</f>
        <v>14076</v>
      </c>
      <c r="EH12" s="89">
        <f>'РБ15% '!EH12*0.9</f>
        <v>14076</v>
      </c>
      <c r="EI12" s="89">
        <f>'РБ15% '!EI12*0.9</f>
        <v>12928.5</v>
      </c>
      <c r="EJ12" s="89">
        <f>'РБ15% '!EJ12*0.9</f>
        <v>12928.5</v>
      </c>
      <c r="EK12" s="137">
        <f>'РБ15% '!EK12*0.9</f>
        <v>14688</v>
      </c>
      <c r="EL12" s="137">
        <f>'РБ15% '!EL12*0.9</f>
        <v>14688</v>
      </c>
      <c r="EM12" s="137">
        <f>'РБ15% '!EM12*0.9</f>
        <v>14688</v>
      </c>
      <c r="EN12" s="137">
        <f>'РБ15% '!EN12*0.9</f>
        <v>14917.5</v>
      </c>
      <c r="EO12" s="137">
        <f>'РБ15% '!EO12*0.9</f>
        <v>14917.5</v>
      </c>
      <c r="EP12" s="137">
        <f>'РБ15% '!EP12*0.9</f>
        <v>14688</v>
      </c>
      <c r="EQ12" s="137">
        <f>'РБ15% '!EQ12*0.9</f>
        <v>14688</v>
      </c>
      <c r="ER12" s="137">
        <f>'РБ15% '!ER12*0.9</f>
        <v>14688</v>
      </c>
      <c r="ES12" s="137">
        <f>'РБ15% '!ES12*0.9</f>
        <v>14688</v>
      </c>
      <c r="ET12" s="137">
        <f>'РБ15% '!ET12*0.9</f>
        <v>14688</v>
      </c>
      <c r="EU12" s="137">
        <f>'РБ15% '!EU12*0.9</f>
        <v>16065</v>
      </c>
      <c r="EV12" s="137">
        <f>'РБ15% '!EV12*0.9</f>
        <v>16065</v>
      </c>
      <c r="EW12" s="137">
        <f>'РБ15% '!EW12*0.9</f>
        <v>14688</v>
      </c>
      <c r="EX12" s="137">
        <f>'РБ15% '!EX12*0.9</f>
        <v>14688</v>
      </c>
      <c r="EY12" s="137">
        <f>'РБ15% '!EY12*0.9</f>
        <v>15453</v>
      </c>
      <c r="EZ12" s="137">
        <f>'РБ15% '!EZ12*0.9</f>
        <v>15453</v>
      </c>
      <c r="FA12" s="137">
        <f>'РБ15% '!FA12*0.9</f>
        <v>14917.5</v>
      </c>
      <c r="FB12" s="137">
        <f>'РБ15% '!FB12*0.9</f>
        <v>15453</v>
      </c>
      <c r="FC12" s="137">
        <f>'РБ15% '!FC12*0.9</f>
        <v>15453</v>
      </c>
      <c r="FD12" s="137">
        <f>'РБ15% '!FD12*0.9</f>
        <v>15453</v>
      </c>
      <c r="FE12" s="137">
        <f>'РБ15% '!FE12*0.9</f>
        <v>15453</v>
      </c>
      <c r="FF12" s="137">
        <f>'РБ15% '!FF12*0.9</f>
        <v>15835.5</v>
      </c>
      <c r="FG12" s="137">
        <f>'РБ15% '!FG12*0.9</f>
        <v>15835.5</v>
      </c>
      <c r="FH12" s="137">
        <f>'РБ15% '!FH12*0.9</f>
        <v>16065</v>
      </c>
      <c r="FI12" s="137">
        <f>'РБ15% '!FI12*0.9</f>
        <v>16065</v>
      </c>
      <c r="FJ12" s="137">
        <f>'РБ15% '!FJ12*0.9</f>
        <v>16065</v>
      </c>
      <c r="FK12" s="137">
        <f>'РБ15% '!FK12*0.9</f>
        <v>16065</v>
      </c>
      <c r="FL12" s="137">
        <f>'РБ15% '!FL12*0.9</f>
        <v>16065</v>
      </c>
      <c r="FM12" s="89">
        <f>'РБ15% '!FM12*0.9</f>
        <v>41271.75</v>
      </c>
      <c r="FN12" s="89">
        <f>'РБ15% '!FN12*0.9</f>
        <v>51599.25</v>
      </c>
      <c r="FO12" s="89">
        <f>'РБ15% '!FO12*0.9</f>
        <v>51599.25</v>
      </c>
      <c r="FP12" s="89">
        <f>'РБ15% '!FP12*0.9</f>
        <v>51599.25</v>
      </c>
      <c r="FQ12" s="89">
        <f>'РБ15% '!FQ12*0.9</f>
        <v>51599.25</v>
      </c>
      <c r="FR12" s="89">
        <f>'РБ15% '!FR12*0.9</f>
        <v>51599.25</v>
      </c>
      <c r="FS12" s="89">
        <f>'РБ15% '!FS12*0.9</f>
        <v>51599.25</v>
      </c>
      <c r="FT12" s="89">
        <f>'РБ15% '!FT12*0.9</f>
        <v>51599.25</v>
      </c>
      <c r="FU12" s="89">
        <f>'РБ15% '!FU12*0.9</f>
        <v>51599.25</v>
      </c>
      <c r="FV12" s="89">
        <f>'РБ15% '!FV12*0.9</f>
        <v>51599.25</v>
      </c>
      <c r="FW12" s="89">
        <f>'РБ15% '!FW12*0.9</f>
        <v>51599.25</v>
      </c>
      <c r="FX12" s="137">
        <f>'РБ15% '!FX12*0.9</f>
        <v>31403.25</v>
      </c>
      <c r="FY12" s="137">
        <f>'РБ15% '!FY12*0.9</f>
        <v>31403.25</v>
      </c>
      <c r="FZ12" s="137">
        <f>'РБ15% '!FZ12*0.9</f>
        <v>31403.25</v>
      </c>
      <c r="GA12" s="137">
        <f>'РБ15% '!GA12*0.9</f>
        <v>27042.75</v>
      </c>
      <c r="GB12" s="137">
        <f>'РБ15% '!GB12*0.9</f>
        <v>27042.75</v>
      </c>
      <c r="GC12" s="137">
        <f>'РБ15% '!GC12*0.9</f>
        <v>27042.75</v>
      </c>
      <c r="GD12" s="137">
        <f>'РБ15% '!GD12*0.9</f>
        <v>27042.75</v>
      </c>
      <c r="GE12" s="137">
        <f>'РБ15% '!GE12*0.9</f>
        <v>27042.75</v>
      </c>
      <c r="GF12" s="137">
        <f>'РБ15% '!GF12*0.9</f>
        <v>26124.75</v>
      </c>
      <c r="GG12" s="137">
        <f>'РБ15% '!GG12*0.9</f>
        <v>26507.25</v>
      </c>
      <c r="GH12" s="137">
        <f>'РБ15% '!GH12*0.9</f>
        <v>26124.75</v>
      </c>
      <c r="GI12" s="137">
        <f>'РБ15% '!GI12*0.9</f>
        <v>26507.25</v>
      </c>
      <c r="GJ12" s="137">
        <f>'РБ15% '!GJ12*0.9</f>
        <v>26124.75</v>
      </c>
      <c r="GK12" s="137">
        <f>'РБ15% '!GK12*0.9</f>
        <v>26124.75</v>
      </c>
      <c r="GL12" s="137">
        <f>'РБ15% '!GL12*0.9</f>
        <v>27042.75</v>
      </c>
      <c r="GM12" s="137">
        <f>'РБ15% '!GM12*0.9</f>
        <v>27042.75</v>
      </c>
      <c r="GN12" s="137">
        <f>'РБ15% '!GN12*0.9</f>
        <v>27042.75</v>
      </c>
      <c r="GO12" s="137">
        <f>'РБ15% '!GO12*0.9</f>
        <v>27042.75</v>
      </c>
      <c r="GP12" s="137">
        <f>'РБ15% '!GP12*0.9</f>
        <v>27042.75</v>
      </c>
      <c r="GQ12" s="137">
        <f>'РБ15% '!GQ12*0.9</f>
        <v>27042.75</v>
      </c>
      <c r="GR12" s="137">
        <f>'РБ15% '!GR12*0.9</f>
        <v>27042.75</v>
      </c>
      <c r="GS12" s="137">
        <f>'РБ15% '!GS12*0.9</f>
        <v>27042.75</v>
      </c>
      <c r="GT12" s="137">
        <f>'РБ15% '!GT12*0.9</f>
        <v>25742.25</v>
      </c>
      <c r="GU12" s="137">
        <f>'РБ15% '!GU12*0.9</f>
        <v>29720.25</v>
      </c>
      <c r="GV12" s="137">
        <f>'РБ15% '!GV12*0.9</f>
        <v>29720.25</v>
      </c>
      <c r="GW12" s="137">
        <f>'РБ15% '!GW12*0.9</f>
        <v>29720.25</v>
      </c>
      <c r="GX12" s="137">
        <f>'РБ15% '!GX12*0.9</f>
        <v>29720.25</v>
      </c>
      <c r="GY12" s="137">
        <f>'РБ15% '!GY12*0.9</f>
        <v>29720.25</v>
      </c>
      <c r="GZ12" s="137">
        <f>'РБ15% '!GZ12*0.9</f>
        <v>29720.25</v>
      </c>
      <c r="HA12" s="137">
        <f>'РБ15% '!HA12*0.9</f>
        <v>29720.25</v>
      </c>
      <c r="HB12" s="137">
        <f>'РБ15% '!HB12*0.9</f>
        <v>29720.25</v>
      </c>
      <c r="HC12" s="137">
        <f>'РБ15% '!HC12*0.9</f>
        <v>29720.25</v>
      </c>
      <c r="HD12" s="137">
        <f>'РБ15% '!HD12*0.9</f>
        <v>29720.25</v>
      </c>
      <c r="HE12" s="137">
        <f>'РБ15% '!HE12*0.9</f>
        <v>29720.25</v>
      </c>
      <c r="HF12" s="137">
        <f>'РБ15% '!HF12*0.9</f>
        <v>29720.25</v>
      </c>
      <c r="HG12" s="137">
        <f>'РБ15% '!HG12*0.9</f>
        <v>29720.25</v>
      </c>
      <c r="HH12" s="137">
        <f>'РБ15% '!HH12*0.9</f>
        <v>29720.25</v>
      </c>
      <c r="HI12" s="137">
        <f>'РБ15% '!HI12*0.9</f>
        <v>29720.25</v>
      </c>
      <c r="HJ12" s="137">
        <f>'РБ15% '!HJ12*0.9</f>
        <v>29720.25</v>
      </c>
      <c r="HK12" s="137">
        <f>'РБ15% '!HK12*0.9</f>
        <v>29720.25</v>
      </c>
      <c r="HL12" s="137">
        <f>'РБ15% '!HL12*0.9</f>
        <v>29720.25</v>
      </c>
      <c r="HM12" s="89">
        <f>'РБ15% '!HM12*0.9</f>
        <v>41960.25</v>
      </c>
      <c r="HN12" s="89">
        <f>'РБ15% '!HN12*0.9</f>
        <v>41960.25</v>
      </c>
      <c r="HO12" s="89">
        <f>'РБ15% '!HO12*0.9</f>
        <v>41960.25</v>
      </c>
      <c r="HP12" s="89">
        <f>'РБ15% '!HP12*0.9</f>
        <v>41960.25</v>
      </c>
      <c r="HQ12" s="89">
        <f>'РБ15% '!HQ12*0.9</f>
        <v>41960.25</v>
      </c>
      <c r="HR12" s="89">
        <f>'РБ15% '!HR12*0.9</f>
        <v>31403.25</v>
      </c>
      <c r="HS12" s="89">
        <f>'РБ15% '!HS12*0.9</f>
        <v>31403.25</v>
      </c>
      <c r="HT12" s="89">
        <f>'РБ15% '!HT12*0.9</f>
        <v>41960.25</v>
      </c>
      <c r="HU12" s="89">
        <f>'РБ15% '!HU12*0.9</f>
        <v>41960.25</v>
      </c>
      <c r="HV12" s="137">
        <f>'РБ15% '!HV12*0.9</f>
        <v>41960.25</v>
      </c>
      <c r="HW12" s="137">
        <f>'РБ15% '!HW12*0.9</f>
        <v>29720.25</v>
      </c>
      <c r="HX12" s="137">
        <f>'РБ15% '!HX12*0.9</f>
        <v>28572.75</v>
      </c>
      <c r="HY12" s="137">
        <f>'РБ15% '!HY12*0.9</f>
        <v>28572.75</v>
      </c>
      <c r="HZ12" s="137">
        <f>'РБ15% '!HZ12*0.9</f>
        <v>28572.75</v>
      </c>
      <c r="IA12" s="137">
        <f>'РБ15% '!IA12*0.9</f>
        <v>28572.75</v>
      </c>
      <c r="IB12" s="137">
        <f>'РБ15% '!IB12*0.9</f>
        <v>28572.75</v>
      </c>
      <c r="IC12" s="137">
        <f>'РБ15% '!IC12*0.9</f>
        <v>28572.75</v>
      </c>
      <c r="ID12" s="137">
        <f>'РБ15% '!ID12*0.9</f>
        <v>28572.75</v>
      </c>
      <c r="IE12" s="137">
        <f>'РБ15% '!IE12*0.9</f>
        <v>24824.25</v>
      </c>
      <c r="IF12" s="137">
        <f>'РБ15% '!IF12*0.9</f>
        <v>24824.25</v>
      </c>
      <c r="IG12" s="137">
        <f>'РБ15% '!IG12*0.9</f>
        <v>24824.25</v>
      </c>
      <c r="IH12" s="137">
        <f>'РБ15% '!IH12*0.9</f>
        <v>24824.25</v>
      </c>
      <c r="II12" s="137">
        <f>'РБ15% '!II12*0.9</f>
        <v>24824.25</v>
      </c>
      <c r="IJ12" s="137">
        <f>'РБ15% '!IJ12*0.9</f>
        <v>24824.25</v>
      </c>
      <c r="IK12" s="137">
        <f>'РБ15% '!IK12*0.9</f>
        <v>24824.25</v>
      </c>
      <c r="IL12" s="137">
        <f>'РБ15% '!IL12*0.9</f>
        <v>24824.25</v>
      </c>
      <c r="IM12" s="137">
        <f>'РБ15% '!IM12*0.9</f>
        <v>24824.25</v>
      </c>
      <c r="IN12" s="137">
        <f>'РБ15% '!IN12*0.9</f>
        <v>24824.25</v>
      </c>
      <c r="IO12" s="137">
        <f>'РБ15% '!IO12*0.9</f>
        <v>24824.25</v>
      </c>
      <c r="IP12" s="137">
        <f>'РБ15% '!IP12*0.9</f>
        <v>24824.25</v>
      </c>
      <c r="IQ12" s="137">
        <f>'РБ15% '!IQ12*0.9</f>
        <v>24824.25</v>
      </c>
      <c r="IR12" s="137">
        <f>'РБ15% '!IR12*0.9</f>
        <v>24824.25</v>
      </c>
      <c r="IS12" s="137">
        <f>'РБ15% '!IS12*0.9</f>
        <v>24824.25</v>
      </c>
      <c r="IT12" s="137">
        <f>'РБ15% '!IT12*0.9</f>
        <v>24824.25</v>
      </c>
      <c r="IU12" s="137">
        <f>'РБ15% '!IU12*0.9</f>
        <v>24824.25</v>
      </c>
      <c r="IV12" s="137">
        <f>'РБ15% '!IV12*0.9</f>
        <v>24824.25</v>
      </c>
      <c r="IW12" s="137">
        <f>'РБ15% '!IW12*0.9</f>
        <v>24824.25</v>
      </c>
      <c r="IX12" s="137">
        <f>'РБ15% '!IX12*0.9</f>
        <v>24824.25</v>
      </c>
      <c r="IY12" s="137">
        <f>'РБ15% '!IY12*0.9</f>
        <v>24824.25</v>
      </c>
      <c r="IZ12" s="137">
        <f>'РБ15% '!IZ12*0.9</f>
        <v>24824.25</v>
      </c>
      <c r="JA12" s="137">
        <f>'РБ15% '!JA12*0.9</f>
        <v>24824.25</v>
      </c>
    </row>
    <row r="13" spans="1:261" x14ac:dyDescent="0.2">
      <c r="A13" s="17">
        <v>2</v>
      </c>
      <c r="B13" s="89" t="e">
        <f>'РБ15% '!B13*0.9</f>
        <v>#REF!</v>
      </c>
      <c r="C13" s="89" t="e">
        <f>'РБ15% '!C13*0.9</f>
        <v>#REF!</v>
      </c>
      <c r="D13" s="89" t="e">
        <f>'РБ15% '!D13*0.9</f>
        <v>#REF!</v>
      </c>
      <c r="E13" s="89" t="e">
        <f>'РБ15% '!E13*0.9</f>
        <v>#REF!</v>
      </c>
      <c r="F13" s="89" t="e">
        <f>'РБ15% '!F13*0.9</f>
        <v>#REF!</v>
      </c>
      <c r="G13" s="89" t="e">
        <f>'РБ15% '!G13*0.9</f>
        <v>#REF!</v>
      </c>
      <c r="H13" s="89" t="e">
        <f>'РБ15% '!H13*0.9</f>
        <v>#REF!</v>
      </c>
      <c r="I13" s="89" t="e">
        <f>'РБ15% '!I13*0.9</f>
        <v>#REF!</v>
      </c>
      <c r="J13" s="89" t="e">
        <f>'РБ15% '!J13*0.9</f>
        <v>#REF!</v>
      </c>
      <c r="K13" s="89" t="e">
        <f>'РБ15% '!K13*0.9</f>
        <v>#REF!</v>
      </c>
      <c r="L13" s="89" t="e">
        <f>'РБ15% '!L13*0.9</f>
        <v>#REF!</v>
      </c>
      <c r="M13" s="89" t="e">
        <f>'РБ15% '!M13*0.9</f>
        <v>#REF!</v>
      </c>
      <c r="N13" s="89" t="e">
        <f>'РБ15% '!N13*0.9</f>
        <v>#REF!</v>
      </c>
      <c r="O13" s="89" t="e">
        <f>'РБ15% '!O13*0.9</f>
        <v>#REF!</v>
      </c>
      <c r="P13" s="89" t="e">
        <f>'РБ15% '!P13*0.9</f>
        <v>#REF!</v>
      </c>
      <c r="Q13" s="89" t="e">
        <f>'РБ15% '!Q13*0.9</f>
        <v>#REF!</v>
      </c>
      <c r="R13" s="89" t="e">
        <f>'РБ15% '!R13*0.9</f>
        <v>#REF!</v>
      </c>
      <c r="S13" s="89" t="e">
        <f>'РБ15% '!S13*0.9</f>
        <v>#REF!</v>
      </c>
      <c r="T13" s="89" t="e">
        <f>'РБ15% '!T13*0.9</f>
        <v>#REF!</v>
      </c>
      <c r="U13" s="89" t="e">
        <f>'РБ15% '!U13*0.9</f>
        <v>#REF!</v>
      </c>
      <c r="V13" s="89" t="e">
        <f>'РБ15% '!V13*0.9</f>
        <v>#REF!</v>
      </c>
      <c r="W13" s="89" t="e">
        <f>'РБ15% '!W13*0.9</f>
        <v>#REF!</v>
      </c>
      <c r="X13" s="89" t="e">
        <f>'РБ15% '!X13*0.9</f>
        <v>#REF!</v>
      </c>
      <c r="Y13" s="89" t="e">
        <f>'РБ15% '!Y13*0.9</f>
        <v>#REF!</v>
      </c>
      <c r="Z13" s="89" t="e">
        <f>'РБ15% '!Z13*0.9</f>
        <v>#REF!</v>
      </c>
      <c r="AA13" s="89" t="e">
        <f>'РБ15% '!AA13*0.9</f>
        <v>#REF!</v>
      </c>
      <c r="AB13" s="89" t="e">
        <f>'РБ15% '!AB13*0.9</f>
        <v>#REF!</v>
      </c>
      <c r="AC13" s="89" t="e">
        <f>'РБ15% '!AC13*0.9</f>
        <v>#REF!</v>
      </c>
      <c r="AD13" s="89" t="e">
        <f>'РБ15% '!AD13*0.9</f>
        <v>#REF!</v>
      </c>
      <c r="AE13" s="89" t="e">
        <f>'РБ15% '!AE13*0.9</f>
        <v>#REF!</v>
      </c>
      <c r="AF13" s="89" t="e">
        <f>'РБ15% '!AF13*0.9</f>
        <v>#REF!</v>
      </c>
      <c r="AG13" s="89" t="e">
        <f>'РБ15% '!AG13*0.9</f>
        <v>#REF!</v>
      </c>
      <c r="AH13" s="89" t="e">
        <f>'РБ15% '!AH13*0.9</f>
        <v>#REF!</v>
      </c>
      <c r="AI13" s="89" t="e">
        <f>'РБ15% '!AI13*0.9</f>
        <v>#REF!</v>
      </c>
      <c r="AJ13" s="89" t="e">
        <f>'РБ15% '!AJ13*0.9</f>
        <v>#REF!</v>
      </c>
      <c r="AK13" s="89" t="e">
        <f>'РБ15% '!AK13*0.9</f>
        <v>#REF!</v>
      </c>
      <c r="AL13" s="89" t="e">
        <f>'РБ15% '!AL13*0.9</f>
        <v>#REF!</v>
      </c>
      <c r="AM13" s="89" t="e">
        <f>'РБ15% '!AM13*0.9</f>
        <v>#REF!</v>
      </c>
      <c r="AN13" s="89" t="e">
        <f>'РБ15% '!AN13*0.9</f>
        <v>#REF!</v>
      </c>
      <c r="AO13" s="89" t="e">
        <f>'РБ15% '!AO13*0.9</f>
        <v>#REF!</v>
      </c>
      <c r="AP13" s="89" t="e">
        <f>'РБ15% '!AP13*0.9</f>
        <v>#REF!</v>
      </c>
      <c r="AQ13" s="89" t="e">
        <f>'РБ15% '!AQ13*0.9</f>
        <v>#REF!</v>
      </c>
      <c r="AR13" s="89" t="e">
        <f>'РБ15% '!AR13*0.9</f>
        <v>#REF!</v>
      </c>
      <c r="AS13" s="89" t="e">
        <f>'РБ15% '!AS13*0.9</f>
        <v>#REF!</v>
      </c>
      <c r="AT13" s="89" t="e">
        <f>'РБ15% '!AT13*0.9</f>
        <v>#REF!</v>
      </c>
      <c r="AU13" s="89" t="e">
        <f>'РБ15% '!AU13*0.9</f>
        <v>#REF!</v>
      </c>
      <c r="AV13" s="89" t="e">
        <f>'РБ15% '!AV13*0.9</f>
        <v>#REF!</v>
      </c>
      <c r="AW13" s="89" t="e">
        <f>'РБ15% '!AW13*0.9</f>
        <v>#REF!</v>
      </c>
      <c r="AX13" s="89" t="e">
        <f>'РБ15% '!AX13*0.9</f>
        <v>#REF!</v>
      </c>
      <c r="AY13" s="89" t="e">
        <f>'РБ15% '!AY13*0.9</f>
        <v>#REF!</v>
      </c>
      <c r="AZ13" s="89" t="e">
        <f>'РБ15% '!AZ13*0.9</f>
        <v>#REF!</v>
      </c>
      <c r="BA13" s="89">
        <f>'РБ15% '!BA13*0.9</f>
        <v>19431</v>
      </c>
      <c r="BB13" s="89">
        <f>'РБ15% '!BB13*0.9</f>
        <v>19431</v>
      </c>
      <c r="BC13" s="89">
        <f>'РБ15% '!BC13*0.9</f>
        <v>19431</v>
      </c>
      <c r="BD13" s="89">
        <f>'РБ15% '!BD13*0.9</f>
        <v>19431</v>
      </c>
      <c r="BE13" s="89">
        <f>'РБ15% '!BE13*0.9</f>
        <v>19813.5</v>
      </c>
      <c r="BF13" s="89">
        <f>'РБ15% '!BF13*0.9</f>
        <v>19813.5</v>
      </c>
      <c r="BG13" s="89">
        <f>'РБ15% '!BG13*0.9</f>
        <v>19813.5</v>
      </c>
      <c r="BH13" s="89">
        <f>'РБ15% '!BH13*0.9</f>
        <v>19813.5</v>
      </c>
      <c r="BI13" s="89">
        <f>'РБ15% '!BI13*0.9</f>
        <v>19813.5</v>
      </c>
      <c r="BJ13" s="89">
        <f>'РБ15% '!BJ13*0.9</f>
        <v>19813.5</v>
      </c>
      <c r="BK13" s="89">
        <f>'РБ15% '!BK13*0.9</f>
        <v>19813.5</v>
      </c>
      <c r="BL13" s="89">
        <f>'РБ15% '!BL13*0.9</f>
        <v>21114</v>
      </c>
      <c r="BM13" s="89">
        <f>'РБ15% '!BM13*0.9</f>
        <v>21114</v>
      </c>
      <c r="BN13" s="89">
        <f>'РБ15% '!BN13*0.9</f>
        <v>21114</v>
      </c>
      <c r="BO13" s="89">
        <f>'РБ15% '!BO13*0.9</f>
        <v>17518.5</v>
      </c>
      <c r="BP13" s="89">
        <f>'РБ15% '!BP13*0.9</f>
        <v>17518.5</v>
      </c>
      <c r="BQ13" s="89">
        <f>'РБ15% '!BQ13*0.9</f>
        <v>17748</v>
      </c>
      <c r="BR13" s="89">
        <f>'РБ15% '!BR13*0.9</f>
        <v>17748</v>
      </c>
      <c r="BS13" s="89">
        <f>'РБ15% '!BS13*0.9</f>
        <v>17748</v>
      </c>
      <c r="BT13" s="89">
        <f>'РБ15% '!BT13*0.9</f>
        <v>17748</v>
      </c>
      <c r="BU13" s="89">
        <f>'РБ15% '!BU13*0.9</f>
        <v>17748</v>
      </c>
      <c r="BV13" s="89">
        <f>'РБ15% '!BV13*0.9</f>
        <v>17748</v>
      </c>
      <c r="BW13" s="89">
        <f>'РБ15% '!BW13*0.9</f>
        <v>17748</v>
      </c>
      <c r="BX13" s="89">
        <f>'РБ15% '!BX13*0.9</f>
        <v>17748</v>
      </c>
      <c r="BY13" s="89">
        <f>'РБ15% '!BY13*0.9</f>
        <v>17748</v>
      </c>
      <c r="BZ13" s="89">
        <f>'РБ15% '!BZ13*0.9</f>
        <v>17748</v>
      </c>
      <c r="CA13" s="89">
        <f>'РБ15% '!CA13*0.9</f>
        <v>17748</v>
      </c>
      <c r="CB13" s="89">
        <f>'РБ15% '!CB13*0.9</f>
        <v>17136</v>
      </c>
      <c r="CC13" s="89">
        <f>'РБ15% '!CC13*0.9</f>
        <v>17136</v>
      </c>
      <c r="CD13" s="89">
        <f>'РБ15% '!CD13*0.9</f>
        <v>17136</v>
      </c>
      <c r="CE13" s="89">
        <f>'РБ15% '!CE13*0.9</f>
        <v>17136</v>
      </c>
      <c r="CF13" s="89">
        <f>'РБ15% '!CF13*0.9</f>
        <v>17136</v>
      </c>
      <c r="CG13" s="89">
        <f>'РБ15% '!CG13*0.9</f>
        <v>17136</v>
      </c>
      <c r="CH13" s="89">
        <f>'РБ15% '!CH13*0.9</f>
        <v>17136</v>
      </c>
      <c r="CI13" s="89">
        <f>'РБ15% '!CI13*0.9</f>
        <v>17136</v>
      </c>
      <c r="CJ13" s="89">
        <f>'РБ15% '!CJ13*0.9</f>
        <v>17136</v>
      </c>
      <c r="CK13" s="89">
        <f>'РБ15% '!CK13*0.9</f>
        <v>17136</v>
      </c>
      <c r="CL13" s="89">
        <f>'РБ15% '!CL13*0.9</f>
        <v>15759</v>
      </c>
      <c r="CM13" s="89">
        <f>'РБ15% '!CM13*0.9</f>
        <v>15759</v>
      </c>
      <c r="CN13" s="89">
        <f>'РБ15% '!CN13*0.9</f>
        <v>15759</v>
      </c>
      <c r="CO13" s="89">
        <f>'РБ15% '!CO13*0.9</f>
        <v>15759</v>
      </c>
      <c r="CP13" s="89">
        <f>'РБ15% '!CP13*0.9</f>
        <v>15759</v>
      </c>
      <c r="CQ13" s="89">
        <f>'РБ15% '!CQ13*0.9</f>
        <v>15988.5</v>
      </c>
      <c r="CR13" s="89">
        <f>'РБ15% '!CR13*0.9</f>
        <v>15988.5</v>
      </c>
      <c r="CS13" s="89">
        <f>'РБ15% '!CS13*0.9</f>
        <v>15759</v>
      </c>
      <c r="CT13" s="89">
        <f>'РБ15% '!CT13*0.9</f>
        <v>15759</v>
      </c>
      <c r="CU13" s="89">
        <f>'РБ15% '!CU13*0.9</f>
        <v>15759</v>
      </c>
      <c r="CV13" s="89">
        <f>'РБ15% '!CV13*0.9</f>
        <v>15759</v>
      </c>
      <c r="CW13" s="89">
        <f>'РБ15% '!CW13*0.9</f>
        <v>15759</v>
      </c>
      <c r="CX13" s="89">
        <f>'РБ15% '!CX13*0.9</f>
        <v>15988.5</v>
      </c>
      <c r="CY13" s="89">
        <f>'РБ15% '!CY13*0.9</f>
        <v>15988.5</v>
      </c>
      <c r="CZ13" s="89">
        <f>'РБ15% '!CZ13*0.9</f>
        <v>15759</v>
      </c>
      <c r="DA13" s="89">
        <f>'РБ15% '!DA13*0.9</f>
        <v>15759</v>
      </c>
      <c r="DB13" s="89">
        <f>'РБ15% '!DB13*0.9</f>
        <v>15759</v>
      </c>
      <c r="DC13" s="89">
        <f>'РБ15% '!DC13*0.9</f>
        <v>15759</v>
      </c>
      <c r="DD13" s="89">
        <f>'РБ15% '!DD13*0.9</f>
        <v>15759</v>
      </c>
      <c r="DE13" s="89">
        <f>'РБ15% '!DE13*0.9</f>
        <v>15988.5</v>
      </c>
      <c r="DF13" s="89">
        <f>'РБ15% '!DF13*0.9</f>
        <v>15988.5</v>
      </c>
      <c r="DG13" s="89">
        <f>'РБ15% '!DG13*0.9</f>
        <v>15759</v>
      </c>
      <c r="DH13" s="89">
        <f>'РБ15% '!DH13*0.9</f>
        <v>15759</v>
      </c>
      <c r="DI13" s="89">
        <f>'РБ15% '!DI13*0.9</f>
        <v>15988.5</v>
      </c>
      <c r="DJ13" s="89">
        <f>'РБ15% '!DJ13*0.9</f>
        <v>16371</v>
      </c>
      <c r="DK13" s="89">
        <f>'РБ15% '!DK13*0.9</f>
        <v>14611.5</v>
      </c>
      <c r="DL13" s="89">
        <f>'РБ15% '!DL13*0.9</f>
        <v>15759</v>
      </c>
      <c r="DM13" s="89">
        <f>'РБ15% '!DM13*0.9</f>
        <v>15759</v>
      </c>
      <c r="DN13" s="89">
        <f>'РБ15% '!DN13*0.9</f>
        <v>14611.5</v>
      </c>
      <c r="DO13" s="89">
        <f>'РБ15% '!DO13*0.9</f>
        <v>14611.5</v>
      </c>
      <c r="DP13" s="89">
        <f>'РБ15% '!DP13*0.9</f>
        <v>14611.5</v>
      </c>
      <c r="DQ13" s="89">
        <f>'РБ15% '!DQ13*0.9</f>
        <v>14611.5</v>
      </c>
      <c r="DR13" s="89">
        <f>'РБ15% '!DR13*0.9</f>
        <v>14611.5</v>
      </c>
      <c r="DS13" s="89">
        <f>'РБ15% '!DS13*0.9</f>
        <v>15759</v>
      </c>
      <c r="DT13" s="89">
        <f>'РБ15% '!DT13*0.9</f>
        <v>15759</v>
      </c>
      <c r="DU13" s="89">
        <f>'РБ15% '!DU13*0.9</f>
        <v>14611.5</v>
      </c>
      <c r="DV13" s="89">
        <f>'РБ15% '!DV13*0.9</f>
        <v>14611.5</v>
      </c>
      <c r="DW13" s="89">
        <f>'РБ15% '!DW13*0.9</f>
        <v>14611.5</v>
      </c>
      <c r="DX13" s="89">
        <f>'РБ15% '!DX13*0.9</f>
        <v>14611.5</v>
      </c>
      <c r="DY13" s="89">
        <f>'РБ15% '!DY13*0.9</f>
        <v>14611.5</v>
      </c>
      <c r="DZ13" s="89">
        <f>'РБ15% '!DZ13*0.9</f>
        <v>15759</v>
      </c>
      <c r="EA13" s="89">
        <f>'РБ15% '!EA13*0.9</f>
        <v>15759</v>
      </c>
      <c r="EB13" s="89">
        <f>'РБ15% '!EB13*0.9</f>
        <v>14611.5</v>
      </c>
      <c r="EC13" s="89">
        <f>'РБ15% '!EC13*0.9</f>
        <v>14611.5</v>
      </c>
      <c r="ED13" s="89">
        <f>'РБ15% '!ED13*0.9</f>
        <v>14611.5</v>
      </c>
      <c r="EE13" s="89">
        <f>'РБ15% '!EE13*0.9</f>
        <v>14611.5</v>
      </c>
      <c r="EF13" s="89">
        <f>'РБ15% '!EF13*0.9</f>
        <v>14611.5</v>
      </c>
      <c r="EG13" s="89">
        <f>'РБ15% '!EG13*0.9</f>
        <v>15759</v>
      </c>
      <c r="EH13" s="89">
        <f>'РБ15% '!EH13*0.9</f>
        <v>15759</v>
      </c>
      <c r="EI13" s="89">
        <f>'РБ15% '!EI13*0.9</f>
        <v>14611.5</v>
      </c>
      <c r="EJ13" s="89">
        <f>'РБ15% '!EJ13*0.9</f>
        <v>14611.5</v>
      </c>
      <c r="EK13" s="137">
        <f>'РБ15% '!EK13*0.9</f>
        <v>16371</v>
      </c>
      <c r="EL13" s="137">
        <f>'РБ15% '!EL13*0.9</f>
        <v>16371</v>
      </c>
      <c r="EM13" s="137">
        <f>'РБ15% '!EM13*0.9</f>
        <v>16371</v>
      </c>
      <c r="EN13" s="137">
        <f>'РБ15% '!EN13*0.9</f>
        <v>16600.5</v>
      </c>
      <c r="EO13" s="137">
        <f>'РБ15% '!EO13*0.9</f>
        <v>16600.5</v>
      </c>
      <c r="EP13" s="137">
        <f>'РБ15% '!EP13*0.9</f>
        <v>16371</v>
      </c>
      <c r="EQ13" s="137">
        <f>'РБ15% '!EQ13*0.9</f>
        <v>16371</v>
      </c>
      <c r="ER13" s="137">
        <f>'РБ15% '!ER13*0.9</f>
        <v>16371</v>
      </c>
      <c r="ES13" s="137">
        <f>'РБ15% '!ES13*0.9</f>
        <v>16371</v>
      </c>
      <c r="ET13" s="137">
        <f>'РБ15% '!ET13*0.9</f>
        <v>16371</v>
      </c>
      <c r="EU13" s="137">
        <f>'РБ15% '!EU13*0.9</f>
        <v>17748</v>
      </c>
      <c r="EV13" s="137">
        <f>'РБ15% '!EV13*0.9</f>
        <v>17748</v>
      </c>
      <c r="EW13" s="137">
        <f>'РБ15% '!EW13*0.9</f>
        <v>16371</v>
      </c>
      <c r="EX13" s="137">
        <f>'РБ15% '!EX13*0.9</f>
        <v>16371</v>
      </c>
      <c r="EY13" s="137">
        <f>'РБ15% '!EY13*0.9</f>
        <v>17136</v>
      </c>
      <c r="EZ13" s="137">
        <f>'РБ15% '!EZ13*0.9</f>
        <v>17136</v>
      </c>
      <c r="FA13" s="137">
        <f>'РБ15% '!FA13*0.9</f>
        <v>16600.5</v>
      </c>
      <c r="FB13" s="137">
        <f>'РБ15% '!FB13*0.9</f>
        <v>17136</v>
      </c>
      <c r="FC13" s="137">
        <f>'РБ15% '!FC13*0.9</f>
        <v>17136</v>
      </c>
      <c r="FD13" s="137">
        <f>'РБ15% '!FD13*0.9</f>
        <v>17136</v>
      </c>
      <c r="FE13" s="137">
        <f>'РБ15% '!FE13*0.9</f>
        <v>17136</v>
      </c>
      <c r="FF13" s="137">
        <f>'РБ15% '!FF13*0.9</f>
        <v>17518.5</v>
      </c>
      <c r="FG13" s="137">
        <f>'РБ15% '!FG13*0.9</f>
        <v>17518.5</v>
      </c>
      <c r="FH13" s="137">
        <f>'РБ15% '!FH13*0.9</f>
        <v>17748</v>
      </c>
      <c r="FI13" s="137">
        <f>'РБ15% '!FI13*0.9</f>
        <v>17748</v>
      </c>
      <c r="FJ13" s="137">
        <f>'РБ15% '!FJ13*0.9</f>
        <v>17748</v>
      </c>
      <c r="FK13" s="137">
        <f>'РБ15% '!FK13*0.9</f>
        <v>17748</v>
      </c>
      <c r="FL13" s="137">
        <f>'РБ15% '!FL13*0.9</f>
        <v>17748</v>
      </c>
      <c r="FM13" s="89">
        <f>'РБ15% '!FM13*0.9</f>
        <v>43528.5</v>
      </c>
      <c r="FN13" s="89">
        <f>'РБ15% '!FN13*0.9</f>
        <v>53856</v>
      </c>
      <c r="FO13" s="89">
        <f>'РБ15% '!FO13*0.9</f>
        <v>53856</v>
      </c>
      <c r="FP13" s="89">
        <f>'РБ15% '!FP13*0.9</f>
        <v>53856</v>
      </c>
      <c r="FQ13" s="89">
        <f>'РБ15% '!FQ13*0.9</f>
        <v>53856</v>
      </c>
      <c r="FR13" s="89">
        <f>'РБ15% '!FR13*0.9</f>
        <v>53856</v>
      </c>
      <c r="FS13" s="89">
        <f>'РБ15% '!FS13*0.9</f>
        <v>53856</v>
      </c>
      <c r="FT13" s="89">
        <f>'РБ15% '!FT13*0.9</f>
        <v>53856</v>
      </c>
      <c r="FU13" s="89">
        <f>'РБ15% '!FU13*0.9</f>
        <v>53856</v>
      </c>
      <c r="FV13" s="89">
        <f>'РБ15% '!FV13*0.9</f>
        <v>53856</v>
      </c>
      <c r="FW13" s="89">
        <f>'РБ15% '!FW13*0.9</f>
        <v>53856</v>
      </c>
      <c r="FX13" s="137">
        <f>'РБ15% '!FX13*0.9</f>
        <v>33507</v>
      </c>
      <c r="FY13" s="137">
        <f>'РБ15% '!FY13*0.9</f>
        <v>33507</v>
      </c>
      <c r="FZ13" s="137">
        <f>'РБ15% '!FZ13*0.9</f>
        <v>33507</v>
      </c>
      <c r="GA13" s="137">
        <f>'РБ15% '!GA13*0.9</f>
        <v>29146.5</v>
      </c>
      <c r="GB13" s="137">
        <f>'РБ15% '!GB13*0.9</f>
        <v>29146.5</v>
      </c>
      <c r="GC13" s="137">
        <f>'РБ15% '!GC13*0.9</f>
        <v>29146.5</v>
      </c>
      <c r="GD13" s="137">
        <f>'РБ15% '!GD13*0.9</f>
        <v>29146.5</v>
      </c>
      <c r="GE13" s="137">
        <f>'РБ15% '!GE13*0.9</f>
        <v>29146.5</v>
      </c>
      <c r="GF13" s="137">
        <f>'РБ15% '!GF13*0.9</f>
        <v>28228.5</v>
      </c>
      <c r="GG13" s="137">
        <f>'РБ15% '!GG13*0.9</f>
        <v>28611</v>
      </c>
      <c r="GH13" s="137">
        <f>'РБ15% '!GH13*0.9</f>
        <v>28228.5</v>
      </c>
      <c r="GI13" s="137">
        <f>'РБ15% '!GI13*0.9</f>
        <v>28611</v>
      </c>
      <c r="GJ13" s="137">
        <f>'РБ15% '!GJ13*0.9</f>
        <v>28228.5</v>
      </c>
      <c r="GK13" s="137">
        <f>'РБ15% '!GK13*0.9</f>
        <v>28228.5</v>
      </c>
      <c r="GL13" s="137">
        <f>'РБ15% '!GL13*0.9</f>
        <v>29146.5</v>
      </c>
      <c r="GM13" s="137">
        <f>'РБ15% '!GM13*0.9</f>
        <v>29146.5</v>
      </c>
      <c r="GN13" s="137">
        <f>'РБ15% '!GN13*0.9</f>
        <v>29146.5</v>
      </c>
      <c r="GO13" s="137">
        <f>'РБ15% '!GO13*0.9</f>
        <v>29146.5</v>
      </c>
      <c r="GP13" s="137">
        <f>'РБ15% '!GP13*0.9</f>
        <v>29146.5</v>
      </c>
      <c r="GQ13" s="137">
        <f>'РБ15% '!GQ13*0.9</f>
        <v>29146.5</v>
      </c>
      <c r="GR13" s="137">
        <f>'РБ15% '!GR13*0.9</f>
        <v>29146.5</v>
      </c>
      <c r="GS13" s="137">
        <f>'РБ15% '!GS13*0.9</f>
        <v>29146.5</v>
      </c>
      <c r="GT13" s="137">
        <f>'РБ15% '!GT13*0.9</f>
        <v>27846</v>
      </c>
      <c r="GU13" s="137">
        <f>'РБ15% '!GU13*0.9</f>
        <v>31824</v>
      </c>
      <c r="GV13" s="137">
        <f>'РБ15% '!GV13*0.9</f>
        <v>31824</v>
      </c>
      <c r="GW13" s="137">
        <f>'РБ15% '!GW13*0.9</f>
        <v>31824</v>
      </c>
      <c r="GX13" s="137">
        <f>'РБ15% '!GX13*0.9</f>
        <v>31824</v>
      </c>
      <c r="GY13" s="137">
        <f>'РБ15% '!GY13*0.9</f>
        <v>31824</v>
      </c>
      <c r="GZ13" s="137">
        <f>'РБ15% '!GZ13*0.9</f>
        <v>31824</v>
      </c>
      <c r="HA13" s="137">
        <f>'РБ15% '!HA13*0.9</f>
        <v>31824</v>
      </c>
      <c r="HB13" s="137">
        <f>'РБ15% '!HB13*0.9</f>
        <v>31824</v>
      </c>
      <c r="HC13" s="137">
        <f>'РБ15% '!HC13*0.9</f>
        <v>31824</v>
      </c>
      <c r="HD13" s="137">
        <f>'РБ15% '!HD13*0.9</f>
        <v>31824</v>
      </c>
      <c r="HE13" s="137">
        <f>'РБ15% '!HE13*0.9</f>
        <v>31824</v>
      </c>
      <c r="HF13" s="137">
        <f>'РБ15% '!HF13*0.9</f>
        <v>31824</v>
      </c>
      <c r="HG13" s="137">
        <f>'РБ15% '!HG13*0.9</f>
        <v>31824</v>
      </c>
      <c r="HH13" s="137">
        <f>'РБ15% '!HH13*0.9</f>
        <v>31824</v>
      </c>
      <c r="HI13" s="137">
        <f>'РБ15% '!HI13*0.9</f>
        <v>31824</v>
      </c>
      <c r="HJ13" s="137">
        <f>'РБ15% '!HJ13*0.9</f>
        <v>31824</v>
      </c>
      <c r="HK13" s="137">
        <f>'РБ15% '!HK13*0.9</f>
        <v>31824</v>
      </c>
      <c r="HL13" s="137">
        <f>'РБ15% '!HL13*0.9</f>
        <v>31824</v>
      </c>
      <c r="HM13" s="89">
        <f>'РБ15% '!HM13*0.9</f>
        <v>44064</v>
      </c>
      <c r="HN13" s="89">
        <f>'РБ15% '!HN13*0.9</f>
        <v>44064</v>
      </c>
      <c r="HO13" s="89">
        <f>'РБ15% '!HO13*0.9</f>
        <v>44064</v>
      </c>
      <c r="HP13" s="89">
        <f>'РБ15% '!HP13*0.9</f>
        <v>44064</v>
      </c>
      <c r="HQ13" s="89">
        <f>'РБ15% '!HQ13*0.9</f>
        <v>44064</v>
      </c>
      <c r="HR13" s="89">
        <f>'РБ15% '!HR13*0.9</f>
        <v>33507</v>
      </c>
      <c r="HS13" s="89">
        <f>'РБ15% '!HS13*0.9</f>
        <v>33507</v>
      </c>
      <c r="HT13" s="89">
        <f>'РБ15% '!HT13*0.9</f>
        <v>44064</v>
      </c>
      <c r="HU13" s="89">
        <f>'РБ15% '!HU13*0.9</f>
        <v>44064</v>
      </c>
      <c r="HV13" s="137">
        <f>'РБ15% '!HV13*0.9</f>
        <v>44064</v>
      </c>
      <c r="HW13" s="137">
        <f>'РБ15% '!HW13*0.9</f>
        <v>31824</v>
      </c>
      <c r="HX13" s="137">
        <f>'РБ15% '!HX13*0.9</f>
        <v>30676.5</v>
      </c>
      <c r="HY13" s="137">
        <f>'РБ15% '!HY13*0.9</f>
        <v>30676.5</v>
      </c>
      <c r="HZ13" s="137">
        <f>'РБ15% '!HZ13*0.9</f>
        <v>30676.5</v>
      </c>
      <c r="IA13" s="137">
        <f>'РБ15% '!IA13*0.9</f>
        <v>30676.5</v>
      </c>
      <c r="IB13" s="137">
        <f>'РБ15% '!IB13*0.9</f>
        <v>30676.5</v>
      </c>
      <c r="IC13" s="137">
        <f>'РБ15% '!IC13*0.9</f>
        <v>30676.5</v>
      </c>
      <c r="ID13" s="137">
        <f>'РБ15% '!ID13*0.9</f>
        <v>30676.5</v>
      </c>
      <c r="IE13" s="137">
        <f>'РБ15% '!IE13*0.9</f>
        <v>26928</v>
      </c>
      <c r="IF13" s="137">
        <f>'РБ15% '!IF13*0.9</f>
        <v>26928</v>
      </c>
      <c r="IG13" s="137">
        <f>'РБ15% '!IG13*0.9</f>
        <v>26928</v>
      </c>
      <c r="IH13" s="137">
        <f>'РБ15% '!IH13*0.9</f>
        <v>26928</v>
      </c>
      <c r="II13" s="137">
        <f>'РБ15% '!II13*0.9</f>
        <v>26928</v>
      </c>
      <c r="IJ13" s="137">
        <f>'РБ15% '!IJ13*0.9</f>
        <v>26928</v>
      </c>
      <c r="IK13" s="137">
        <f>'РБ15% '!IK13*0.9</f>
        <v>26928</v>
      </c>
      <c r="IL13" s="137">
        <f>'РБ15% '!IL13*0.9</f>
        <v>26928</v>
      </c>
      <c r="IM13" s="137">
        <f>'РБ15% '!IM13*0.9</f>
        <v>26928</v>
      </c>
      <c r="IN13" s="137">
        <f>'РБ15% '!IN13*0.9</f>
        <v>26928</v>
      </c>
      <c r="IO13" s="137">
        <f>'РБ15% '!IO13*0.9</f>
        <v>26928</v>
      </c>
      <c r="IP13" s="137">
        <f>'РБ15% '!IP13*0.9</f>
        <v>26928</v>
      </c>
      <c r="IQ13" s="137">
        <f>'РБ15% '!IQ13*0.9</f>
        <v>26928</v>
      </c>
      <c r="IR13" s="137">
        <f>'РБ15% '!IR13*0.9</f>
        <v>26928</v>
      </c>
      <c r="IS13" s="137">
        <f>'РБ15% '!IS13*0.9</f>
        <v>26928</v>
      </c>
      <c r="IT13" s="137">
        <f>'РБ15% '!IT13*0.9</f>
        <v>26928</v>
      </c>
      <c r="IU13" s="137">
        <f>'РБ15% '!IU13*0.9</f>
        <v>26928</v>
      </c>
      <c r="IV13" s="137">
        <f>'РБ15% '!IV13*0.9</f>
        <v>26928</v>
      </c>
      <c r="IW13" s="137">
        <f>'РБ15% '!IW13*0.9</f>
        <v>26928</v>
      </c>
      <c r="IX13" s="137">
        <f>'РБ15% '!IX13*0.9</f>
        <v>26928</v>
      </c>
      <c r="IY13" s="137">
        <f>'РБ15% '!IY13*0.9</f>
        <v>26928</v>
      </c>
      <c r="IZ13" s="137">
        <f>'РБ15% '!IZ13*0.9</f>
        <v>26928</v>
      </c>
      <c r="JA13" s="137">
        <f>'РБ15% '!JA13*0.9</f>
        <v>26928</v>
      </c>
    </row>
    <row r="14" spans="1:261" s="69" customFormat="1" x14ac:dyDescent="0.2">
      <c r="A14" s="20" t="s">
        <v>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138"/>
      <c r="EL14" s="138"/>
      <c r="EM14" s="138"/>
      <c r="EN14" s="138"/>
      <c r="EO14" s="138"/>
      <c r="EP14" s="138"/>
      <c r="EQ14" s="138"/>
      <c r="ER14" s="138"/>
      <c r="ES14" s="138"/>
      <c r="ET14" s="138"/>
      <c r="EU14" s="138"/>
      <c r="EV14" s="138"/>
      <c r="EW14" s="138"/>
      <c r="EX14" s="138"/>
      <c r="EY14" s="138"/>
      <c r="EZ14" s="138"/>
      <c r="FA14" s="138"/>
      <c r="FB14" s="138"/>
      <c r="FC14" s="138"/>
      <c r="FD14" s="138"/>
      <c r="FE14" s="138"/>
      <c r="FF14" s="138"/>
      <c r="FG14" s="138"/>
      <c r="FH14" s="138"/>
      <c r="FI14" s="138"/>
      <c r="FJ14" s="138"/>
      <c r="FK14" s="138"/>
      <c r="FL14" s="138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138"/>
      <c r="FY14" s="138"/>
      <c r="FZ14" s="138"/>
      <c r="GA14" s="138"/>
      <c r="GB14" s="138"/>
      <c r="GC14" s="138"/>
      <c r="GD14" s="138"/>
      <c r="GE14" s="138"/>
      <c r="GF14" s="138"/>
      <c r="GG14" s="138"/>
      <c r="GH14" s="138"/>
      <c r="GI14" s="138"/>
      <c r="GJ14" s="138"/>
      <c r="GK14" s="138"/>
      <c r="GL14" s="138"/>
      <c r="GM14" s="138"/>
      <c r="GN14" s="138"/>
      <c r="GO14" s="138"/>
      <c r="GP14" s="138"/>
      <c r="GQ14" s="138"/>
      <c r="GR14" s="138"/>
      <c r="GS14" s="138"/>
      <c r="GT14" s="138"/>
      <c r="GU14" s="138"/>
      <c r="GV14" s="138"/>
      <c r="GW14" s="138"/>
      <c r="GX14" s="138"/>
      <c r="GY14" s="138"/>
      <c r="GZ14" s="138"/>
      <c r="HA14" s="138"/>
      <c r="HB14" s="138"/>
      <c r="HC14" s="138"/>
      <c r="HD14" s="138"/>
      <c r="HE14" s="138"/>
      <c r="HF14" s="138"/>
      <c r="HG14" s="138"/>
      <c r="HH14" s="138"/>
      <c r="HI14" s="138"/>
      <c r="HJ14" s="138"/>
      <c r="HK14" s="138"/>
      <c r="HL14" s="138"/>
      <c r="HM14" s="91"/>
      <c r="HN14" s="91"/>
      <c r="HO14" s="91"/>
      <c r="HP14" s="91"/>
      <c r="HQ14" s="91"/>
      <c r="HR14" s="91"/>
      <c r="HS14" s="91"/>
      <c r="HT14" s="91"/>
      <c r="HU14" s="91"/>
      <c r="HV14" s="138"/>
      <c r="HW14" s="138"/>
      <c r="HX14" s="138"/>
      <c r="HY14" s="138"/>
      <c r="HZ14" s="138"/>
      <c r="IA14" s="138"/>
      <c r="IB14" s="138"/>
      <c r="IC14" s="138"/>
      <c r="ID14" s="138"/>
      <c r="IE14" s="138"/>
      <c r="IF14" s="138"/>
      <c r="IG14" s="138"/>
      <c r="IH14" s="138"/>
      <c r="II14" s="138"/>
      <c r="IJ14" s="138"/>
      <c r="IK14" s="138"/>
      <c r="IL14" s="138"/>
      <c r="IM14" s="138"/>
      <c r="IN14" s="138"/>
      <c r="IO14" s="138"/>
      <c r="IP14" s="138"/>
      <c r="IQ14" s="138"/>
      <c r="IR14" s="138"/>
      <c r="IS14" s="138"/>
      <c r="IT14" s="138"/>
      <c r="IU14" s="138"/>
      <c r="IV14" s="138"/>
      <c r="IW14" s="138"/>
      <c r="IX14" s="138"/>
      <c r="IY14" s="138"/>
      <c r="IZ14" s="138"/>
      <c r="JA14" s="138"/>
    </row>
    <row r="15" spans="1:261" s="69" customFormat="1" x14ac:dyDescent="0.2">
      <c r="A15" s="17">
        <v>1</v>
      </c>
      <c r="B15" s="91" t="e">
        <f>'РБ15% '!B15*0.9</f>
        <v>#REF!</v>
      </c>
      <c r="C15" s="91" t="e">
        <f>'РБ15% '!C15*0.9</f>
        <v>#REF!</v>
      </c>
      <c r="D15" s="91" t="e">
        <f>'РБ15% '!D15*0.9</f>
        <v>#REF!</v>
      </c>
      <c r="E15" s="91" t="e">
        <f>'РБ15% '!E15*0.9</f>
        <v>#REF!</v>
      </c>
      <c r="F15" s="91" t="e">
        <f>'РБ15% '!F15*0.9</f>
        <v>#REF!</v>
      </c>
      <c r="G15" s="91" t="e">
        <f>'РБ15% '!G15*0.9</f>
        <v>#REF!</v>
      </c>
      <c r="H15" s="91" t="e">
        <f>'РБ15% '!H15*0.9</f>
        <v>#REF!</v>
      </c>
      <c r="I15" s="91" t="e">
        <f>'РБ15% '!I15*0.9</f>
        <v>#REF!</v>
      </c>
      <c r="J15" s="91" t="e">
        <f>'РБ15% '!J15*0.9</f>
        <v>#REF!</v>
      </c>
      <c r="K15" s="91" t="e">
        <f>'РБ15% '!K15*0.9</f>
        <v>#REF!</v>
      </c>
      <c r="L15" s="91" t="e">
        <f>'РБ15% '!L15*0.9</f>
        <v>#REF!</v>
      </c>
      <c r="M15" s="91" t="e">
        <f>'РБ15% '!M15*0.9</f>
        <v>#REF!</v>
      </c>
      <c r="N15" s="91" t="e">
        <f>'РБ15% '!N15*0.9</f>
        <v>#REF!</v>
      </c>
      <c r="O15" s="91" t="e">
        <f>'РБ15% '!O15*0.9</f>
        <v>#REF!</v>
      </c>
      <c r="P15" s="91" t="e">
        <f>'РБ15% '!P15*0.9</f>
        <v>#REF!</v>
      </c>
      <c r="Q15" s="91" t="e">
        <f>'РБ15% '!Q15*0.9</f>
        <v>#REF!</v>
      </c>
      <c r="R15" s="91" t="e">
        <f>'РБ15% '!R15*0.9</f>
        <v>#REF!</v>
      </c>
      <c r="S15" s="91" t="e">
        <f>'РБ15% '!S15*0.9</f>
        <v>#REF!</v>
      </c>
      <c r="T15" s="91" t="e">
        <f>'РБ15% '!T15*0.9</f>
        <v>#REF!</v>
      </c>
      <c r="U15" s="91" t="e">
        <f>'РБ15% '!U15*0.9</f>
        <v>#REF!</v>
      </c>
      <c r="V15" s="91" t="e">
        <f>'РБ15% '!V15*0.9</f>
        <v>#REF!</v>
      </c>
      <c r="W15" s="91" t="e">
        <f>'РБ15% '!W15*0.9</f>
        <v>#REF!</v>
      </c>
      <c r="X15" s="91" t="e">
        <f>'РБ15% '!X15*0.9</f>
        <v>#REF!</v>
      </c>
      <c r="Y15" s="91" t="e">
        <f>'РБ15% '!Y15*0.9</f>
        <v>#REF!</v>
      </c>
      <c r="Z15" s="91" t="e">
        <f>'РБ15% '!Z15*0.9</f>
        <v>#REF!</v>
      </c>
      <c r="AA15" s="91" t="e">
        <f>'РБ15% '!AA15*0.9</f>
        <v>#REF!</v>
      </c>
      <c r="AB15" s="91" t="e">
        <f>'РБ15% '!AB15*0.9</f>
        <v>#REF!</v>
      </c>
      <c r="AC15" s="91" t="e">
        <f>'РБ15% '!AC15*0.9</f>
        <v>#REF!</v>
      </c>
      <c r="AD15" s="91" t="e">
        <f>'РБ15% '!AD15*0.9</f>
        <v>#REF!</v>
      </c>
      <c r="AE15" s="91" t="e">
        <f>'РБ15% '!AE15*0.9</f>
        <v>#REF!</v>
      </c>
      <c r="AF15" s="91" t="e">
        <f>'РБ15% '!AF15*0.9</f>
        <v>#REF!</v>
      </c>
      <c r="AG15" s="91" t="e">
        <f>'РБ15% '!AG15*0.9</f>
        <v>#REF!</v>
      </c>
      <c r="AH15" s="91" t="e">
        <f>'РБ15% '!AH15*0.9</f>
        <v>#REF!</v>
      </c>
      <c r="AI15" s="91" t="e">
        <f>'РБ15% '!AI15*0.9</f>
        <v>#REF!</v>
      </c>
      <c r="AJ15" s="91" t="e">
        <f>'РБ15% '!AJ15*0.9</f>
        <v>#REF!</v>
      </c>
      <c r="AK15" s="91" t="e">
        <f>'РБ15% '!AK15*0.9</f>
        <v>#REF!</v>
      </c>
      <c r="AL15" s="91" t="e">
        <f>'РБ15% '!AL15*0.9</f>
        <v>#REF!</v>
      </c>
      <c r="AM15" s="91" t="e">
        <f>'РБ15% '!AM15*0.9</f>
        <v>#REF!</v>
      </c>
      <c r="AN15" s="91" t="e">
        <f>'РБ15% '!AN15*0.9</f>
        <v>#REF!</v>
      </c>
      <c r="AO15" s="91" t="e">
        <f>'РБ15% '!AO15*0.9</f>
        <v>#REF!</v>
      </c>
      <c r="AP15" s="91" t="e">
        <f>'РБ15% '!AP15*0.9</f>
        <v>#REF!</v>
      </c>
      <c r="AQ15" s="91" t="e">
        <f>'РБ15% '!AQ15*0.9</f>
        <v>#REF!</v>
      </c>
      <c r="AR15" s="91" t="e">
        <f>'РБ15% '!AR15*0.9</f>
        <v>#REF!</v>
      </c>
      <c r="AS15" s="91" t="e">
        <f>'РБ15% '!AS15*0.9</f>
        <v>#REF!</v>
      </c>
      <c r="AT15" s="91" t="e">
        <f>'РБ15% '!AT15*0.9</f>
        <v>#REF!</v>
      </c>
      <c r="AU15" s="91" t="e">
        <f>'РБ15% '!AU15*0.9</f>
        <v>#REF!</v>
      </c>
      <c r="AV15" s="91" t="e">
        <f>'РБ15% '!AV15*0.9</f>
        <v>#REF!</v>
      </c>
      <c r="AW15" s="91" t="e">
        <f>'РБ15% '!AW15*0.9</f>
        <v>#REF!</v>
      </c>
      <c r="AX15" s="91" t="e">
        <f>'РБ15% '!AX15*0.9</f>
        <v>#REF!</v>
      </c>
      <c r="AY15" s="91" t="e">
        <f>'РБ15% '!AY15*0.9</f>
        <v>#REF!</v>
      </c>
      <c r="AZ15" s="91" t="e">
        <f>'РБ15% '!AZ15*0.9</f>
        <v>#REF!</v>
      </c>
      <c r="BA15" s="91">
        <f>'РБ15% '!BA15*0.9</f>
        <v>20043</v>
      </c>
      <c r="BB15" s="91">
        <f>'РБ15% '!BB15*0.9</f>
        <v>20043</v>
      </c>
      <c r="BC15" s="91">
        <f>'РБ15% '!BC15*0.9</f>
        <v>20043</v>
      </c>
      <c r="BD15" s="91">
        <f>'РБ15% '!BD15*0.9</f>
        <v>20043</v>
      </c>
      <c r="BE15" s="91">
        <f>'РБ15% '!BE15*0.9</f>
        <v>20425.5</v>
      </c>
      <c r="BF15" s="91">
        <f>'РБ15% '!BF15*0.9</f>
        <v>20425.5</v>
      </c>
      <c r="BG15" s="91">
        <f>'РБ15% '!BG15*0.9</f>
        <v>20425.5</v>
      </c>
      <c r="BH15" s="91">
        <f>'РБ15% '!BH15*0.9</f>
        <v>20425.5</v>
      </c>
      <c r="BI15" s="91">
        <f>'РБ15% '!BI15*0.9</f>
        <v>20425.5</v>
      </c>
      <c r="BJ15" s="91">
        <f>'РБ15% '!BJ15*0.9</f>
        <v>20425.5</v>
      </c>
      <c r="BK15" s="91">
        <f>'РБ15% '!BK15*0.9</f>
        <v>20425.5</v>
      </c>
      <c r="BL15" s="91">
        <f>'РБ15% '!BL15*0.9</f>
        <v>21726</v>
      </c>
      <c r="BM15" s="91">
        <f>'РБ15% '!BM15*0.9</f>
        <v>21726</v>
      </c>
      <c r="BN15" s="91">
        <f>'РБ15% '!BN15*0.9</f>
        <v>21726</v>
      </c>
      <c r="BO15" s="91">
        <f>'РБ15% '!BO15*0.9</f>
        <v>18130.5</v>
      </c>
      <c r="BP15" s="91">
        <f>'РБ15% '!BP15*0.9</f>
        <v>18130.5</v>
      </c>
      <c r="BQ15" s="91">
        <f>'РБ15% '!BQ15*0.9</f>
        <v>18360</v>
      </c>
      <c r="BR15" s="91">
        <f>'РБ15% '!BR15*0.9</f>
        <v>18360</v>
      </c>
      <c r="BS15" s="91">
        <f>'РБ15% '!BS15*0.9</f>
        <v>18360</v>
      </c>
      <c r="BT15" s="91">
        <f>'РБ15% '!BT15*0.9</f>
        <v>18360</v>
      </c>
      <c r="BU15" s="91">
        <f>'РБ15% '!BU15*0.9</f>
        <v>18360</v>
      </c>
      <c r="BV15" s="91">
        <f>'РБ15% '!BV15*0.9</f>
        <v>18360</v>
      </c>
      <c r="BW15" s="91">
        <f>'РБ15% '!BW15*0.9</f>
        <v>18360</v>
      </c>
      <c r="BX15" s="91">
        <f>'РБ15% '!BX15*0.9</f>
        <v>18360</v>
      </c>
      <c r="BY15" s="91">
        <f>'РБ15% '!BY15*0.9</f>
        <v>18360</v>
      </c>
      <c r="BZ15" s="91">
        <f>'РБ15% '!BZ15*0.9</f>
        <v>18360</v>
      </c>
      <c r="CA15" s="91">
        <f>'РБ15% '!CA15*0.9</f>
        <v>18360</v>
      </c>
      <c r="CB15" s="91">
        <f>'РБ15% '!CB15*0.9</f>
        <v>17748</v>
      </c>
      <c r="CC15" s="91">
        <f>'РБ15% '!CC15*0.9</f>
        <v>17748</v>
      </c>
      <c r="CD15" s="91">
        <f>'РБ15% '!CD15*0.9</f>
        <v>17748</v>
      </c>
      <c r="CE15" s="91">
        <f>'РБ15% '!CE15*0.9</f>
        <v>17748</v>
      </c>
      <c r="CF15" s="91">
        <f>'РБ15% '!CF15*0.9</f>
        <v>17748</v>
      </c>
      <c r="CG15" s="91">
        <f>'РБ15% '!CG15*0.9</f>
        <v>17748</v>
      </c>
      <c r="CH15" s="91">
        <f>'РБ15% '!CH15*0.9</f>
        <v>17748</v>
      </c>
      <c r="CI15" s="91">
        <f>'РБ15% '!CI15*0.9</f>
        <v>17748</v>
      </c>
      <c r="CJ15" s="91">
        <f>'РБ15% '!CJ15*0.9</f>
        <v>17748</v>
      </c>
      <c r="CK15" s="91">
        <f>'РБ15% '!CK15*0.9</f>
        <v>17748</v>
      </c>
      <c r="CL15" s="91">
        <f>'РБ15% '!CL15*0.9</f>
        <v>16371</v>
      </c>
      <c r="CM15" s="91">
        <f>'РБ15% '!CM15*0.9</f>
        <v>16371</v>
      </c>
      <c r="CN15" s="91">
        <f>'РБ15% '!CN15*0.9</f>
        <v>16371</v>
      </c>
      <c r="CO15" s="91">
        <f>'РБ15% '!CO15*0.9</f>
        <v>16371</v>
      </c>
      <c r="CP15" s="91">
        <f>'РБ15% '!CP15*0.9</f>
        <v>16371</v>
      </c>
      <c r="CQ15" s="91">
        <f>'РБ15% '!CQ15*0.9</f>
        <v>16600.5</v>
      </c>
      <c r="CR15" s="91">
        <f>'РБ15% '!CR15*0.9</f>
        <v>16600.5</v>
      </c>
      <c r="CS15" s="91">
        <f>'РБ15% '!CS15*0.9</f>
        <v>16371</v>
      </c>
      <c r="CT15" s="91">
        <f>'РБ15% '!CT15*0.9</f>
        <v>16371</v>
      </c>
      <c r="CU15" s="91">
        <f>'РБ15% '!CU15*0.9</f>
        <v>16371</v>
      </c>
      <c r="CV15" s="91">
        <f>'РБ15% '!CV15*0.9</f>
        <v>16371</v>
      </c>
      <c r="CW15" s="91">
        <f>'РБ15% '!CW15*0.9</f>
        <v>16371</v>
      </c>
      <c r="CX15" s="91">
        <f>'РБ15% '!CX15*0.9</f>
        <v>16600.5</v>
      </c>
      <c r="CY15" s="91">
        <f>'РБ15% '!CY15*0.9</f>
        <v>16600.5</v>
      </c>
      <c r="CZ15" s="91">
        <f>'РБ15% '!CZ15*0.9</f>
        <v>16371</v>
      </c>
      <c r="DA15" s="91">
        <f>'РБ15% '!DA15*0.9</f>
        <v>16371</v>
      </c>
      <c r="DB15" s="91">
        <f>'РБ15% '!DB15*0.9</f>
        <v>16371</v>
      </c>
      <c r="DC15" s="91">
        <f>'РБ15% '!DC15*0.9</f>
        <v>16371</v>
      </c>
      <c r="DD15" s="91">
        <f>'РБ15% '!DD15*0.9</f>
        <v>16371</v>
      </c>
      <c r="DE15" s="91">
        <f>'РБ15% '!DE15*0.9</f>
        <v>16600.5</v>
      </c>
      <c r="DF15" s="91">
        <f>'РБ15% '!DF15*0.9</f>
        <v>16600.5</v>
      </c>
      <c r="DG15" s="91">
        <f>'РБ15% '!DG15*0.9</f>
        <v>16371</v>
      </c>
      <c r="DH15" s="91">
        <f>'РБ15% '!DH15*0.9</f>
        <v>16371</v>
      </c>
      <c r="DI15" s="91">
        <f>'РБ15% '!DI15*0.9</f>
        <v>16600.5</v>
      </c>
      <c r="DJ15" s="91">
        <f>'РБ15% '!DJ15*0.9</f>
        <v>16983</v>
      </c>
      <c r="DK15" s="91">
        <f>'РБ15% '!DK15*0.9</f>
        <v>15223.5</v>
      </c>
      <c r="DL15" s="91">
        <f>'РБ15% '!DL15*0.9</f>
        <v>16371</v>
      </c>
      <c r="DM15" s="91">
        <f>'РБ15% '!DM15*0.9</f>
        <v>16371</v>
      </c>
      <c r="DN15" s="91">
        <f>'РБ15% '!DN15*0.9</f>
        <v>15223.5</v>
      </c>
      <c r="DO15" s="91">
        <f>'РБ15% '!DO15*0.9</f>
        <v>15223.5</v>
      </c>
      <c r="DP15" s="91">
        <f>'РБ15% '!DP15*0.9</f>
        <v>15223.5</v>
      </c>
      <c r="DQ15" s="91">
        <f>'РБ15% '!DQ15*0.9</f>
        <v>15223.5</v>
      </c>
      <c r="DR15" s="91">
        <f>'РБ15% '!DR15*0.9</f>
        <v>15223.5</v>
      </c>
      <c r="DS15" s="91">
        <f>'РБ15% '!DS15*0.9</f>
        <v>16371</v>
      </c>
      <c r="DT15" s="91">
        <f>'РБ15% '!DT15*0.9</f>
        <v>16371</v>
      </c>
      <c r="DU15" s="91">
        <f>'РБ15% '!DU15*0.9</f>
        <v>15223.5</v>
      </c>
      <c r="DV15" s="91">
        <f>'РБ15% '!DV15*0.9</f>
        <v>15223.5</v>
      </c>
      <c r="DW15" s="91">
        <f>'РБ15% '!DW15*0.9</f>
        <v>15223.5</v>
      </c>
      <c r="DX15" s="91">
        <f>'РБ15% '!DX15*0.9</f>
        <v>15223.5</v>
      </c>
      <c r="DY15" s="91">
        <f>'РБ15% '!DY15*0.9</f>
        <v>15223.5</v>
      </c>
      <c r="DZ15" s="91">
        <f>'РБ15% '!DZ15*0.9</f>
        <v>16371</v>
      </c>
      <c r="EA15" s="91">
        <f>'РБ15% '!EA15*0.9</f>
        <v>16371</v>
      </c>
      <c r="EB15" s="91">
        <f>'РБ15% '!EB15*0.9</f>
        <v>15223.5</v>
      </c>
      <c r="EC15" s="91">
        <f>'РБ15% '!EC15*0.9</f>
        <v>15223.5</v>
      </c>
      <c r="ED15" s="91">
        <f>'РБ15% '!ED15*0.9</f>
        <v>15223.5</v>
      </c>
      <c r="EE15" s="91">
        <f>'РБ15% '!EE15*0.9</f>
        <v>15223.5</v>
      </c>
      <c r="EF15" s="91">
        <f>'РБ15% '!EF15*0.9</f>
        <v>15223.5</v>
      </c>
      <c r="EG15" s="91">
        <f>'РБ15% '!EG15*0.9</f>
        <v>16371</v>
      </c>
      <c r="EH15" s="91">
        <f>'РБ15% '!EH15*0.9</f>
        <v>16371</v>
      </c>
      <c r="EI15" s="91">
        <f>'РБ15% '!EI15*0.9</f>
        <v>15223.5</v>
      </c>
      <c r="EJ15" s="91">
        <f>'РБ15% '!EJ15*0.9</f>
        <v>15223.5</v>
      </c>
      <c r="EK15" s="138">
        <f>'РБ15% '!EK15*0.9</f>
        <v>16983</v>
      </c>
      <c r="EL15" s="138">
        <f>'РБ15% '!EL15*0.9</f>
        <v>16983</v>
      </c>
      <c r="EM15" s="138">
        <f>'РБ15% '!EM15*0.9</f>
        <v>16983</v>
      </c>
      <c r="EN15" s="138">
        <f>'РБ15% '!EN15*0.9</f>
        <v>17212.5</v>
      </c>
      <c r="EO15" s="138">
        <f>'РБ15% '!EO15*0.9</f>
        <v>17212.5</v>
      </c>
      <c r="EP15" s="138">
        <f>'РБ15% '!EP15*0.9</f>
        <v>16983</v>
      </c>
      <c r="EQ15" s="138">
        <f>'РБ15% '!EQ15*0.9</f>
        <v>16983</v>
      </c>
      <c r="ER15" s="138">
        <f>'РБ15% '!ER15*0.9</f>
        <v>16983</v>
      </c>
      <c r="ES15" s="138">
        <f>'РБ15% '!ES15*0.9</f>
        <v>16983</v>
      </c>
      <c r="ET15" s="138">
        <f>'РБ15% '!ET15*0.9</f>
        <v>16983</v>
      </c>
      <c r="EU15" s="138">
        <f>'РБ15% '!EU15*0.9</f>
        <v>18360</v>
      </c>
      <c r="EV15" s="138">
        <f>'РБ15% '!EV15*0.9</f>
        <v>18360</v>
      </c>
      <c r="EW15" s="138">
        <f>'РБ15% '!EW15*0.9</f>
        <v>16983</v>
      </c>
      <c r="EX15" s="138">
        <f>'РБ15% '!EX15*0.9</f>
        <v>16983</v>
      </c>
      <c r="EY15" s="138">
        <f>'РБ15% '!EY15*0.9</f>
        <v>17748</v>
      </c>
      <c r="EZ15" s="138">
        <f>'РБ15% '!EZ15*0.9</f>
        <v>17748</v>
      </c>
      <c r="FA15" s="138">
        <f>'РБ15% '!FA15*0.9</f>
        <v>17212.5</v>
      </c>
      <c r="FB15" s="138">
        <f>'РБ15% '!FB15*0.9</f>
        <v>17748</v>
      </c>
      <c r="FC15" s="138">
        <f>'РБ15% '!FC15*0.9</f>
        <v>17748</v>
      </c>
      <c r="FD15" s="138">
        <f>'РБ15% '!FD15*0.9</f>
        <v>17748</v>
      </c>
      <c r="FE15" s="138">
        <f>'РБ15% '!FE15*0.9</f>
        <v>17748</v>
      </c>
      <c r="FF15" s="138">
        <f>'РБ15% '!FF15*0.9</f>
        <v>18130.5</v>
      </c>
      <c r="FG15" s="138">
        <f>'РБ15% '!FG15*0.9</f>
        <v>18130.5</v>
      </c>
      <c r="FH15" s="138">
        <f>'РБ15% '!FH15*0.9</f>
        <v>18360</v>
      </c>
      <c r="FI15" s="138">
        <f>'РБ15% '!FI15*0.9</f>
        <v>18360</v>
      </c>
      <c r="FJ15" s="138">
        <f>'РБ15% '!FJ15*0.9</f>
        <v>18360</v>
      </c>
      <c r="FK15" s="138">
        <f>'РБ15% '!FK15*0.9</f>
        <v>18360</v>
      </c>
      <c r="FL15" s="138">
        <f>'РБ15% '!FL15*0.9</f>
        <v>18360</v>
      </c>
      <c r="FM15" s="91">
        <f>'РБ15% '!FM15*0.9</f>
        <v>48156.75</v>
      </c>
      <c r="FN15" s="91">
        <f>'РБ15% '!FN15*0.9</f>
        <v>58484.25</v>
      </c>
      <c r="FO15" s="91">
        <f>'РБ15% '!FO15*0.9</f>
        <v>58484.25</v>
      </c>
      <c r="FP15" s="91">
        <f>'РБ15% '!FP15*0.9</f>
        <v>58484.25</v>
      </c>
      <c r="FQ15" s="91">
        <f>'РБ15% '!FQ15*0.9</f>
        <v>58484.25</v>
      </c>
      <c r="FR15" s="91">
        <f>'РБ15% '!FR15*0.9</f>
        <v>58484.25</v>
      </c>
      <c r="FS15" s="91">
        <f>'РБ15% '!FS15*0.9</f>
        <v>58484.25</v>
      </c>
      <c r="FT15" s="91">
        <f>'РБ15% '!FT15*0.9</f>
        <v>58484.25</v>
      </c>
      <c r="FU15" s="91">
        <f>'РБ15% '!FU15*0.9</f>
        <v>58484.25</v>
      </c>
      <c r="FV15" s="91">
        <f>'РБ15% '!FV15*0.9</f>
        <v>58484.25</v>
      </c>
      <c r="FW15" s="91">
        <f>'РБ15% '!FW15*0.9</f>
        <v>58484.25</v>
      </c>
      <c r="FX15" s="138">
        <f>'РБ15% '!FX15*0.9</f>
        <v>35993.25</v>
      </c>
      <c r="FY15" s="138">
        <f>'РБ15% '!FY15*0.9</f>
        <v>35993.25</v>
      </c>
      <c r="FZ15" s="138">
        <f>'РБ15% '!FZ15*0.9</f>
        <v>35993.25</v>
      </c>
      <c r="GA15" s="138">
        <f>'РБ15% '!GA15*0.9</f>
        <v>31632.75</v>
      </c>
      <c r="GB15" s="138">
        <f>'РБ15% '!GB15*0.9</f>
        <v>31632.75</v>
      </c>
      <c r="GC15" s="138">
        <f>'РБ15% '!GC15*0.9</f>
        <v>31632.75</v>
      </c>
      <c r="GD15" s="138">
        <f>'РБ15% '!GD15*0.9</f>
        <v>31632.75</v>
      </c>
      <c r="GE15" s="138">
        <f>'РБ15% '!GE15*0.9</f>
        <v>31632.75</v>
      </c>
      <c r="GF15" s="138">
        <f>'РБ15% '!GF15*0.9</f>
        <v>30714.75</v>
      </c>
      <c r="GG15" s="138">
        <f>'РБ15% '!GG15*0.9</f>
        <v>31097.25</v>
      </c>
      <c r="GH15" s="138">
        <f>'РБ15% '!GH15*0.9</f>
        <v>30714.75</v>
      </c>
      <c r="GI15" s="138">
        <f>'РБ15% '!GI15*0.9</f>
        <v>31097.25</v>
      </c>
      <c r="GJ15" s="138">
        <f>'РБ15% '!GJ15*0.9</f>
        <v>30714.75</v>
      </c>
      <c r="GK15" s="138">
        <f>'РБ15% '!GK15*0.9</f>
        <v>30714.75</v>
      </c>
      <c r="GL15" s="138">
        <f>'РБ15% '!GL15*0.9</f>
        <v>31632.75</v>
      </c>
      <c r="GM15" s="138">
        <f>'РБ15% '!GM15*0.9</f>
        <v>31632.75</v>
      </c>
      <c r="GN15" s="138">
        <f>'РБ15% '!GN15*0.9</f>
        <v>31632.75</v>
      </c>
      <c r="GO15" s="138">
        <f>'РБ15% '!GO15*0.9</f>
        <v>31632.75</v>
      </c>
      <c r="GP15" s="138">
        <f>'РБ15% '!GP15*0.9</f>
        <v>31632.75</v>
      </c>
      <c r="GQ15" s="138">
        <f>'РБ15% '!GQ15*0.9</f>
        <v>31632.75</v>
      </c>
      <c r="GR15" s="138">
        <f>'РБ15% '!GR15*0.9</f>
        <v>31632.75</v>
      </c>
      <c r="GS15" s="138">
        <f>'РБ15% '!GS15*0.9</f>
        <v>31632.75</v>
      </c>
      <c r="GT15" s="138">
        <f>'РБ15% '!GT15*0.9</f>
        <v>30332.25</v>
      </c>
      <c r="GU15" s="138">
        <f>'РБ15% '!GU15*0.9</f>
        <v>34310.25</v>
      </c>
      <c r="GV15" s="138">
        <f>'РБ15% '!GV15*0.9</f>
        <v>34310.25</v>
      </c>
      <c r="GW15" s="138">
        <f>'РБ15% '!GW15*0.9</f>
        <v>34310.25</v>
      </c>
      <c r="GX15" s="138">
        <f>'РБ15% '!GX15*0.9</f>
        <v>34310.25</v>
      </c>
      <c r="GY15" s="138">
        <f>'РБ15% '!GY15*0.9</f>
        <v>34310.25</v>
      </c>
      <c r="GZ15" s="138">
        <f>'РБ15% '!GZ15*0.9</f>
        <v>34310.25</v>
      </c>
      <c r="HA15" s="138">
        <f>'РБ15% '!HA15*0.9</f>
        <v>34310.25</v>
      </c>
      <c r="HB15" s="138">
        <f>'РБ15% '!HB15*0.9</f>
        <v>34310.25</v>
      </c>
      <c r="HC15" s="138">
        <f>'РБ15% '!HC15*0.9</f>
        <v>34310.25</v>
      </c>
      <c r="HD15" s="138">
        <f>'РБ15% '!HD15*0.9</f>
        <v>34310.25</v>
      </c>
      <c r="HE15" s="138">
        <f>'РБ15% '!HE15*0.9</f>
        <v>34310.25</v>
      </c>
      <c r="HF15" s="138">
        <f>'РБ15% '!HF15*0.9</f>
        <v>34310.25</v>
      </c>
      <c r="HG15" s="138">
        <f>'РБ15% '!HG15*0.9</f>
        <v>34310.25</v>
      </c>
      <c r="HH15" s="138">
        <f>'РБ15% '!HH15*0.9</f>
        <v>34310.25</v>
      </c>
      <c r="HI15" s="138">
        <f>'РБ15% '!HI15*0.9</f>
        <v>34310.25</v>
      </c>
      <c r="HJ15" s="138">
        <f>'РБ15% '!HJ15*0.9</f>
        <v>34310.25</v>
      </c>
      <c r="HK15" s="138">
        <f>'РБ15% '!HK15*0.9</f>
        <v>34310.25</v>
      </c>
      <c r="HL15" s="138">
        <f>'РБ15% '!HL15*0.9</f>
        <v>34310.25</v>
      </c>
      <c r="HM15" s="91">
        <f>'РБ15% '!HM15*0.9</f>
        <v>46550.25</v>
      </c>
      <c r="HN15" s="91">
        <f>'РБ15% '!HN15*0.9</f>
        <v>46550.25</v>
      </c>
      <c r="HO15" s="91">
        <f>'РБ15% '!HO15*0.9</f>
        <v>46550.25</v>
      </c>
      <c r="HP15" s="91">
        <f>'РБ15% '!HP15*0.9</f>
        <v>46550.25</v>
      </c>
      <c r="HQ15" s="91">
        <f>'РБ15% '!HQ15*0.9</f>
        <v>46550.25</v>
      </c>
      <c r="HR15" s="91">
        <f>'РБ15% '!HR15*0.9</f>
        <v>35993.25</v>
      </c>
      <c r="HS15" s="91">
        <f>'РБ15% '!HS15*0.9</f>
        <v>35993.25</v>
      </c>
      <c r="HT15" s="91">
        <f>'РБ15% '!HT15*0.9</f>
        <v>46550.25</v>
      </c>
      <c r="HU15" s="91">
        <f>'РБ15% '!HU15*0.9</f>
        <v>46550.25</v>
      </c>
      <c r="HV15" s="138">
        <f>'РБ15% '!HV15*0.9</f>
        <v>46550.25</v>
      </c>
      <c r="HW15" s="138">
        <f>'РБ15% '!HW15*0.9</f>
        <v>34310.25</v>
      </c>
      <c r="HX15" s="138">
        <f>'РБ15% '!HX15*0.9</f>
        <v>33162.75</v>
      </c>
      <c r="HY15" s="138">
        <f>'РБ15% '!HY15*0.9</f>
        <v>33162.75</v>
      </c>
      <c r="HZ15" s="138">
        <f>'РБ15% '!HZ15*0.9</f>
        <v>33162.75</v>
      </c>
      <c r="IA15" s="138">
        <f>'РБ15% '!IA15*0.9</f>
        <v>33162.75</v>
      </c>
      <c r="IB15" s="138">
        <f>'РБ15% '!IB15*0.9</f>
        <v>33162.75</v>
      </c>
      <c r="IC15" s="138">
        <f>'РБ15% '!IC15*0.9</f>
        <v>33162.75</v>
      </c>
      <c r="ID15" s="138">
        <f>'РБ15% '!ID15*0.9</f>
        <v>33162.75</v>
      </c>
      <c r="IE15" s="138">
        <f>'РБ15% '!IE15*0.9</f>
        <v>29414.25</v>
      </c>
      <c r="IF15" s="138">
        <f>'РБ15% '!IF15*0.9</f>
        <v>29414.25</v>
      </c>
      <c r="IG15" s="138">
        <f>'РБ15% '!IG15*0.9</f>
        <v>29414.25</v>
      </c>
      <c r="IH15" s="138">
        <f>'РБ15% '!IH15*0.9</f>
        <v>29414.25</v>
      </c>
      <c r="II15" s="138">
        <f>'РБ15% '!II15*0.9</f>
        <v>29414.25</v>
      </c>
      <c r="IJ15" s="138">
        <f>'РБ15% '!IJ15*0.9</f>
        <v>29414.25</v>
      </c>
      <c r="IK15" s="138">
        <f>'РБ15% '!IK15*0.9</f>
        <v>29414.25</v>
      </c>
      <c r="IL15" s="138">
        <f>'РБ15% '!IL15*0.9</f>
        <v>29414.25</v>
      </c>
      <c r="IM15" s="138">
        <f>'РБ15% '!IM15*0.9</f>
        <v>29414.25</v>
      </c>
      <c r="IN15" s="138">
        <f>'РБ15% '!IN15*0.9</f>
        <v>29414.25</v>
      </c>
      <c r="IO15" s="138">
        <f>'РБ15% '!IO15*0.9</f>
        <v>29414.25</v>
      </c>
      <c r="IP15" s="138">
        <f>'РБ15% '!IP15*0.9</f>
        <v>29414.25</v>
      </c>
      <c r="IQ15" s="138">
        <f>'РБ15% '!IQ15*0.9</f>
        <v>29414.25</v>
      </c>
      <c r="IR15" s="138">
        <f>'РБ15% '!IR15*0.9</f>
        <v>29414.25</v>
      </c>
      <c r="IS15" s="138">
        <f>'РБ15% '!IS15*0.9</f>
        <v>29414.25</v>
      </c>
      <c r="IT15" s="138">
        <f>'РБ15% '!IT15*0.9</f>
        <v>29414.25</v>
      </c>
      <c r="IU15" s="138">
        <f>'РБ15% '!IU15*0.9</f>
        <v>29414.25</v>
      </c>
      <c r="IV15" s="138">
        <f>'РБ15% '!IV15*0.9</f>
        <v>29414.25</v>
      </c>
      <c r="IW15" s="138">
        <f>'РБ15% '!IW15*0.9</f>
        <v>29414.25</v>
      </c>
      <c r="IX15" s="138">
        <f>'РБ15% '!IX15*0.9</f>
        <v>29414.25</v>
      </c>
      <c r="IY15" s="138">
        <f>'РБ15% '!IY15*0.9</f>
        <v>29414.25</v>
      </c>
      <c r="IZ15" s="138">
        <f>'РБ15% '!IZ15*0.9</f>
        <v>29414.25</v>
      </c>
      <c r="JA15" s="138">
        <f>'РБ15% '!JA15*0.9</f>
        <v>29414.25</v>
      </c>
    </row>
    <row r="16" spans="1:261" s="69" customFormat="1" x14ac:dyDescent="0.2">
      <c r="A16" s="17">
        <v>2</v>
      </c>
      <c r="B16" s="91" t="e">
        <f>'РБ15% '!B16*0.9</f>
        <v>#REF!</v>
      </c>
      <c r="C16" s="91" t="e">
        <f>'РБ15% '!C16*0.9</f>
        <v>#REF!</v>
      </c>
      <c r="D16" s="91" t="e">
        <f>'РБ15% '!D16*0.9</f>
        <v>#REF!</v>
      </c>
      <c r="E16" s="91" t="e">
        <f>'РБ15% '!E16*0.9</f>
        <v>#REF!</v>
      </c>
      <c r="F16" s="91" t="e">
        <f>'РБ15% '!F16*0.9</f>
        <v>#REF!</v>
      </c>
      <c r="G16" s="91" t="e">
        <f>'РБ15% '!G16*0.9</f>
        <v>#REF!</v>
      </c>
      <c r="H16" s="91" t="e">
        <f>'РБ15% '!H16*0.9</f>
        <v>#REF!</v>
      </c>
      <c r="I16" s="91" t="e">
        <f>'РБ15% '!I16*0.9</f>
        <v>#REF!</v>
      </c>
      <c r="J16" s="91" t="e">
        <f>'РБ15% '!J16*0.9</f>
        <v>#REF!</v>
      </c>
      <c r="K16" s="91" t="e">
        <f>'РБ15% '!K16*0.9</f>
        <v>#REF!</v>
      </c>
      <c r="L16" s="91" t="e">
        <f>'РБ15% '!L16*0.9</f>
        <v>#REF!</v>
      </c>
      <c r="M16" s="91" t="e">
        <f>'РБ15% '!M16*0.9</f>
        <v>#REF!</v>
      </c>
      <c r="N16" s="91" t="e">
        <f>'РБ15% '!N16*0.9</f>
        <v>#REF!</v>
      </c>
      <c r="O16" s="91" t="e">
        <f>'РБ15% '!O16*0.9</f>
        <v>#REF!</v>
      </c>
      <c r="P16" s="91" t="e">
        <f>'РБ15% '!P16*0.9</f>
        <v>#REF!</v>
      </c>
      <c r="Q16" s="91" t="e">
        <f>'РБ15% '!Q16*0.9</f>
        <v>#REF!</v>
      </c>
      <c r="R16" s="91" t="e">
        <f>'РБ15% '!R16*0.9</f>
        <v>#REF!</v>
      </c>
      <c r="S16" s="91" t="e">
        <f>'РБ15% '!S16*0.9</f>
        <v>#REF!</v>
      </c>
      <c r="T16" s="91" t="e">
        <f>'РБ15% '!T16*0.9</f>
        <v>#REF!</v>
      </c>
      <c r="U16" s="91" t="e">
        <f>'РБ15% '!U16*0.9</f>
        <v>#REF!</v>
      </c>
      <c r="V16" s="91" t="e">
        <f>'РБ15% '!V16*0.9</f>
        <v>#REF!</v>
      </c>
      <c r="W16" s="91" t="e">
        <f>'РБ15% '!W16*0.9</f>
        <v>#REF!</v>
      </c>
      <c r="X16" s="91" t="e">
        <f>'РБ15% '!X16*0.9</f>
        <v>#REF!</v>
      </c>
      <c r="Y16" s="91" t="e">
        <f>'РБ15% '!Y16*0.9</f>
        <v>#REF!</v>
      </c>
      <c r="Z16" s="91" t="e">
        <f>'РБ15% '!Z16*0.9</f>
        <v>#REF!</v>
      </c>
      <c r="AA16" s="91" t="e">
        <f>'РБ15% '!AA16*0.9</f>
        <v>#REF!</v>
      </c>
      <c r="AB16" s="91" t="e">
        <f>'РБ15% '!AB16*0.9</f>
        <v>#REF!</v>
      </c>
      <c r="AC16" s="91" t="e">
        <f>'РБ15% '!AC16*0.9</f>
        <v>#REF!</v>
      </c>
      <c r="AD16" s="91" t="e">
        <f>'РБ15% '!AD16*0.9</f>
        <v>#REF!</v>
      </c>
      <c r="AE16" s="91" t="e">
        <f>'РБ15% '!AE16*0.9</f>
        <v>#REF!</v>
      </c>
      <c r="AF16" s="91" t="e">
        <f>'РБ15% '!AF16*0.9</f>
        <v>#REF!</v>
      </c>
      <c r="AG16" s="91" t="e">
        <f>'РБ15% '!AG16*0.9</f>
        <v>#REF!</v>
      </c>
      <c r="AH16" s="91" t="e">
        <f>'РБ15% '!AH16*0.9</f>
        <v>#REF!</v>
      </c>
      <c r="AI16" s="91" t="e">
        <f>'РБ15% '!AI16*0.9</f>
        <v>#REF!</v>
      </c>
      <c r="AJ16" s="91" t="e">
        <f>'РБ15% '!AJ16*0.9</f>
        <v>#REF!</v>
      </c>
      <c r="AK16" s="91" t="e">
        <f>'РБ15% '!AK16*0.9</f>
        <v>#REF!</v>
      </c>
      <c r="AL16" s="91" t="e">
        <f>'РБ15% '!AL16*0.9</f>
        <v>#REF!</v>
      </c>
      <c r="AM16" s="91" t="e">
        <f>'РБ15% '!AM16*0.9</f>
        <v>#REF!</v>
      </c>
      <c r="AN16" s="91" t="e">
        <f>'РБ15% '!AN16*0.9</f>
        <v>#REF!</v>
      </c>
      <c r="AO16" s="91" t="e">
        <f>'РБ15% '!AO16*0.9</f>
        <v>#REF!</v>
      </c>
      <c r="AP16" s="91" t="e">
        <f>'РБ15% '!AP16*0.9</f>
        <v>#REF!</v>
      </c>
      <c r="AQ16" s="91" t="e">
        <f>'РБ15% '!AQ16*0.9</f>
        <v>#REF!</v>
      </c>
      <c r="AR16" s="91" t="e">
        <f>'РБ15% '!AR16*0.9</f>
        <v>#REF!</v>
      </c>
      <c r="AS16" s="91" t="e">
        <f>'РБ15% '!AS16*0.9</f>
        <v>#REF!</v>
      </c>
      <c r="AT16" s="91" t="e">
        <f>'РБ15% '!AT16*0.9</f>
        <v>#REF!</v>
      </c>
      <c r="AU16" s="91" t="e">
        <f>'РБ15% '!AU16*0.9</f>
        <v>#REF!</v>
      </c>
      <c r="AV16" s="91" t="e">
        <f>'РБ15% '!AV16*0.9</f>
        <v>#REF!</v>
      </c>
      <c r="AW16" s="91" t="e">
        <f>'РБ15% '!AW16*0.9</f>
        <v>#REF!</v>
      </c>
      <c r="AX16" s="91" t="e">
        <f>'РБ15% '!AX16*0.9</f>
        <v>#REF!</v>
      </c>
      <c r="AY16" s="91" t="e">
        <f>'РБ15% '!AY16*0.9</f>
        <v>#REF!</v>
      </c>
      <c r="AZ16" s="91" t="e">
        <f>'РБ15% '!AZ16*0.9</f>
        <v>#REF!</v>
      </c>
      <c r="BA16" s="91">
        <f>'РБ15% '!BA16*0.9</f>
        <v>21726</v>
      </c>
      <c r="BB16" s="91">
        <f>'РБ15% '!BB16*0.9</f>
        <v>21726</v>
      </c>
      <c r="BC16" s="91">
        <f>'РБ15% '!BC16*0.9</f>
        <v>21726</v>
      </c>
      <c r="BD16" s="91">
        <f>'РБ15% '!BD16*0.9</f>
        <v>21726</v>
      </c>
      <c r="BE16" s="91">
        <f>'РБ15% '!BE16*0.9</f>
        <v>22108.5</v>
      </c>
      <c r="BF16" s="91">
        <f>'РБ15% '!BF16*0.9</f>
        <v>22108.5</v>
      </c>
      <c r="BG16" s="91">
        <f>'РБ15% '!BG16*0.9</f>
        <v>22108.5</v>
      </c>
      <c r="BH16" s="91">
        <f>'РБ15% '!BH16*0.9</f>
        <v>22108.5</v>
      </c>
      <c r="BI16" s="91">
        <f>'РБ15% '!BI16*0.9</f>
        <v>22108.5</v>
      </c>
      <c r="BJ16" s="91">
        <f>'РБ15% '!BJ16*0.9</f>
        <v>22108.5</v>
      </c>
      <c r="BK16" s="91">
        <f>'РБ15% '!BK16*0.9</f>
        <v>22108.5</v>
      </c>
      <c r="BL16" s="91">
        <f>'РБ15% '!BL16*0.9</f>
        <v>23409</v>
      </c>
      <c r="BM16" s="91">
        <f>'РБ15% '!BM16*0.9</f>
        <v>23409</v>
      </c>
      <c r="BN16" s="91">
        <f>'РБ15% '!BN16*0.9</f>
        <v>23409</v>
      </c>
      <c r="BO16" s="91">
        <f>'РБ15% '!BO16*0.9</f>
        <v>19813.5</v>
      </c>
      <c r="BP16" s="91">
        <f>'РБ15% '!BP16*0.9</f>
        <v>19813.5</v>
      </c>
      <c r="BQ16" s="91">
        <f>'РБ15% '!BQ16*0.9</f>
        <v>20043</v>
      </c>
      <c r="BR16" s="91">
        <f>'РБ15% '!BR16*0.9</f>
        <v>20043</v>
      </c>
      <c r="BS16" s="91">
        <f>'РБ15% '!BS16*0.9</f>
        <v>20043</v>
      </c>
      <c r="BT16" s="91">
        <f>'РБ15% '!BT16*0.9</f>
        <v>20043</v>
      </c>
      <c r="BU16" s="91">
        <f>'РБ15% '!BU16*0.9</f>
        <v>20043</v>
      </c>
      <c r="BV16" s="91">
        <f>'РБ15% '!BV16*0.9</f>
        <v>20043</v>
      </c>
      <c r="BW16" s="91">
        <f>'РБ15% '!BW16*0.9</f>
        <v>20043</v>
      </c>
      <c r="BX16" s="91">
        <f>'РБ15% '!BX16*0.9</f>
        <v>20043</v>
      </c>
      <c r="BY16" s="91">
        <f>'РБ15% '!BY16*0.9</f>
        <v>20043</v>
      </c>
      <c r="BZ16" s="91">
        <f>'РБ15% '!BZ16*0.9</f>
        <v>20043</v>
      </c>
      <c r="CA16" s="91">
        <f>'РБ15% '!CA16*0.9</f>
        <v>20043</v>
      </c>
      <c r="CB16" s="91">
        <f>'РБ15% '!CB16*0.9</f>
        <v>19431</v>
      </c>
      <c r="CC16" s="91">
        <f>'РБ15% '!CC16*0.9</f>
        <v>19431</v>
      </c>
      <c r="CD16" s="91">
        <f>'РБ15% '!CD16*0.9</f>
        <v>19431</v>
      </c>
      <c r="CE16" s="91">
        <f>'РБ15% '!CE16*0.9</f>
        <v>19431</v>
      </c>
      <c r="CF16" s="91">
        <f>'РБ15% '!CF16*0.9</f>
        <v>19431</v>
      </c>
      <c r="CG16" s="91">
        <f>'РБ15% '!CG16*0.9</f>
        <v>19431</v>
      </c>
      <c r="CH16" s="91">
        <f>'РБ15% '!CH16*0.9</f>
        <v>19431</v>
      </c>
      <c r="CI16" s="91">
        <f>'РБ15% '!CI16*0.9</f>
        <v>19431</v>
      </c>
      <c r="CJ16" s="91">
        <f>'РБ15% '!CJ16*0.9</f>
        <v>19431</v>
      </c>
      <c r="CK16" s="91">
        <f>'РБ15% '!CK16*0.9</f>
        <v>19431</v>
      </c>
      <c r="CL16" s="91">
        <f>'РБ15% '!CL16*0.9</f>
        <v>18054</v>
      </c>
      <c r="CM16" s="91">
        <f>'РБ15% '!CM16*0.9</f>
        <v>18054</v>
      </c>
      <c r="CN16" s="91">
        <f>'РБ15% '!CN16*0.9</f>
        <v>18054</v>
      </c>
      <c r="CO16" s="91">
        <f>'РБ15% '!CO16*0.9</f>
        <v>18054</v>
      </c>
      <c r="CP16" s="91">
        <f>'РБ15% '!CP16*0.9</f>
        <v>18054</v>
      </c>
      <c r="CQ16" s="91">
        <f>'РБ15% '!CQ16*0.9</f>
        <v>18283.5</v>
      </c>
      <c r="CR16" s="91">
        <f>'РБ15% '!CR16*0.9</f>
        <v>18283.5</v>
      </c>
      <c r="CS16" s="91">
        <f>'РБ15% '!CS16*0.9</f>
        <v>18054</v>
      </c>
      <c r="CT16" s="91">
        <f>'РБ15% '!CT16*0.9</f>
        <v>18054</v>
      </c>
      <c r="CU16" s="91">
        <f>'РБ15% '!CU16*0.9</f>
        <v>18054</v>
      </c>
      <c r="CV16" s="91">
        <f>'РБ15% '!CV16*0.9</f>
        <v>18054</v>
      </c>
      <c r="CW16" s="91">
        <f>'РБ15% '!CW16*0.9</f>
        <v>18054</v>
      </c>
      <c r="CX16" s="91">
        <f>'РБ15% '!CX16*0.9</f>
        <v>18283.5</v>
      </c>
      <c r="CY16" s="91">
        <f>'РБ15% '!CY16*0.9</f>
        <v>18283.5</v>
      </c>
      <c r="CZ16" s="91">
        <f>'РБ15% '!CZ16*0.9</f>
        <v>18054</v>
      </c>
      <c r="DA16" s="91">
        <f>'РБ15% '!DA16*0.9</f>
        <v>18054</v>
      </c>
      <c r="DB16" s="91">
        <f>'РБ15% '!DB16*0.9</f>
        <v>18054</v>
      </c>
      <c r="DC16" s="91">
        <f>'РБ15% '!DC16*0.9</f>
        <v>18054</v>
      </c>
      <c r="DD16" s="91">
        <f>'РБ15% '!DD16*0.9</f>
        <v>18054</v>
      </c>
      <c r="DE16" s="91">
        <f>'РБ15% '!DE16*0.9</f>
        <v>18283.5</v>
      </c>
      <c r="DF16" s="91">
        <f>'РБ15% '!DF16*0.9</f>
        <v>18283.5</v>
      </c>
      <c r="DG16" s="91">
        <f>'РБ15% '!DG16*0.9</f>
        <v>18054</v>
      </c>
      <c r="DH16" s="91">
        <f>'РБ15% '!DH16*0.9</f>
        <v>18054</v>
      </c>
      <c r="DI16" s="91">
        <f>'РБ15% '!DI16*0.9</f>
        <v>18283.5</v>
      </c>
      <c r="DJ16" s="91">
        <f>'РБ15% '!DJ16*0.9</f>
        <v>18666</v>
      </c>
      <c r="DK16" s="91">
        <f>'РБ15% '!DK16*0.9</f>
        <v>16906.5</v>
      </c>
      <c r="DL16" s="91">
        <f>'РБ15% '!DL16*0.9</f>
        <v>18054</v>
      </c>
      <c r="DM16" s="91">
        <f>'РБ15% '!DM16*0.9</f>
        <v>18054</v>
      </c>
      <c r="DN16" s="91">
        <f>'РБ15% '!DN16*0.9</f>
        <v>16906.5</v>
      </c>
      <c r="DO16" s="91">
        <f>'РБ15% '!DO16*0.9</f>
        <v>16906.5</v>
      </c>
      <c r="DP16" s="91">
        <f>'РБ15% '!DP16*0.9</f>
        <v>16906.5</v>
      </c>
      <c r="DQ16" s="91">
        <f>'РБ15% '!DQ16*0.9</f>
        <v>16906.5</v>
      </c>
      <c r="DR16" s="91">
        <f>'РБ15% '!DR16*0.9</f>
        <v>16906.5</v>
      </c>
      <c r="DS16" s="91">
        <f>'РБ15% '!DS16*0.9</f>
        <v>18054</v>
      </c>
      <c r="DT16" s="91">
        <f>'РБ15% '!DT16*0.9</f>
        <v>18054</v>
      </c>
      <c r="DU16" s="91">
        <f>'РБ15% '!DU16*0.9</f>
        <v>16906.5</v>
      </c>
      <c r="DV16" s="91">
        <f>'РБ15% '!DV16*0.9</f>
        <v>16906.5</v>
      </c>
      <c r="DW16" s="91">
        <f>'РБ15% '!DW16*0.9</f>
        <v>16906.5</v>
      </c>
      <c r="DX16" s="91">
        <f>'РБ15% '!DX16*0.9</f>
        <v>16906.5</v>
      </c>
      <c r="DY16" s="91">
        <f>'РБ15% '!DY16*0.9</f>
        <v>16906.5</v>
      </c>
      <c r="DZ16" s="91">
        <f>'РБ15% '!DZ16*0.9</f>
        <v>18054</v>
      </c>
      <c r="EA16" s="91">
        <f>'РБ15% '!EA16*0.9</f>
        <v>18054</v>
      </c>
      <c r="EB16" s="91">
        <f>'РБ15% '!EB16*0.9</f>
        <v>16906.5</v>
      </c>
      <c r="EC16" s="91">
        <f>'РБ15% '!EC16*0.9</f>
        <v>16906.5</v>
      </c>
      <c r="ED16" s="91">
        <f>'РБ15% '!ED16*0.9</f>
        <v>16906.5</v>
      </c>
      <c r="EE16" s="91">
        <f>'РБ15% '!EE16*0.9</f>
        <v>16906.5</v>
      </c>
      <c r="EF16" s="91">
        <f>'РБ15% '!EF16*0.9</f>
        <v>16906.5</v>
      </c>
      <c r="EG16" s="91">
        <f>'РБ15% '!EG16*0.9</f>
        <v>18054</v>
      </c>
      <c r="EH16" s="91">
        <f>'РБ15% '!EH16*0.9</f>
        <v>18054</v>
      </c>
      <c r="EI16" s="91">
        <f>'РБ15% '!EI16*0.9</f>
        <v>16906.5</v>
      </c>
      <c r="EJ16" s="91">
        <f>'РБ15% '!EJ16*0.9</f>
        <v>16906.5</v>
      </c>
      <c r="EK16" s="138">
        <f>'РБ15% '!EK16*0.9</f>
        <v>18666</v>
      </c>
      <c r="EL16" s="138">
        <f>'РБ15% '!EL16*0.9</f>
        <v>18666</v>
      </c>
      <c r="EM16" s="138">
        <f>'РБ15% '!EM16*0.9</f>
        <v>18666</v>
      </c>
      <c r="EN16" s="138">
        <f>'РБ15% '!EN16*0.9</f>
        <v>18895.5</v>
      </c>
      <c r="EO16" s="138">
        <f>'РБ15% '!EO16*0.9</f>
        <v>18895.5</v>
      </c>
      <c r="EP16" s="138">
        <f>'РБ15% '!EP16*0.9</f>
        <v>18666</v>
      </c>
      <c r="EQ16" s="138">
        <f>'РБ15% '!EQ16*0.9</f>
        <v>18666</v>
      </c>
      <c r="ER16" s="138">
        <f>'РБ15% '!ER16*0.9</f>
        <v>18666</v>
      </c>
      <c r="ES16" s="138">
        <f>'РБ15% '!ES16*0.9</f>
        <v>18666</v>
      </c>
      <c r="ET16" s="138">
        <f>'РБ15% '!ET16*0.9</f>
        <v>18666</v>
      </c>
      <c r="EU16" s="138">
        <f>'РБ15% '!EU16*0.9</f>
        <v>20043</v>
      </c>
      <c r="EV16" s="138">
        <f>'РБ15% '!EV16*0.9</f>
        <v>20043</v>
      </c>
      <c r="EW16" s="138">
        <f>'РБ15% '!EW16*0.9</f>
        <v>18666</v>
      </c>
      <c r="EX16" s="138">
        <f>'РБ15% '!EX16*0.9</f>
        <v>18666</v>
      </c>
      <c r="EY16" s="138">
        <f>'РБ15% '!EY16*0.9</f>
        <v>19431</v>
      </c>
      <c r="EZ16" s="138">
        <f>'РБ15% '!EZ16*0.9</f>
        <v>19431</v>
      </c>
      <c r="FA16" s="138">
        <f>'РБ15% '!FA16*0.9</f>
        <v>18895.5</v>
      </c>
      <c r="FB16" s="138">
        <f>'РБ15% '!FB16*0.9</f>
        <v>19431</v>
      </c>
      <c r="FC16" s="138">
        <f>'РБ15% '!FC16*0.9</f>
        <v>19431</v>
      </c>
      <c r="FD16" s="138">
        <f>'РБ15% '!FD16*0.9</f>
        <v>19431</v>
      </c>
      <c r="FE16" s="138">
        <f>'РБ15% '!FE16*0.9</f>
        <v>19431</v>
      </c>
      <c r="FF16" s="138">
        <f>'РБ15% '!FF16*0.9</f>
        <v>19813.5</v>
      </c>
      <c r="FG16" s="138">
        <f>'РБ15% '!FG16*0.9</f>
        <v>19813.5</v>
      </c>
      <c r="FH16" s="138">
        <f>'РБ15% '!FH16*0.9</f>
        <v>20043</v>
      </c>
      <c r="FI16" s="138">
        <f>'РБ15% '!FI16*0.9</f>
        <v>20043</v>
      </c>
      <c r="FJ16" s="138">
        <f>'РБ15% '!FJ16*0.9</f>
        <v>20043</v>
      </c>
      <c r="FK16" s="138">
        <f>'РБ15% '!FK16*0.9</f>
        <v>20043</v>
      </c>
      <c r="FL16" s="138">
        <f>'РБ15% '!FL16*0.9</f>
        <v>20043</v>
      </c>
      <c r="FM16" s="91">
        <f>'РБ15% '!FM16*0.9</f>
        <v>50413.5</v>
      </c>
      <c r="FN16" s="91">
        <f>'РБ15% '!FN16*0.9</f>
        <v>60741</v>
      </c>
      <c r="FO16" s="91">
        <f>'РБ15% '!FO16*0.9</f>
        <v>60741</v>
      </c>
      <c r="FP16" s="91">
        <f>'РБ15% '!FP16*0.9</f>
        <v>60741</v>
      </c>
      <c r="FQ16" s="91">
        <f>'РБ15% '!FQ16*0.9</f>
        <v>60741</v>
      </c>
      <c r="FR16" s="91">
        <f>'РБ15% '!FR16*0.9</f>
        <v>60741</v>
      </c>
      <c r="FS16" s="91">
        <f>'РБ15% '!FS16*0.9</f>
        <v>60741</v>
      </c>
      <c r="FT16" s="91">
        <f>'РБ15% '!FT16*0.9</f>
        <v>60741</v>
      </c>
      <c r="FU16" s="91">
        <f>'РБ15% '!FU16*0.9</f>
        <v>60741</v>
      </c>
      <c r="FV16" s="91">
        <f>'РБ15% '!FV16*0.9</f>
        <v>60741</v>
      </c>
      <c r="FW16" s="91">
        <f>'РБ15% '!FW16*0.9</f>
        <v>60741</v>
      </c>
      <c r="FX16" s="138">
        <f>'РБ15% '!FX16*0.9</f>
        <v>38097</v>
      </c>
      <c r="FY16" s="138">
        <f>'РБ15% '!FY16*0.9</f>
        <v>38097</v>
      </c>
      <c r="FZ16" s="138">
        <f>'РБ15% '!FZ16*0.9</f>
        <v>38097</v>
      </c>
      <c r="GA16" s="138">
        <f>'РБ15% '!GA16*0.9</f>
        <v>33736.5</v>
      </c>
      <c r="GB16" s="138">
        <f>'РБ15% '!GB16*0.9</f>
        <v>33736.5</v>
      </c>
      <c r="GC16" s="138">
        <f>'РБ15% '!GC16*0.9</f>
        <v>33736.5</v>
      </c>
      <c r="GD16" s="138">
        <f>'РБ15% '!GD16*0.9</f>
        <v>33736.5</v>
      </c>
      <c r="GE16" s="138">
        <f>'РБ15% '!GE16*0.9</f>
        <v>33736.5</v>
      </c>
      <c r="GF16" s="138">
        <f>'РБ15% '!GF16*0.9</f>
        <v>32818.5</v>
      </c>
      <c r="GG16" s="138">
        <f>'РБ15% '!GG16*0.9</f>
        <v>33201</v>
      </c>
      <c r="GH16" s="138">
        <f>'РБ15% '!GH16*0.9</f>
        <v>32818.5</v>
      </c>
      <c r="GI16" s="138">
        <f>'РБ15% '!GI16*0.9</f>
        <v>33201</v>
      </c>
      <c r="GJ16" s="138">
        <f>'РБ15% '!GJ16*0.9</f>
        <v>32818.5</v>
      </c>
      <c r="GK16" s="138">
        <f>'РБ15% '!GK16*0.9</f>
        <v>32818.5</v>
      </c>
      <c r="GL16" s="138">
        <f>'РБ15% '!GL16*0.9</f>
        <v>33736.5</v>
      </c>
      <c r="GM16" s="138">
        <f>'РБ15% '!GM16*0.9</f>
        <v>33736.5</v>
      </c>
      <c r="GN16" s="138">
        <f>'РБ15% '!GN16*0.9</f>
        <v>33736.5</v>
      </c>
      <c r="GO16" s="138">
        <f>'РБ15% '!GO16*0.9</f>
        <v>33736.5</v>
      </c>
      <c r="GP16" s="138">
        <f>'РБ15% '!GP16*0.9</f>
        <v>33736.5</v>
      </c>
      <c r="GQ16" s="138">
        <f>'РБ15% '!GQ16*0.9</f>
        <v>33736.5</v>
      </c>
      <c r="GR16" s="138">
        <f>'РБ15% '!GR16*0.9</f>
        <v>33736.5</v>
      </c>
      <c r="GS16" s="138">
        <f>'РБ15% '!GS16*0.9</f>
        <v>33736.5</v>
      </c>
      <c r="GT16" s="138">
        <f>'РБ15% '!GT16*0.9</f>
        <v>32436</v>
      </c>
      <c r="GU16" s="138">
        <f>'РБ15% '!GU16*0.9</f>
        <v>36414</v>
      </c>
      <c r="GV16" s="138">
        <f>'РБ15% '!GV16*0.9</f>
        <v>36414</v>
      </c>
      <c r="GW16" s="138">
        <f>'РБ15% '!GW16*0.9</f>
        <v>36414</v>
      </c>
      <c r="GX16" s="138">
        <f>'РБ15% '!GX16*0.9</f>
        <v>36414</v>
      </c>
      <c r="GY16" s="138">
        <f>'РБ15% '!GY16*0.9</f>
        <v>36414</v>
      </c>
      <c r="GZ16" s="138">
        <f>'РБ15% '!GZ16*0.9</f>
        <v>36414</v>
      </c>
      <c r="HA16" s="138">
        <f>'РБ15% '!HA16*0.9</f>
        <v>36414</v>
      </c>
      <c r="HB16" s="138">
        <f>'РБ15% '!HB16*0.9</f>
        <v>36414</v>
      </c>
      <c r="HC16" s="138">
        <f>'РБ15% '!HC16*0.9</f>
        <v>36414</v>
      </c>
      <c r="HD16" s="138">
        <f>'РБ15% '!HD16*0.9</f>
        <v>36414</v>
      </c>
      <c r="HE16" s="138">
        <f>'РБ15% '!HE16*0.9</f>
        <v>36414</v>
      </c>
      <c r="HF16" s="138">
        <f>'РБ15% '!HF16*0.9</f>
        <v>36414</v>
      </c>
      <c r="HG16" s="138">
        <f>'РБ15% '!HG16*0.9</f>
        <v>36414</v>
      </c>
      <c r="HH16" s="138">
        <f>'РБ15% '!HH16*0.9</f>
        <v>36414</v>
      </c>
      <c r="HI16" s="138">
        <f>'РБ15% '!HI16*0.9</f>
        <v>36414</v>
      </c>
      <c r="HJ16" s="138">
        <f>'РБ15% '!HJ16*0.9</f>
        <v>36414</v>
      </c>
      <c r="HK16" s="138">
        <f>'РБ15% '!HK16*0.9</f>
        <v>36414</v>
      </c>
      <c r="HL16" s="138">
        <f>'РБ15% '!HL16*0.9</f>
        <v>36414</v>
      </c>
      <c r="HM16" s="91">
        <f>'РБ15% '!HM16*0.9</f>
        <v>48654</v>
      </c>
      <c r="HN16" s="91">
        <f>'РБ15% '!HN16*0.9</f>
        <v>48654</v>
      </c>
      <c r="HO16" s="91">
        <f>'РБ15% '!HO16*0.9</f>
        <v>48654</v>
      </c>
      <c r="HP16" s="91">
        <f>'РБ15% '!HP16*0.9</f>
        <v>48654</v>
      </c>
      <c r="HQ16" s="91">
        <f>'РБ15% '!HQ16*0.9</f>
        <v>48654</v>
      </c>
      <c r="HR16" s="91">
        <f>'РБ15% '!HR16*0.9</f>
        <v>38097</v>
      </c>
      <c r="HS16" s="91">
        <f>'РБ15% '!HS16*0.9</f>
        <v>38097</v>
      </c>
      <c r="HT16" s="91">
        <f>'РБ15% '!HT16*0.9</f>
        <v>48654</v>
      </c>
      <c r="HU16" s="91">
        <f>'РБ15% '!HU16*0.9</f>
        <v>48654</v>
      </c>
      <c r="HV16" s="138">
        <f>'РБ15% '!HV16*0.9</f>
        <v>48654</v>
      </c>
      <c r="HW16" s="138">
        <f>'РБ15% '!HW16*0.9</f>
        <v>36414</v>
      </c>
      <c r="HX16" s="138">
        <f>'РБ15% '!HX16*0.9</f>
        <v>35266.5</v>
      </c>
      <c r="HY16" s="138">
        <f>'РБ15% '!HY16*0.9</f>
        <v>35266.5</v>
      </c>
      <c r="HZ16" s="138">
        <f>'РБ15% '!HZ16*0.9</f>
        <v>35266.5</v>
      </c>
      <c r="IA16" s="138">
        <f>'РБ15% '!IA16*0.9</f>
        <v>35266.5</v>
      </c>
      <c r="IB16" s="138">
        <f>'РБ15% '!IB16*0.9</f>
        <v>35266.5</v>
      </c>
      <c r="IC16" s="138">
        <f>'РБ15% '!IC16*0.9</f>
        <v>35266.5</v>
      </c>
      <c r="ID16" s="138">
        <f>'РБ15% '!ID16*0.9</f>
        <v>35266.5</v>
      </c>
      <c r="IE16" s="138">
        <f>'РБ15% '!IE16*0.9</f>
        <v>31518</v>
      </c>
      <c r="IF16" s="138">
        <f>'РБ15% '!IF16*0.9</f>
        <v>31518</v>
      </c>
      <c r="IG16" s="138">
        <f>'РБ15% '!IG16*0.9</f>
        <v>31518</v>
      </c>
      <c r="IH16" s="138">
        <f>'РБ15% '!IH16*0.9</f>
        <v>31518</v>
      </c>
      <c r="II16" s="138">
        <f>'РБ15% '!II16*0.9</f>
        <v>31518</v>
      </c>
      <c r="IJ16" s="138">
        <f>'РБ15% '!IJ16*0.9</f>
        <v>31518</v>
      </c>
      <c r="IK16" s="138">
        <f>'РБ15% '!IK16*0.9</f>
        <v>31518</v>
      </c>
      <c r="IL16" s="138">
        <f>'РБ15% '!IL16*0.9</f>
        <v>31518</v>
      </c>
      <c r="IM16" s="138">
        <f>'РБ15% '!IM16*0.9</f>
        <v>31518</v>
      </c>
      <c r="IN16" s="138">
        <f>'РБ15% '!IN16*0.9</f>
        <v>31518</v>
      </c>
      <c r="IO16" s="138">
        <f>'РБ15% '!IO16*0.9</f>
        <v>31518</v>
      </c>
      <c r="IP16" s="138">
        <f>'РБ15% '!IP16*0.9</f>
        <v>31518</v>
      </c>
      <c r="IQ16" s="138">
        <f>'РБ15% '!IQ16*0.9</f>
        <v>31518</v>
      </c>
      <c r="IR16" s="138">
        <f>'РБ15% '!IR16*0.9</f>
        <v>31518</v>
      </c>
      <c r="IS16" s="138">
        <f>'РБ15% '!IS16*0.9</f>
        <v>31518</v>
      </c>
      <c r="IT16" s="138">
        <f>'РБ15% '!IT16*0.9</f>
        <v>31518</v>
      </c>
      <c r="IU16" s="138">
        <f>'РБ15% '!IU16*0.9</f>
        <v>31518</v>
      </c>
      <c r="IV16" s="138">
        <f>'РБ15% '!IV16*0.9</f>
        <v>31518</v>
      </c>
      <c r="IW16" s="138">
        <f>'РБ15% '!IW16*0.9</f>
        <v>31518</v>
      </c>
      <c r="IX16" s="138">
        <f>'РБ15% '!IX16*0.9</f>
        <v>31518</v>
      </c>
      <c r="IY16" s="138">
        <f>'РБ15% '!IY16*0.9</f>
        <v>31518</v>
      </c>
      <c r="IZ16" s="138">
        <f>'РБ15% '!IZ16*0.9</f>
        <v>31518</v>
      </c>
      <c r="JA16" s="138">
        <f>'РБ15% '!JA16*0.9</f>
        <v>31518</v>
      </c>
    </row>
    <row r="17" spans="1:261" s="69" customFormat="1" x14ac:dyDescent="0.2">
      <c r="A17" s="20" t="s">
        <v>8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138"/>
      <c r="EL17" s="138"/>
      <c r="EM17" s="138"/>
      <c r="EN17" s="138"/>
      <c r="EO17" s="138"/>
      <c r="EP17" s="138"/>
      <c r="EQ17" s="138"/>
      <c r="ER17" s="138"/>
      <c r="ES17" s="138"/>
      <c r="ET17" s="138"/>
      <c r="EU17" s="138"/>
      <c r="EV17" s="138"/>
      <c r="EW17" s="138"/>
      <c r="EX17" s="138"/>
      <c r="EY17" s="138"/>
      <c r="EZ17" s="138"/>
      <c r="FA17" s="138"/>
      <c r="FB17" s="138"/>
      <c r="FC17" s="138"/>
      <c r="FD17" s="138"/>
      <c r="FE17" s="138"/>
      <c r="FF17" s="138"/>
      <c r="FG17" s="138"/>
      <c r="FH17" s="138"/>
      <c r="FI17" s="138"/>
      <c r="FJ17" s="138"/>
      <c r="FK17" s="138"/>
      <c r="FL17" s="138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138"/>
      <c r="FY17" s="138"/>
      <c r="FZ17" s="138"/>
      <c r="GA17" s="138"/>
      <c r="GB17" s="138"/>
      <c r="GC17" s="138"/>
      <c r="GD17" s="138"/>
      <c r="GE17" s="138"/>
      <c r="GF17" s="138"/>
      <c r="GG17" s="138"/>
      <c r="GH17" s="138"/>
      <c r="GI17" s="138"/>
      <c r="GJ17" s="138"/>
      <c r="GK17" s="138"/>
      <c r="GL17" s="138"/>
      <c r="GM17" s="138"/>
      <c r="GN17" s="138"/>
      <c r="GO17" s="138"/>
      <c r="GP17" s="138"/>
      <c r="GQ17" s="138"/>
      <c r="GR17" s="138"/>
      <c r="GS17" s="138"/>
      <c r="GT17" s="138"/>
      <c r="GU17" s="138"/>
      <c r="GV17" s="138"/>
      <c r="GW17" s="138"/>
      <c r="GX17" s="138"/>
      <c r="GY17" s="138"/>
      <c r="GZ17" s="138"/>
      <c r="HA17" s="138"/>
      <c r="HB17" s="138"/>
      <c r="HC17" s="138"/>
      <c r="HD17" s="138"/>
      <c r="HE17" s="138"/>
      <c r="HF17" s="138"/>
      <c r="HG17" s="138"/>
      <c r="HH17" s="138"/>
      <c r="HI17" s="138"/>
      <c r="HJ17" s="138"/>
      <c r="HK17" s="138"/>
      <c r="HL17" s="138"/>
      <c r="HM17" s="91"/>
      <c r="HN17" s="91"/>
      <c r="HO17" s="91"/>
      <c r="HP17" s="91"/>
      <c r="HQ17" s="91"/>
      <c r="HR17" s="91"/>
      <c r="HS17" s="91"/>
      <c r="HT17" s="91"/>
      <c r="HU17" s="91"/>
      <c r="HV17" s="138"/>
      <c r="HW17" s="138"/>
      <c r="HX17" s="138"/>
      <c r="HY17" s="138"/>
      <c r="HZ17" s="138"/>
      <c r="IA17" s="138"/>
      <c r="IB17" s="138"/>
      <c r="IC17" s="138"/>
      <c r="ID17" s="138"/>
      <c r="IE17" s="138"/>
      <c r="IF17" s="138"/>
      <c r="IG17" s="138"/>
      <c r="IH17" s="138"/>
      <c r="II17" s="138"/>
      <c r="IJ17" s="138"/>
      <c r="IK17" s="138"/>
      <c r="IL17" s="138"/>
      <c r="IM17" s="138"/>
      <c r="IN17" s="138"/>
      <c r="IO17" s="138"/>
      <c r="IP17" s="138"/>
      <c r="IQ17" s="138"/>
      <c r="IR17" s="138"/>
      <c r="IS17" s="138"/>
      <c r="IT17" s="138"/>
      <c r="IU17" s="138"/>
      <c r="IV17" s="138"/>
      <c r="IW17" s="138"/>
      <c r="IX17" s="138"/>
      <c r="IY17" s="138"/>
      <c r="IZ17" s="138"/>
      <c r="JA17" s="138"/>
    </row>
    <row r="18" spans="1:261" x14ac:dyDescent="0.2">
      <c r="A18" s="17" t="s">
        <v>9</v>
      </c>
      <c r="B18" s="89" t="e">
        <f>'РБ15% '!B18*0.9</f>
        <v>#REF!</v>
      </c>
      <c r="C18" s="89" t="e">
        <f>'РБ15% '!C18*0.9</f>
        <v>#REF!</v>
      </c>
      <c r="D18" s="89" t="e">
        <f>'РБ15% '!D18*0.9</f>
        <v>#REF!</v>
      </c>
      <c r="E18" s="89" t="e">
        <f>'РБ15% '!E18*0.9</f>
        <v>#REF!</v>
      </c>
      <c r="F18" s="89" t="e">
        <f>'РБ15% '!F18*0.9</f>
        <v>#REF!</v>
      </c>
      <c r="G18" s="89" t="e">
        <f>'РБ15% '!G18*0.9</f>
        <v>#REF!</v>
      </c>
      <c r="H18" s="89" t="e">
        <f>'РБ15% '!H18*0.9</f>
        <v>#REF!</v>
      </c>
      <c r="I18" s="89" t="e">
        <f>'РБ15% '!I18*0.9</f>
        <v>#REF!</v>
      </c>
      <c r="J18" s="89" t="e">
        <f>'РБ15% '!J18*0.9</f>
        <v>#REF!</v>
      </c>
      <c r="K18" s="89" t="e">
        <f>'РБ15% '!K18*0.9</f>
        <v>#REF!</v>
      </c>
      <c r="L18" s="89" t="e">
        <f>'РБ15% '!L18*0.9</f>
        <v>#REF!</v>
      </c>
      <c r="M18" s="89" t="e">
        <f>'РБ15% '!M18*0.9</f>
        <v>#REF!</v>
      </c>
      <c r="N18" s="89" t="e">
        <f>'РБ15% '!N18*0.9</f>
        <v>#REF!</v>
      </c>
      <c r="O18" s="89" t="e">
        <f>'РБ15% '!O18*0.9</f>
        <v>#REF!</v>
      </c>
      <c r="P18" s="89" t="e">
        <f>'РБ15% '!P18*0.9</f>
        <v>#REF!</v>
      </c>
      <c r="Q18" s="89" t="e">
        <f>'РБ15% '!Q18*0.9</f>
        <v>#REF!</v>
      </c>
      <c r="R18" s="89" t="e">
        <f>'РБ15% '!R18*0.9</f>
        <v>#REF!</v>
      </c>
      <c r="S18" s="89" t="e">
        <f>'РБ15% '!S18*0.9</f>
        <v>#REF!</v>
      </c>
      <c r="T18" s="89" t="e">
        <f>'РБ15% '!T18*0.9</f>
        <v>#REF!</v>
      </c>
      <c r="U18" s="89" t="e">
        <f>'РБ15% '!U18*0.9</f>
        <v>#REF!</v>
      </c>
      <c r="V18" s="89" t="e">
        <f>'РБ15% '!V18*0.9</f>
        <v>#REF!</v>
      </c>
      <c r="W18" s="89" t="e">
        <f>'РБ15% '!W18*0.9</f>
        <v>#REF!</v>
      </c>
      <c r="X18" s="89" t="e">
        <f>'РБ15% '!X18*0.9</f>
        <v>#REF!</v>
      </c>
      <c r="Y18" s="89" t="e">
        <f>'РБ15% '!Y18*0.9</f>
        <v>#REF!</v>
      </c>
      <c r="Z18" s="89" t="e">
        <f>'РБ15% '!Z18*0.9</f>
        <v>#REF!</v>
      </c>
      <c r="AA18" s="89" t="e">
        <f>'РБ15% '!AA18*0.9</f>
        <v>#REF!</v>
      </c>
      <c r="AB18" s="89" t="e">
        <f>'РБ15% '!AB18*0.9</f>
        <v>#REF!</v>
      </c>
      <c r="AC18" s="89" t="e">
        <f>'РБ15% '!AC18*0.9</f>
        <v>#REF!</v>
      </c>
      <c r="AD18" s="89" t="e">
        <f>'РБ15% '!AD18*0.9</f>
        <v>#REF!</v>
      </c>
      <c r="AE18" s="89" t="e">
        <f>'РБ15% '!AE18*0.9</f>
        <v>#REF!</v>
      </c>
      <c r="AF18" s="89" t="e">
        <f>'РБ15% '!AF18*0.9</f>
        <v>#REF!</v>
      </c>
      <c r="AG18" s="89" t="e">
        <f>'РБ15% '!AG18*0.9</f>
        <v>#REF!</v>
      </c>
      <c r="AH18" s="89" t="e">
        <f>'РБ15% '!AH18*0.9</f>
        <v>#REF!</v>
      </c>
      <c r="AI18" s="89" t="e">
        <f>'РБ15% '!AI18*0.9</f>
        <v>#REF!</v>
      </c>
      <c r="AJ18" s="89" t="e">
        <f>'РБ15% '!AJ18*0.9</f>
        <v>#REF!</v>
      </c>
      <c r="AK18" s="89" t="e">
        <f>'РБ15% '!AK18*0.9</f>
        <v>#REF!</v>
      </c>
      <c r="AL18" s="89" t="e">
        <f>'РБ15% '!AL18*0.9</f>
        <v>#REF!</v>
      </c>
      <c r="AM18" s="89" t="e">
        <f>'РБ15% '!AM18*0.9</f>
        <v>#REF!</v>
      </c>
      <c r="AN18" s="89" t="e">
        <f>'РБ15% '!AN18*0.9</f>
        <v>#REF!</v>
      </c>
      <c r="AO18" s="89" t="e">
        <f>'РБ15% '!AO18*0.9</f>
        <v>#REF!</v>
      </c>
      <c r="AP18" s="89" t="e">
        <f>'РБ15% '!AP18*0.9</f>
        <v>#REF!</v>
      </c>
      <c r="AQ18" s="89" t="e">
        <f>'РБ15% '!AQ18*0.9</f>
        <v>#REF!</v>
      </c>
      <c r="AR18" s="89" t="e">
        <f>'РБ15% '!AR18*0.9</f>
        <v>#REF!</v>
      </c>
      <c r="AS18" s="89" t="e">
        <f>'РБ15% '!AS18*0.9</f>
        <v>#REF!</v>
      </c>
      <c r="AT18" s="89" t="e">
        <f>'РБ15% '!AT18*0.9</f>
        <v>#REF!</v>
      </c>
      <c r="AU18" s="89" t="e">
        <f>'РБ15% '!AU18*0.9</f>
        <v>#REF!</v>
      </c>
      <c r="AV18" s="89" t="e">
        <f>'РБ15% '!AV18*0.9</f>
        <v>#REF!</v>
      </c>
      <c r="AW18" s="89" t="e">
        <f>'РБ15% '!AW18*0.9</f>
        <v>#REF!</v>
      </c>
      <c r="AX18" s="89" t="e">
        <f>'РБ15% '!AX18*0.9</f>
        <v>#REF!</v>
      </c>
      <c r="AY18" s="89" t="e">
        <f>'РБ15% '!AY18*0.9</f>
        <v>#REF!</v>
      </c>
      <c r="AZ18" s="89" t="e">
        <f>'РБ15% '!AZ18*0.9</f>
        <v>#REF!</v>
      </c>
      <c r="BA18" s="89">
        <f>'РБ15% '!BA18*0.9</f>
        <v>37638</v>
      </c>
      <c r="BB18" s="89">
        <f>'РБ15% '!BB18*0.9</f>
        <v>37638</v>
      </c>
      <c r="BC18" s="89">
        <f>'РБ15% '!BC18*0.9</f>
        <v>37638</v>
      </c>
      <c r="BD18" s="89">
        <f>'РБ15% '!BD18*0.9</f>
        <v>37638</v>
      </c>
      <c r="BE18" s="89">
        <f>'РБ15% '!BE18*0.9</f>
        <v>38020.5</v>
      </c>
      <c r="BF18" s="89">
        <f>'РБ15% '!BF18*0.9</f>
        <v>38020.5</v>
      </c>
      <c r="BG18" s="89">
        <f>'РБ15% '!BG18*0.9</f>
        <v>38020.5</v>
      </c>
      <c r="BH18" s="89">
        <f>'РБ15% '!BH18*0.9</f>
        <v>38020.5</v>
      </c>
      <c r="BI18" s="89">
        <f>'РБ15% '!BI18*0.9</f>
        <v>38020.5</v>
      </c>
      <c r="BJ18" s="89">
        <f>'РБ15% '!BJ18*0.9</f>
        <v>38020.5</v>
      </c>
      <c r="BK18" s="89">
        <f>'РБ15% '!BK18*0.9</f>
        <v>38020.5</v>
      </c>
      <c r="BL18" s="89">
        <f>'РБ15% '!BL18*0.9</f>
        <v>39321</v>
      </c>
      <c r="BM18" s="89">
        <f>'РБ15% '!BM18*0.9</f>
        <v>39321</v>
      </c>
      <c r="BN18" s="89">
        <f>'РБ15% '!BN18*0.9</f>
        <v>39321</v>
      </c>
      <c r="BO18" s="89">
        <f>'РБ15% '!BO18*0.9</f>
        <v>35725.5</v>
      </c>
      <c r="BP18" s="89">
        <f>'РБ15% '!BP18*0.9</f>
        <v>35725.5</v>
      </c>
      <c r="BQ18" s="89">
        <f>'РБ15% '!BQ18*0.9</f>
        <v>35955</v>
      </c>
      <c r="BR18" s="89">
        <f>'РБ15% '!BR18*0.9</f>
        <v>35955</v>
      </c>
      <c r="BS18" s="89">
        <f>'РБ15% '!BS18*0.9</f>
        <v>35955</v>
      </c>
      <c r="BT18" s="89">
        <f>'РБ15% '!BT18*0.9</f>
        <v>35955</v>
      </c>
      <c r="BU18" s="89">
        <f>'РБ15% '!BU18*0.9</f>
        <v>35955</v>
      </c>
      <c r="BV18" s="89">
        <f>'РБ15% '!BV18*0.9</f>
        <v>35955</v>
      </c>
      <c r="BW18" s="89">
        <f>'РБ15% '!BW18*0.9</f>
        <v>35955</v>
      </c>
      <c r="BX18" s="89">
        <f>'РБ15% '!BX18*0.9</f>
        <v>35955</v>
      </c>
      <c r="BY18" s="89">
        <f>'РБ15% '!BY18*0.9</f>
        <v>35955</v>
      </c>
      <c r="BZ18" s="89">
        <f>'РБ15% '!BZ18*0.9</f>
        <v>35955</v>
      </c>
      <c r="CA18" s="89">
        <f>'РБ15% '!CA18*0.9</f>
        <v>35955</v>
      </c>
      <c r="CB18" s="89">
        <f>'РБ15% '!CB18*0.9</f>
        <v>35343</v>
      </c>
      <c r="CC18" s="89">
        <f>'РБ15% '!CC18*0.9</f>
        <v>35343</v>
      </c>
      <c r="CD18" s="89">
        <f>'РБ15% '!CD18*0.9</f>
        <v>35343</v>
      </c>
      <c r="CE18" s="89">
        <f>'РБ15% '!CE18*0.9</f>
        <v>35343</v>
      </c>
      <c r="CF18" s="89">
        <f>'РБ15% '!CF18*0.9</f>
        <v>35343</v>
      </c>
      <c r="CG18" s="89">
        <f>'РБ15% '!CG18*0.9</f>
        <v>35343</v>
      </c>
      <c r="CH18" s="89">
        <f>'РБ15% '!CH18*0.9</f>
        <v>35343</v>
      </c>
      <c r="CI18" s="89">
        <f>'РБ15% '!CI18*0.9</f>
        <v>35343</v>
      </c>
      <c r="CJ18" s="89">
        <f>'РБ15% '!CJ18*0.9</f>
        <v>35343</v>
      </c>
      <c r="CK18" s="89">
        <f>'РБ15% '!CK18*0.9</f>
        <v>35343</v>
      </c>
      <c r="CL18" s="89">
        <f>'РБ15% '!CL18*0.9</f>
        <v>33966</v>
      </c>
      <c r="CM18" s="89">
        <f>'РБ15% '!CM18*0.9</f>
        <v>33966</v>
      </c>
      <c r="CN18" s="89">
        <f>'РБ15% '!CN18*0.9</f>
        <v>33966</v>
      </c>
      <c r="CO18" s="89">
        <f>'РБ15% '!CO18*0.9</f>
        <v>33966</v>
      </c>
      <c r="CP18" s="89">
        <f>'РБ15% '!CP18*0.9</f>
        <v>33966</v>
      </c>
      <c r="CQ18" s="89">
        <f>'РБ15% '!CQ18*0.9</f>
        <v>34195.5</v>
      </c>
      <c r="CR18" s="89">
        <f>'РБ15% '!CR18*0.9</f>
        <v>34195.5</v>
      </c>
      <c r="CS18" s="89">
        <f>'РБ15% '!CS18*0.9</f>
        <v>33966</v>
      </c>
      <c r="CT18" s="89">
        <f>'РБ15% '!CT18*0.9</f>
        <v>33966</v>
      </c>
      <c r="CU18" s="89">
        <f>'РБ15% '!CU18*0.9</f>
        <v>33966</v>
      </c>
      <c r="CV18" s="89">
        <f>'РБ15% '!CV18*0.9</f>
        <v>33966</v>
      </c>
      <c r="CW18" s="89">
        <f>'РБ15% '!CW18*0.9</f>
        <v>33966</v>
      </c>
      <c r="CX18" s="89">
        <f>'РБ15% '!CX18*0.9</f>
        <v>34195.5</v>
      </c>
      <c r="CY18" s="89">
        <f>'РБ15% '!CY18*0.9</f>
        <v>34195.5</v>
      </c>
      <c r="CZ18" s="89">
        <f>'РБ15% '!CZ18*0.9</f>
        <v>33966</v>
      </c>
      <c r="DA18" s="89">
        <f>'РБ15% '!DA18*0.9</f>
        <v>33966</v>
      </c>
      <c r="DB18" s="89">
        <f>'РБ15% '!DB18*0.9</f>
        <v>33966</v>
      </c>
      <c r="DC18" s="89">
        <f>'РБ15% '!DC18*0.9</f>
        <v>33966</v>
      </c>
      <c r="DD18" s="89">
        <f>'РБ15% '!DD18*0.9</f>
        <v>33966</v>
      </c>
      <c r="DE18" s="89">
        <f>'РБ15% '!DE18*0.9</f>
        <v>34195.5</v>
      </c>
      <c r="DF18" s="89">
        <f>'РБ15% '!DF18*0.9</f>
        <v>34195.5</v>
      </c>
      <c r="DG18" s="89">
        <f>'РБ15% '!DG18*0.9</f>
        <v>33966</v>
      </c>
      <c r="DH18" s="89">
        <f>'РБ15% '!DH18*0.9</f>
        <v>33966</v>
      </c>
      <c r="DI18" s="89">
        <f>'РБ15% '!DI18*0.9</f>
        <v>34195.5</v>
      </c>
      <c r="DJ18" s="89">
        <f>'РБ15% '!DJ18*0.9</f>
        <v>34578</v>
      </c>
      <c r="DK18" s="89">
        <f>'РБ15% '!DK18*0.9</f>
        <v>32818.5</v>
      </c>
      <c r="DL18" s="89">
        <f>'РБ15% '!DL18*0.9</f>
        <v>33966</v>
      </c>
      <c r="DM18" s="89">
        <f>'РБ15% '!DM18*0.9</f>
        <v>33966</v>
      </c>
      <c r="DN18" s="89">
        <f>'РБ15% '!DN18*0.9</f>
        <v>32818.5</v>
      </c>
      <c r="DO18" s="89">
        <f>'РБ15% '!DO18*0.9</f>
        <v>32818.5</v>
      </c>
      <c r="DP18" s="89">
        <f>'РБ15% '!DP18*0.9</f>
        <v>32818.5</v>
      </c>
      <c r="DQ18" s="89">
        <f>'РБ15% '!DQ18*0.9</f>
        <v>32818.5</v>
      </c>
      <c r="DR18" s="89">
        <f>'РБ15% '!DR18*0.9</f>
        <v>32818.5</v>
      </c>
      <c r="DS18" s="89">
        <f>'РБ15% '!DS18*0.9</f>
        <v>33966</v>
      </c>
      <c r="DT18" s="89">
        <f>'РБ15% '!DT18*0.9</f>
        <v>33966</v>
      </c>
      <c r="DU18" s="89">
        <f>'РБ15% '!DU18*0.9</f>
        <v>32818.5</v>
      </c>
      <c r="DV18" s="89">
        <f>'РБ15% '!DV18*0.9</f>
        <v>32818.5</v>
      </c>
      <c r="DW18" s="89">
        <f>'РБ15% '!DW18*0.9</f>
        <v>32818.5</v>
      </c>
      <c r="DX18" s="89">
        <f>'РБ15% '!DX18*0.9</f>
        <v>32818.5</v>
      </c>
      <c r="DY18" s="89">
        <f>'РБ15% '!DY18*0.9</f>
        <v>32818.5</v>
      </c>
      <c r="DZ18" s="89">
        <f>'РБ15% '!DZ18*0.9</f>
        <v>33966</v>
      </c>
      <c r="EA18" s="89">
        <f>'РБ15% '!EA18*0.9</f>
        <v>33966</v>
      </c>
      <c r="EB18" s="89">
        <f>'РБ15% '!EB18*0.9</f>
        <v>32818.5</v>
      </c>
      <c r="EC18" s="89">
        <f>'РБ15% '!EC18*0.9</f>
        <v>32818.5</v>
      </c>
      <c r="ED18" s="89">
        <f>'РБ15% '!ED18*0.9</f>
        <v>32818.5</v>
      </c>
      <c r="EE18" s="89">
        <f>'РБ15% '!EE18*0.9</f>
        <v>32818.5</v>
      </c>
      <c r="EF18" s="89">
        <f>'РБ15% '!EF18*0.9</f>
        <v>32818.5</v>
      </c>
      <c r="EG18" s="89">
        <f>'РБ15% '!EG18*0.9</f>
        <v>33966</v>
      </c>
      <c r="EH18" s="89">
        <f>'РБ15% '!EH18*0.9</f>
        <v>33966</v>
      </c>
      <c r="EI18" s="89">
        <f>'РБ15% '!EI18*0.9</f>
        <v>32818.5</v>
      </c>
      <c r="EJ18" s="89">
        <f>'РБ15% '!EJ18*0.9</f>
        <v>32818.5</v>
      </c>
      <c r="EK18" s="137">
        <f>'РБ15% '!EK18*0.9</f>
        <v>34578</v>
      </c>
      <c r="EL18" s="137">
        <f>'РБ15% '!EL18*0.9</f>
        <v>34578</v>
      </c>
      <c r="EM18" s="137">
        <f>'РБ15% '!EM18*0.9</f>
        <v>34578</v>
      </c>
      <c r="EN18" s="137">
        <f>'РБ15% '!EN18*0.9</f>
        <v>34807.5</v>
      </c>
      <c r="EO18" s="137">
        <f>'РБ15% '!EO18*0.9</f>
        <v>34807.5</v>
      </c>
      <c r="EP18" s="137">
        <f>'РБ15% '!EP18*0.9</f>
        <v>34578</v>
      </c>
      <c r="EQ18" s="137">
        <f>'РБ15% '!EQ18*0.9</f>
        <v>34578</v>
      </c>
      <c r="ER18" s="137">
        <f>'РБ15% '!ER18*0.9</f>
        <v>34578</v>
      </c>
      <c r="ES18" s="137">
        <f>'РБ15% '!ES18*0.9</f>
        <v>34578</v>
      </c>
      <c r="ET18" s="137">
        <f>'РБ15% '!ET18*0.9</f>
        <v>34578</v>
      </c>
      <c r="EU18" s="137">
        <f>'РБ15% '!EU18*0.9</f>
        <v>35955</v>
      </c>
      <c r="EV18" s="137">
        <f>'РБ15% '!EV18*0.9</f>
        <v>35955</v>
      </c>
      <c r="EW18" s="137">
        <f>'РБ15% '!EW18*0.9</f>
        <v>34578</v>
      </c>
      <c r="EX18" s="137">
        <f>'РБ15% '!EX18*0.9</f>
        <v>34578</v>
      </c>
      <c r="EY18" s="137">
        <f>'РБ15% '!EY18*0.9</f>
        <v>35343</v>
      </c>
      <c r="EZ18" s="137">
        <f>'РБ15% '!EZ18*0.9</f>
        <v>35343</v>
      </c>
      <c r="FA18" s="137">
        <f>'РБ15% '!FA18*0.9</f>
        <v>34807.5</v>
      </c>
      <c r="FB18" s="137">
        <f>'РБ15% '!FB18*0.9</f>
        <v>35343</v>
      </c>
      <c r="FC18" s="137">
        <f>'РБ15% '!FC18*0.9</f>
        <v>35343</v>
      </c>
      <c r="FD18" s="137">
        <f>'РБ15% '!FD18*0.9</f>
        <v>35343</v>
      </c>
      <c r="FE18" s="137">
        <f>'РБ15% '!FE18*0.9</f>
        <v>35343</v>
      </c>
      <c r="FF18" s="137">
        <f>'РБ15% '!FF18*0.9</f>
        <v>35725.5</v>
      </c>
      <c r="FG18" s="137">
        <f>'РБ15% '!FG18*0.9</f>
        <v>35725.5</v>
      </c>
      <c r="FH18" s="137">
        <f>'РБ15% '!FH18*0.9</f>
        <v>35955</v>
      </c>
      <c r="FI18" s="137">
        <f>'РБ15% '!FI18*0.9</f>
        <v>35955</v>
      </c>
      <c r="FJ18" s="137">
        <f>'РБ15% '!FJ18*0.9</f>
        <v>35955</v>
      </c>
      <c r="FK18" s="137">
        <f>'РБ15% '!FK18*0.9</f>
        <v>35955</v>
      </c>
      <c r="FL18" s="137">
        <f>'РБ15% '!FL18*0.9</f>
        <v>35955</v>
      </c>
      <c r="FM18" s="89">
        <f>'РБ15% '!FM18*0.9</f>
        <v>82581.75</v>
      </c>
      <c r="FN18" s="89">
        <f>'РБ15% '!FN18*0.9</f>
        <v>92909.25</v>
      </c>
      <c r="FO18" s="89">
        <f>'РБ15% '!FO18*0.9</f>
        <v>92909.25</v>
      </c>
      <c r="FP18" s="89">
        <f>'РБ15% '!FP18*0.9</f>
        <v>92909.25</v>
      </c>
      <c r="FQ18" s="89">
        <f>'РБ15% '!FQ18*0.9</f>
        <v>92909.25</v>
      </c>
      <c r="FR18" s="89">
        <f>'РБ15% '!FR18*0.9</f>
        <v>92909.25</v>
      </c>
      <c r="FS18" s="89">
        <f>'РБ15% '!FS18*0.9</f>
        <v>92909.25</v>
      </c>
      <c r="FT18" s="89">
        <f>'РБ15% '!FT18*0.9</f>
        <v>92909.25</v>
      </c>
      <c r="FU18" s="89">
        <f>'РБ15% '!FU18*0.9</f>
        <v>92909.25</v>
      </c>
      <c r="FV18" s="89">
        <f>'РБ15% '!FV18*0.9</f>
        <v>92909.25</v>
      </c>
      <c r="FW18" s="89">
        <f>'РБ15% '!FW18*0.9</f>
        <v>92909.25</v>
      </c>
      <c r="FX18" s="137">
        <f>'РБ15% '!FX18*0.9</f>
        <v>51293.25</v>
      </c>
      <c r="FY18" s="137">
        <f>'РБ15% '!FY18*0.9</f>
        <v>51293.25</v>
      </c>
      <c r="FZ18" s="137">
        <f>'РБ15% '!FZ18*0.9</f>
        <v>51293.25</v>
      </c>
      <c r="GA18" s="137">
        <f>'РБ15% '!GA18*0.9</f>
        <v>46932.75</v>
      </c>
      <c r="GB18" s="137">
        <f>'РБ15% '!GB18*0.9</f>
        <v>46932.75</v>
      </c>
      <c r="GC18" s="137">
        <f>'РБ15% '!GC18*0.9</f>
        <v>46932.75</v>
      </c>
      <c r="GD18" s="137">
        <f>'РБ15% '!GD18*0.9</f>
        <v>46932.75</v>
      </c>
      <c r="GE18" s="137">
        <f>'РБ15% '!GE18*0.9</f>
        <v>46932.75</v>
      </c>
      <c r="GF18" s="137">
        <f>'РБ15% '!GF18*0.9</f>
        <v>46014.75</v>
      </c>
      <c r="GG18" s="137">
        <f>'РБ15% '!GG18*0.9</f>
        <v>46397.25</v>
      </c>
      <c r="GH18" s="137">
        <f>'РБ15% '!GH18*0.9</f>
        <v>46014.75</v>
      </c>
      <c r="GI18" s="137">
        <f>'РБ15% '!GI18*0.9</f>
        <v>46397.25</v>
      </c>
      <c r="GJ18" s="137">
        <f>'РБ15% '!GJ18*0.9</f>
        <v>46014.75</v>
      </c>
      <c r="GK18" s="137">
        <f>'РБ15% '!GK18*0.9</f>
        <v>46014.75</v>
      </c>
      <c r="GL18" s="137">
        <f>'РБ15% '!GL18*0.9</f>
        <v>46932.75</v>
      </c>
      <c r="GM18" s="137">
        <f>'РБ15% '!GM18*0.9</f>
        <v>46932.75</v>
      </c>
      <c r="GN18" s="137">
        <f>'РБ15% '!GN18*0.9</f>
        <v>46932.75</v>
      </c>
      <c r="GO18" s="137">
        <f>'РБ15% '!GO18*0.9</f>
        <v>46932.75</v>
      </c>
      <c r="GP18" s="137">
        <f>'РБ15% '!GP18*0.9</f>
        <v>46932.75</v>
      </c>
      <c r="GQ18" s="137">
        <f>'РБ15% '!GQ18*0.9</f>
        <v>46932.75</v>
      </c>
      <c r="GR18" s="137">
        <f>'РБ15% '!GR18*0.9</f>
        <v>46932.75</v>
      </c>
      <c r="GS18" s="137">
        <f>'РБ15% '!GS18*0.9</f>
        <v>46932.75</v>
      </c>
      <c r="GT18" s="137">
        <f>'РБ15% '!GT18*0.9</f>
        <v>45632.25</v>
      </c>
      <c r="GU18" s="137">
        <f>'РБ15% '!GU18*0.9</f>
        <v>49610.25</v>
      </c>
      <c r="GV18" s="137">
        <f>'РБ15% '!GV18*0.9</f>
        <v>49610.25</v>
      </c>
      <c r="GW18" s="137">
        <f>'РБ15% '!GW18*0.9</f>
        <v>49610.25</v>
      </c>
      <c r="GX18" s="137">
        <f>'РБ15% '!GX18*0.9</f>
        <v>49610.25</v>
      </c>
      <c r="GY18" s="137">
        <f>'РБ15% '!GY18*0.9</f>
        <v>49610.25</v>
      </c>
      <c r="GZ18" s="137">
        <f>'РБ15% '!GZ18*0.9</f>
        <v>49610.25</v>
      </c>
      <c r="HA18" s="137">
        <f>'РБ15% '!HA18*0.9</f>
        <v>49610.25</v>
      </c>
      <c r="HB18" s="137">
        <f>'РБ15% '!HB18*0.9</f>
        <v>49610.25</v>
      </c>
      <c r="HC18" s="137">
        <f>'РБ15% '!HC18*0.9</f>
        <v>49610.25</v>
      </c>
      <c r="HD18" s="137">
        <f>'РБ15% '!HD18*0.9</f>
        <v>49610.25</v>
      </c>
      <c r="HE18" s="137">
        <f>'РБ15% '!HE18*0.9</f>
        <v>49610.25</v>
      </c>
      <c r="HF18" s="137">
        <f>'РБ15% '!HF18*0.9</f>
        <v>49610.25</v>
      </c>
      <c r="HG18" s="137">
        <f>'РБ15% '!HG18*0.9</f>
        <v>49610.25</v>
      </c>
      <c r="HH18" s="137">
        <f>'РБ15% '!HH18*0.9</f>
        <v>49610.25</v>
      </c>
      <c r="HI18" s="137">
        <f>'РБ15% '!HI18*0.9</f>
        <v>49610.25</v>
      </c>
      <c r="HJ18" s="137">
        <f>'РБ15% '!HJ18*0.9</f>
        <v>49610.25</v>
      </c>
      <c r="HK18" s="137">
        <f>'РБ15% '!HK18*0.9</f>
        <v>49610.25</v>
      </c>
      <c r="HL18" s="137">
        <f>'РБ15% '!HL18*0.9</f>
        <v>49610.25</v>
      </c>
      <c r="HM18" s="89">
        <f>'РБ15% '!HM18*0.9</f>
        <v>61850.25</v>
      </c>
      <c r="HN18" s="89">
        <f>'РБ15% '!HN18*0.9</f>
        <v>61850.25</v>
      </c>
      <c r="HO18" s="89">
        <f>'РБ15% '!HO18*0.9</f>
        <v>61850.25</v>
      </c>
      <c r="HP18" s="89">
        <f>'РБ15% '!HP18*0.9</f>
        <v>61850.25</v>
      </c>
      <c r="HQ18" s="89">
        <f>'РБ15% '!HQ18*0.9</f>
        <v>61850.25</v>
      </c>
      <c r="HR18" s="89">
        <f>'РБ15% '!HR18*0.9</f>
        <v>51293.25</v>
      </c>
      <c r="HS18" s="89">
        <f>'РБ15% '!HS18*0.9</f>
        <v>51293.25</v>
      </c>
      <c r="HT18" s="89">
        <f>'РБ15% '!HT18*0.9</f>
        <v>61850.25</v>
      </c>
      <c r="HU18" s="89">
        <f>'РБ15% '!HU18*0.9</f>
        <v>61850.25</v>
      </c>
      <c r="HV18" s="137">
        <f>'РБ15% '!HV18*0.9</f>
        <v>61850.25</v>
      </c>
      <c r="HW18" s="137">
        <f>'РБ15% '!HW18*0.9</f>
        <v>49610.25</v>
      </c>
      <c r="HX18" s="137">
        <f>'РБ15% '!HX18*0.9</f>
        <v>48462.75</v>
      </c>
      <c r="HY18" s="137">
        <f>'РБ15% '!HY18*0.9</f>
        <v>48462.75</v>
      </c>
      <c r="HZ18" s="137">
        <f>'РБ15% '!HZ18*0.9</f>
        <v>48462.75</v>
      </c>
      <c r="IA18" s="137">
        <f>'РБ15% '!IA18*0.9</f>
        <v>48462.75</v>
      </c>
      <c r="IB18" s="137">
        <f>'РБ15% '!IB18*0.9</f>
        <v>48462.75</v>
      </c>
      <c r="IC18" s="137">
        <f>'РБ15% '!IC18*0.9</f>
        <v>48462.75</v>
      </c>
      <c r="ID18" s="137">
        <f>'РБ15% '!ID18*0.9</f>
        <v>48462.75</v>
      </c>
      <c r="IE18" s="137">
        <f>'РБ15% '!IE18*0.9</f>
        <v>44714.25</v>
      </c>
      <c r="IF18" s="137">
        <f>'РБ15% '!IF18*0.9</f>
        <v>44714.25</v>
      </c>
      <c r="IG18" s="137">
        <f>'РБ15% '!IG18*0.9</f>
        <v>44714.25</v>
      </c>
      <c r="IH18" s="137">
        <f>'РБ15% '!IH18*0.9</f>
        <v>44714.25</v>
      </c>
      <c r="II18" s="137">
        <f>'РБ15% '!II18*0.9</f>
        <v>44714.25</v>
      </c>
      <c r="IJ18" s="137">
        <f>'РБ15% '!IJ18*0.9</f>
        <v>44714.25</v>
      </c>
      <c r="IK18" s="137">
        <f>'РБ15% '!IK18*0.9</f>
        <v>44714.25</v>
      </c>
      <c r="IL18" s="137">
        <f>'РБ15% '!IL18*0.9</f>
        <v>44714.25</v>
      </c>
      <c r="IM18" s="137">
        <f>'РБ15% '!IM18*0.9</f>
        <v>44714.25</v>
      </c>
      <c r="IN18" s="137">
        <f>'РБ15% '!IN18*0.9</f>
        <v>44714.25</v>
      </c>
      <c r="IO18" s="137">
        <f>'РБ15% '!IO18*0.9</f>
        <v>44714.25</v>
      </c>
      <c r="IP18" s="137">
        <f>'РБ15% '!IP18*0.9</f>
        <v>44714.25</v>
      </c>
      <c r="IQ18" s="137">
        <f>'РБ15% '!IQ18*0.9</f>
        <v>44714.25</v>
      </c>
      <c r="IR18" s="137">
        <f>'РБ15% '!IR18*0.9</f>
        <v>44714.25</v>
      </c>
      <c r="IS18" s="137">
        <f>'РБ15% '!IS18*0.9</f>
        <v>44714.25</v>
      </c>
      <c r="IT18" s="137">
        <f>'РБ15% '!IT18*0.9</f>
        <v>44714.25</v>
      </c>
      <c r="IU18" s="137">
        <f>'РБ15% '!IU18*0.9</f>
        <v>44714.25</v>
      </c>
      <c r="IV18" s="137">
        <f>'РБ15% '!IV18*0.9</f>
        <v>44714.25</v>
      </c>
      <c r="IW18" s="137">
        <f>'РБ15% '!IW18*0.9</f>
        <v>44714.25</v>
      </c>
      <c r="IX18" s="137">
        <f>'РБ15% '!IX18*0.9</f>
        <v>44714.25</v>
      </c>
      <c r="IY18" s="137">
        <f>'РБ15% '!IY18*0.9</f>
        <v>44714.25</v>
      </c>
      <c r="IZ18" s="137">
        <f>'РБ15% '!IZ18*0.9</f>
        <v>44714.25</v>
      </c>
      <c r="JA18" s="137">
        <f>'РБ15% '!JA18*0.9</f>
        <v>44714.25</v>
      </c>
    </row>
    <row r="19" spans="1:261" x14ac:dyDescent="0.2">
      <c r="A19" s="20" t="s">
        <v>10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7"/>
      <c r="EX19" s="137"/>
      <c r="EY19" s="137"/>
      <c r="EZ19" s="137"/>
      <c r="FA19" s="137"/>
      <c r="FB19" s="137"/>
      <c r="FC19" s="137"/>
      <c r="FD19" s="137"/>
      <c r="FE19" s="137"/>
      <c r="FF19" s="137"/>
      <c r="FG19" s="137"/>
      <c r="FH19" s="137"/>
      <c r="FI19" s="137"/>
      <c r="FJ19" s="137"/>
      <c r="FK19" s="137"/>
      <c r="FL19" s="137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137"/>
      <c r="FY19" s="137"/>
      <c r="FZ19" s="137"/>
      <c r="GA19" s="137"/>
      <c r="GB19" s="137"/>
      <c r="GC19" s="137"/>
      <c r="GD19" s="137"/>
      <c r="GE19" s="137"/>
      <c r="GF19" s="137"/>
      <c r="GG19" s="137"/>
      <c r="GH19" s="137"/>
      <c r="GI19" s="137"/>
      <c r="GJ19" s="137"/>
      <c r="GK19" s="137"/>
      <c r="GL19" s="137"/>
      <c r="GM19" s="137"/>
      <c r="GN19" s="137"/>
      <c r="GO19" s="137"/>
      <c r="GP19" s="137"/>
      <c r="GQ19" s="137"/>
      <c r="GR19" s="137"/>
      <c r="GS19" s="137"/>
      <c r="GT19" s="137"/>
      <c r="GU19" s="137"/>
      <c r="GV19" s="137"/>
      <c r="GW19" s="137"/>
      <c r="GX19" s="137"/>
      <c r="GY19" s="137"/>
      <c r="GZ19" s="137"/>
      <c r="HA19" s="137"/>
      <c r="HB19" s="137"/>
      <c r="HC19" s="137"/>
      <c r="HD19" s="137"/>
      <c r="HE19" s="137"/>
      <c r="HF19" s="137"/>
      <c r="HG19" s="137"/>
      <c r="HH19" s="137"/>
      <c r="HI19" s="137"/>
      <c r="HJ19" s="137"/>
      <c r="HK19" s="137"/>
      <c r="HL19" s="137"/>
      <c r="HM19" s="89"/>
      <c r="HN19" s="89"/>
      <c r="HO19" s="89"/>
      <c r="HP19" s="89"/>
      <c r="HQ19" s="89"/>
      <c r="HR19" s="89"/>
      <c r="HS19" s="89"/>
      <c r="HT19" s="89"/>
      <c r="HU19" s="89"/>
      <c r="HV19" s="137"/>
      <c r="HW19" s="137"/>
      <c r="HX19" s="137"/>
      <c r="HY19" s="137"/>
      <c r="HZ19" s="137"/>
      <c r="IA19" s="137"/>
      <c r="IB19" s="137"/>
      <c r="IC19" s="137"/>
      <c r="ID19" s="137"/>
      <c r="IE19" s="137"/>
      <c r="IF19" s="137"/>
      <c r="IG19" s="137"/>
      <c r="IH19" s="137"/>
      <c r="II19" s="137"/>
      <c r="IJ19" s="137"/>
      <c r="IK19" s="137"/>
      <c r="IL19" s="137"/>
      <c r="IM19" s="137"/>
      <c r="IN19" s="137"/>
      <c r="IO19" s="137"/>
      <c r="IP19" s="137"/>
      <c r="IQ19" s="137"/>
      <c r="IR19" s="137"/>
      <c r="IS19" s="137"/>
      <c r="IT19" s="137"/>
      <c r="IU19" s="137"/>
      <c r="IV19" s="137"/>
      <c r="IW19" s="137"/>
      <c r="IX19" s="137"/>
      <c r="IY19" s="137"/>
      <c r="IZ19" s="137"/>
      <c r="JA19" s="137"/>
    </row>
    <row r="20" spans="1:261" x14ac:dyDescent="0.2">
      <c r="A20" s="17" t="s">
        <v>11</v>
      </c>
      <c r="B20" s="89" t="e">
        <f>'РБ15% '!B20*0.9</f>
        <v>#REF!</v>
      </c>
      <c r="C20" s="89" t="e">
        <f>'РБ15% '!C20*0.9</f>
        <v>#REF!</v>
      </c>
      <c r="D20" s="89" t="e">
        <f>'РБ15% '!D20*0.9</f>
        <v>#REF!</v>
      </c>
      <c r="E20" s="89" t="e">
        <f>'РБ15% '!E20*0.9</f>
        <v>#REF!</v>
      </c>
      <c r="F20" s="89" t="e">
        <f>'РБ15% '!F20*0.9</f>
        <v>#REF!</v>
      </c>
      <c r="G20" s="89" t="e">
        <f>'РБ15% '!G20*0.9</f>
        <v>#REF!</v>
      </c>
      <c r="H20" s="89" t="e">
        <f>'РБ15% '!H20*0.9</f>
        <v>#REF!</v>
      </c>
      <c r="I20" s="89" t="e">
        <f>'РБ15% '!I20*0.9</f>
        <v>#REF!</v>
      </c>
      <c r="J20" s="89" t="e">
        <f>'РБ15% '!J20*0.9</f>
        <v>#REF!</v>
      </c>
      <c r="K20" s="89" t="e">
        <f>'РБ15% '!K20*0.9</f>
        <v>#REF!</v>
      </c>
      <c r="L20" s="89" t="e">
        <f>'РБ15% '!L20*0.9</f>
        <v>#REF!</v>
      </c>
      <c r="M20" s="89" t="e">
        <f>'РБ15% '!M20*0.9</f>
        <v>#REF!</v>
      </c>
      <c r="N20" s="89" t="e">
        <f>'РБ15% '!N20*0.9</f>
        <v>#REF!</v>
      </c>
      <c r="O20" s="89" t="e">
        <f>'РБ15% '!O20*0.9</f>
        <v>#REF!</v>
      </c>
      <c r="P20" s="89" t="e">
        <f>'РБ15% '!P20*0.9</f>
        <v>#REF!</v>
      </c>
      <c r="Q20" s="89" t="e">
        <f>'РБ15% '!Q20*0.9</f>
        <v>#REF!</v>
      </c>
      <c r="R20" s="89" t="e">
        <f>'РБ15% '!R20*0.9</f>
        <v>#REF!</v>
      </c>
      <c r="S20" s="89" t="e">
        <f>'РБ15% '!S20*0.9</f>
        <v>#REF!</v>
      </c>
      <c r="T20" s="89" t="e">
        <f>'РБ15% '!T20*0.9</f>
        <v>#REF!</v>
      </c>
      <c r="U20" s="89" t="e">
        <f>'РБ15% '!U20*0.9</f>
        <v>#REF!</v>
      </c>
      <c r="V20" s="89" t="e">
        <f>'РБ15% '!V20*0.9</f>
        <v>#REF!</v>
      </c>
      <c r="W20" s="89" t="e">
        <f>'РБ15% '!W20*0.9</f>
        <v>#REF!</v>
      </c>
      <c r="X20" s="89" t="e">
        <f>'РБ15% '!X20*0.9</f>
        <v>#REF!</v>
      </c>
      <c r="Y20" s="89" t="e">
        <f>'РБ15% '!Y20*0.9</f>
        <v>#REF!</v>
      </c>
      <c r="Z20" s="89" t="e">
        <f>'РБ15% '!Z20*0.9</f>
        <v>#REF!</v>
      </c>
      <c r="AA20" s="89" t="e">
        <f>'РБ15% '!AA20*0.9</f>
        <v>#REF!</v>
      </c>
      <c r="AB20" s="89" t="e">
        <f>'РБ15% '!AB20*0.9</f>
        <v>#REF!</v>
      </c>
      <c r="AC20" s="89" t="e">
        <f>'РБ15% '!AC20*0.9</f>
        <v>#REF!</v>
      </c>
      <c r="AD20" s="89" t="e">
        <f>'РБ15% '!AD20*0.9</f>
        <v>#REF!</v>
      </c>
      <c r="AE20" s="89" t="e">
        <f>'РБ15% '!AE20*0.9</f>
        <v>#REF!</v>
      </c>
      <c r="AF20" s="89" t="e">
        <f>'РБ15% '!AF20*0.9</f>
        <v>#REF!</v>
      </c>
      <c r="AG20" s="89" t="e">
        <f>'РБ15% '!AG20*0.9</f>
        <v>#REF!</v>
      </c>
      <c r="AH20" s="89" t="e">
        <f>'РБ15% '!AH20*0.9</f>
        <v>#REF!</v>
      </c>
      <c r="AI20" s="89" t="e">
        <f>'РБ15% '!AI20*0.9</f>
        <v>#REF!</v>
      </c>
      <c r="AJ20" s="89" t="e">
        <f>'РБ15% '!AJ20*0.9</f>
        <v>#REF!</v>
      </c>
      <c r="AK20" s="89" t="e">
        <f>'РБ15% '!AK20*0.9</f>
        <v>#REF!</v>
      </c>
      <c r="AL20" s="89" t="e">
        <f>'РБ15% '!AL20*0.9</f>
        <v>#REF!</v>
      </c>
      <c r="AM20" s="89" t="e">
        <f>'РБ15% '!AM20*0.9</f>
        <v>#REF!</v>
      </c>
      <c r="AN20" s="89" t="e">
        <f>'РБ15% '!AN20*0.9</f>
        <v>#REF!</v>
      </c>
      <c r="AO20" s="89" t="e">
        <f>'РБ15% '!AO20*0.9</f>
        <v>#REF!</v>
      </c>
      <c r="AP20" s="89" t="e">
        <f>'РБ15% '!AP20*0.9</f>
        <v>#REF!</v>
      </c>
      <c r="AQ20" s="89" t="e">
        <f>'РБ15% '!AQ20*0.9</f>
        <v>#REF!</v>
      </c>
      <c r="AR20" s="89" t="e">
        <f>'РБ15% '!AR20*0.9</f>
        <v>#REF!</v>
      </c>
      <c r="AS20" s="89" t="e">
        <f>'РБ15% '!AS20*0.9</f>
        <v>#REF!</v>
      </c>
      <c r="AT20" s="89" t="e">
        <f>'РБ15% '!AT20*0.9</f>
        <v>#REF!</v>
      </c>
      <c r="AU20" s="89" t="e">
        <f>'РБ15% '!AU20*0.9</f>
        <v>#REF!</v>
      </c>
      <c r="AV20" s="89" t="e">
        <f>'РБ15% '!AV20*0.9</f>
        <v>#REF!</v>
      </c>
      <c r="AW20" s="89" t="e">
        <f>'РБ15% '!AW20*0.9</f>
        <v>#REF!</v>
      </c>
      <c r="AX20" s="89" t="e">
        <f>'РБ15% '!AX20*0.9</f>
        <v>#REF!</v>
      </c>
      <c r="AY20" s="89" t="e">
        <f>'РБ15% '!AY20*0.9</f>
        <v>#REF!</v>
      </c>
      <c r="AZ20" s="89" t="e">
        <f>'РБ15% '!AZ20*0.9</f>
        <v>#REF!</v>
      </c>
      <c r="BA20" s="89">
        <f>'РБ15% '!BA20*0.9</f>
        <v>52938</v>
      </c>
      <c r="BB20" s="89">
        <f>'РБ15% '!BB20*0.9</f>
        <v>52938</v>
      </c>
      <c r="BC20" s="89">
        <f>'РБ15% '!BC20*0.9</f>
        <v>52938</v>
      </c>
      <c r="BD20" s="89">
        <f>'РБ15% '!BD20*0.9</f>
        <v>52938</v>
      </c>
      <c r="BE20" s="89">
        <f>'РБ15% '!BE20*0.9</f>
        <v>53320.5</v>
      </c>
      <c r="BF20" s="89">
        <f>'РБ15% '!BF20*0.9</f>
        <v>53320.5</v>
      </c>
      <c r="BG20" s="89">
        <f>'РБ15% '!BG20*0.9</f>
        <v>53320.5</v>
      </c>
      <c r="BH20" s="89">
        <f>'РБ15% '!BH20*0.9</f>
        <v>53320.5</v>
      </c>
      <c r="BI20" s="89">
        <f>'РБ15% '!BI20*0.9</f>
        <v>53320.5</v>
      </c>
      <c r="BJ20" s="89">
        <f>'РБ15% '!BJ20*0.9</f>
        <v>53320.5</v>
      </c>
      <c r="BK20" s="89">
        <f>'РБ15% '!BK20*0.9</f>
        <v>53320.5</v>
      </c>
      <c r="BL20" s="89">
        <f>'РБ15% '!BL20*0.9</f>
        <v>54621</v>
      </c>
      <c r="BM20" s="89">
        <f>'РБ15% '!BM20*0.9</f>
        <v>54621</v>
      </c>
      <c r="BN20" s="89">
        <f>'РБ15% '!BN20*0.9</f>
        <v>54621</v>
      </c>
      <c r="BO20" s="89">
        <f>'РБ15% '!BO20*0.9</f>
        <v>51025.5</v>
      </c>
      <c r="BP20" s="89">
        <f>'РБ15% '!BP20*0.9</f>
        <v>51025.5</v>
      </c>
      <c r="BQ20" s="89">
        <f>'РБ15% '!BQ20*0.9</f>
        <v>51255</v>
      </c>
      <c r="BR20" s="89">
        <f>'РБ15% '!BR20*0.9</f>
        <v>51255</v>
      </c>
      <c r="BS20" s="89">
        <f>'РБ15% '!BS20*0.9</f>
        <v>51255</v>
      </c>
      <c r="BT20" s="89">
        <f>'РБ15% '!BT20*0.9</f>
        <v>51255</v>
      </c>
      <c r="BU20" s="89">
        <f>'РБ15% '!BU20*0.9</f>
        <v>51255</v>
      </c>
      <c r="BV20" s="89">
        <f>'РБ15% '!BV20*0.9</f>
        <v>51255</v>
      </c>
      <c r="BW20" s="89">
        <f>'РБ15% '!BW20*0.9</f>
        <v>51255</v>
      </c>
      <c r="BX20" s="89">
        <f>'РБ15% '!BX20*0.9</f>
        <v>51255</v>
      </c>
      <c r="BY20" s="89">
        <f>'РБ15% '!BY20*0.9</f>
        <v>51255</v>
      </c>
      <c r="BZ20" s="89">
        <f>'РБ15% '!BZ20*0.9</f>
        <v>51255</v>
      </c>
      <c r="CA20" s="89">
        <f>'РБ15% '!CA20*0.9</f>
        <v>51255</v>
      </c>
      <c r="CB20" s="89">
        <f>'РБ15% '!CB20*0.9</f>
        <v>50643</v>
      </c>
      <c r="CC20" s="89">
        <f>'РБ15% '!CC20*0.9</f>
        <v>50643</v>
      </c>
      <c r="CD20" s="89">
        <f>'РБ15% '!CD20*0.9</f>
        <v>50643</v>
      </c>
      <c r="CE20" s="89">
        <f>'РБ15% '!CE20*0.9</f>
        <v>50643</v>
      </c>
      <c r="CF20" s="89">
        <f>'РБ15% '!CF20*0.9</f>
        <v>50643</v>
      </c>
      <c r="CG20" s="89">
        <f>'РБ15% '!CG20*0.9</f>
        <v>50643</v>
      </c>
      <c r="CH20" s="89">
        <f>'РБ15% '!CH20*0.9</f>
        <v>50643</v>
      </c>
      <c r="CI20" s="89">
        <f>'РБ15% '!CI20*0.9</f>
        <v>50643</v>
      </c>
      <c r="CJ20" s="89">
        <f>'РБ15% '!CJ20*0.9</f>
        <v>50643</v>
      </c>
      <c r="CK20" s="89">
        <f>'РБ15% '!CK20*0.9</f>
        <v>50643</v>
      </c>
      <c r="CL20" s="89">
        <f>'РБ15% '!CL20*0.9</f>
        <v>49266</v>
      </c>
      <c r="CM20" s="89">
        <f>'РБ15% '!CM20*0.9</f>
        <v>49266</v>
      </c>
      <c r="CN20" s="89">
        <f>'РБ15% '!CN20*0.9</f>
        <v>49266</v>
      </c>
      <c r="CO20" s="89">
        <f>'РБ15% '!CO20*0.9</f>
        <v>49266</v>
      </c>
      <c r="CP20" s="89">
        <f>'РБ15% '!CP20*0.9</f>
        <v>49266</v>
      </c>
      <c r="CQ20" s="89">
        <f>'РБ15% '!CQ20*0.9</f>
        <v>49495.5</v>
      </c>
      <c r="CR20" s="89">
        <f>'РБ15% '!CR20*0.9</f>
        <v>49495.5</v>
      </c>
      <c r="CS20" s="89">
        <f>'РБ15% '!CS20*0.9</f>
        <v>49266</v>
      </c>
      <c r="CT20" s="89">
        <f>'РБ15% '!CT20*0.9</f>
        <v>49266</v>
      </c>
      <c r="CU20" s="89">
        <f>'РБ15% '!CU20*0.9</f>
        <v>49266</v>
      </c>
      <c r="CV20" s="89">
        <f>'РБ15% '!CV20*0.9</f>
        <v>49266</v>
      </c>
      <c r="CW20" s="89">
        <f>'РБ15% '!CW20*0.9</f>
        <v>49266</v>
      </c>
      <c r="CX20" s="89">
        <f>'РБ15% '!CX20*0.9</f>
        <v>49495.5</v>
      </c>
      <c r="CY20" s="89">
        <f>'РБ15% '!CY20*0.9</f>
        <v>49495.5</v>
      </c>
      <c r="CZ20" s="89">
        <f>'РБ15% '!CZ20*0.9</f>
        <v>49266</v>
      </c>
      <c r="DA20" s="89">
        <f>'РБ15% '!DA20*0.9</f>
        <v>49266</v>
      </c>
      <c r="DB20" s="89">
        <f>'РБ15% '!DB20*0.9</f>
        <v>49266</v>
      </c>
      <c r="DC20" s="89">
        <f>'РБ15% '!DC20*0.9</f>
        <v>49266</v>
      </c>
      <c r="DD20" s="89">
        <f>'РБ15% '!DD20*0.9</f>
        <v>49266</v>
      </c>
      <c r="DE20" s="89">
        <f>'РБ15% '!DE20*0.9</f>
        <v>49495.5</v>
      </c>
      <c r="DF20" s="89">
        <f>'РБ15% '!DF20*0.9</f>
        <v>49495.5</v>
      </c>
      <c r="DG20" s="89">
        <f>'РБ15% '!DG20*0.9</f>
        <v>49266</v>
      </c>
      <c r="DH20" s="89">
        <f>'РБ15% '!DH20*0.9</f>
        <v>49266</v>
      </c>
      <c r="DI20" s="89">
        <f>'РБ15% '!DI20*0.9</f>
        <v>49495.5</v>
      </c>
      <c r="DJ20" s="89">
        <f>'РБ15% '!DJ20*0.9</f>
        <v>49878</v>
      </c>
      <c r="DK20" s="89">
        <f>'РБ15% '!DK20*0.9</f>
        <v>48118.5</v>
      </c>
      <c r="DL20" s="89">
        <f>'РБ15% '!DL20*0.9</f>
        <v>49266</v>
      </c>
      <c r="DM20" s="89">
        <f>'РБ15% '!DM20*0.9</f>
        <v>49266</v>
      </c>
      <c r="DN20" s="89">
        <f>'РБ15% '!DN20*0.9</f>
        <v>48118.5</v>
      </c>
      <c r="DO20" s="89">
        <f>'РБ15% '!DO20*0.9</f>
        <v>48118.5</v>
      </c>
      <c r="DP20" s="89">
        <f>'РБ15% '!DP20*0.9</f>
        <v>48118.5</v>
      </c>
      <c r="DQ20" s="89">
        <f>'РБ15% '!DQ20*0.9</f>
        <v>48118.5</v>
      </c>
      <c r="DR20" s="89">
        <f>'РБ15% '!DR20*0.9</f>
        <v>48118.5</v>
      </c>
      <c r="DS20" s="89">
        <f>'РБ15% '!DS20*0.9</f>
        <v>49266</v>
      </c>
      <c r="DT20" s="89">
        <f>'РБ15% '!DT20*0.9</f>
        <v>49266</v>
      </c>
      <c r="DU20" s="89">
        <f>'РБ15% '!DU20*0.9</f>
        <v>48118.5</v>
      </c>
      <c r="DV20" s="89">
        <f>'РБ15% '!DV20*0.9</f>
        <v>48118.5</v>
      </c>
      <c r="DW20" s="89">
        <f>'РБ15% '!DW20*0.9</f>
        <v>48118.5</v>
      </c>
      <c r="DX20" s="89">
        <f>'РБ15% '!DX20*0.9</f>
        <v>48118.5</v>
      </c>
      <c r="DY20" s="89">
        <f>'РБ15% '!DY20*0.9</f>
        <v>48118.5</v>
      </c>
      <c r="DZ20" s="89">
        <f>'РБ15% '!DZ20*0.9</f>
        <v>49266</v>
      </c>
      <c r="EA20" s="89">
        <f>'РБ15% '!EA20*0.9</f>
        <v>49266</v>
      </c>
      <c r="EB20" s="89">
        <f>'РБ15% '!EB20*0.9</f>
        <v>48118.5</v>
      </c>
      <c r="EC20" s="89">
        <f>'РБ15% '!EC20*0.9</f>
        <v>48118.5</v>
      </c>
      <c r="ED20" s="89">
        <f>'РБ15% '!ED20*0.9</f>
        <v>48118.5</v>
      </c>
      <c r="EE20" s="89">
        <f>'РБ15% '!EE20*0.9</f>
        <v>48118.5</v>
      </c>
      <c r="EF20" s="89">
        <f>'РБ15% '!EF20*0.9</f>
        <v>48118.5</v>
      </c>
      <c r="EG20" s="89">
        <f>'РБ15% '!EG20*0.9</f>
        <v>49266</v>
      </c>
      <c r="EH20" s="89">
        <f>'РБ15% '!EH20*0.9</f>
        <v>49266</v>
      </c>
      <c r="EI20" s="89">
        <f>'РБ15% '!EI20*0.9</f>
        <v>48118.5</v>
      </c>
      <c r="EJ20" s="89">
        <f>'РБ15% '!EJ20*0.9</f>
        <v>48118.5</v>
      </c>
      <c r="EK20" s="137">
        <f>'РБ15% '!EK20*0.9</f>
        <v>49878</v>
      </c>
      <c r="EL20" s="137">
        <f>'РБ15% '!EL20*0.9</f>
        <v>49878</v>
      </c>
      <c r="EM20" s="137">
        <f>'РБ15% '!EM20*0.9</f>
        <v>49878</v>
      </c>
      <c r="EN20" s="137">
        <f>'РБ15% '!EN20*0.9</f>
        <v>50107.5</v>
      </c>
      <c r="EO20" s="137">
        <f>'РБ15% '!EO20*0.9</f>
        <v>50107.5</v>
      </c>
      <c r="EP20" s="137">
        <f>'РБ15% '!EP20*0.9</f>
        <v>49878</v>
      </c>
      <c r="EQ20" s="137">
        <f>'РБ15% '!EQ20*0.9</f>
        <v>49878</v>
      </c>
      <c r="ER20" s="137">
        <f>'РБ15% '!ER20*0.9</f>
        <v>49878</v>
      </c>
      <c r="ES20" s="137">
        <f>'РБ15% '!ES20*0.9</f>
        <v>49878</v>
      </c>
      <c r="ET20" s="137">
        <f>'РБ15% '!ET20*0.9</f>
        <v>49878</v>
      </c>
      <c r="EU20" s="137">
        <f>'РБ15% '!EU20*0.9</f>
        <v>51255</v>
      </c>
      <c r="EV20" s="137">
        <f>'РБ15% '!EV20*0.9</f>
        <v>51255</v>
      </c>
      <c r="EW20" s="137">
        <f>'РБ15% '!EW20*0.9</f>
        <v>49878</v>
      </c>
      <c r="EX20" s="137">
        <f>'РБ15% '!EX20*0.9</f>
        <v>49878</v>
      </c>
      <c r="EY20" s="137">
        <f>'РБ15% '!EY20*0.9</f>
        <v>50643</v>
      </c>
      <c r="EZ20" s="137">
        <f>'РБ15% '!EZ20*0.9</f>
        <v>50643</v>
      </c>
      <c r="FA20" s="137">
        <f>'РБ15% '!FA20*0.9</f>
        <v>50107.5</v>
      </c>
      <c r="FB20" s="137">
        <f>'РБ15% '!FB20*0.9</f>
        <v>50643</v>
      </c>
      <c r="FC20" s="137">
        <f>'РБ15% '!FC20*0.9</f>
        <v>50643</v>
      </c>
      <c r="FD20" s="137">
        <f>'РБ15% '!FD20*0.9</f>
        <v>50643</v>
      </c>
      <c r="FE20" s="137">
        <f>'РБ15% '!FE20*0.9</f>
        <v>50643</v>
      </c>
      <c r="FF20" s="137">
        <f>'РБ15% '!FF20*0.9</f>
        <v>51025.5</v>
      </c>
      <c r="FG20" s="137">
        <f>'РБ15% '!FG20*0.9</f>
        <v>51025.5</v>
      </c>
      <c r="FH20" s="137">
        <f>'РБ15% '!FH20*0.9</f>
        <v>51255</v>
      </c>
      <c r="FI20" s="137">
        <f>'РБ15% '!FI20*0.9</f>
        <v>51255</v>
      </c>
      <c r="FJ20" s="137">
        <f>'РБ15% '!FJ20*0.9</f>
        <v>51255</v>
      </c>
      <c r="FK20" s="137">
        <f>'РБ15% '!FK20*0.9</f>
        <v>51255</v>
      </c>
      <c r="FL20" s="137">
        <f>'РБ15% '!FL20*0.9</f>
        <v>51255</v>
      </c>
      <c r="FM20" s="89">
        <f>'РБ15% '!FM20*0.9</f>
        <v>120831.75</v>
      </c>
      <c r="FN20" s="89">
        <f>'РБ15% '!FN20*0.9</f>
        <v>131159.25</v>
      </c>
      <c r="FO20" s="89">
        <f>'РБ15% '!FO20*0.9</f>
        <v>131159.25</v>
      </c>
      <c r="FP20" s="89">
        <f>'РБ15% '!FP20*0.9</f>
        <v>131159.25</v>
      </c>
      <c r="FQ20" s="89">
        <f>'РБ15% '!FQ20*0.9</f>
        <v>131159.25</v>
      </c>
      <c r="FR20" s="89">
        <f>'РБ15% '!FR20*0.9</f>
        <v>131159.25</v>
      </c>
      <c r="FS20" s="89">
        <f>'РБ15% '!FS20*0.9</f>
        <v>131159.25</v>
      </c>
      <c r="FT20" s="89">
        <f>'РБ15% '!FT20*0.9</f>
        <v>131159.25</v>
      </c>
      <c r="FU20" s="89">
        <f>'РБ15% '!FU20*0.9</f>
        <v>131159.25</v>
      </c>
      <c r="FV20" s="89">
        <f>'РБ15% '!FV20*0.9</f>
        <v>131159.25</v>
      </c>
      <c r="FW20" s="89">
        <f>'РБ15% '!FW20*0.9</f>
        <v>131159.25</v>
      </c>
      <c r="FX20" s="137">
        <f>'РБ15% '!FX20*0.9</f>
        <v>74243.25</v>
      </c>
      <c r="FY20" s="137">
        <f>'РБ15% '!FY20*0.9</f>
        <v>74243.25</v>
      </c>
      <c r="FZ20" s="137">
        <f>'РБ15% '!FZ20*0.9</f>
        <v>74243.25</v>
      </c>
      <c r="GA20" s="137">
        <f>'РБ15% '!GA20*0.9</f>
        <v>69882.75</v>
      </c>
      <c r="GB20" s="137">
        <f>'РБ15% '!GB20*0.9</f>
        <v>69882.75</v>
      </c>
      <c r="GC20" s="137">
        <f>'РБ15% '!GC20*0.9</f>
        <v>69882.75</v>
      </c>
      <c r="GD20" s="137">
        <f>'РБ15% '!GD20*0.9</f>
        <v>69882.75</v>
      </c>
      <c r="GE20" s="137">
        <f>'РБ15% '!GE20*0.9</f>
        <v>69882.75</v>
      </c>
      <c r="GF20" s="137">
        <f>'РБ15% '!GF20*0.9</f>
        <v>68964.75</v>
      </c>
      <c r="GG20" s="137">
        <f>'РБ15% '!GG20*0.9</f>
        <v>69347.25</v>
      </c>
      <c r="GH20" s="137">
        <f>'РБ15% '!GH20*0.9</f>
        <v>68964.75</v>
      </c>
      <c r="GI20" s="137">
        <f>'РБ15% '!GI20*0.9</f>
        <v>69347.25</v>
      </c>
      <c r="GJ20" s="137">
        <f>'РБ15% '!GJ20*0.9</f>
        <v>68964.75</v>
      </c>
      <c r="GK20" s="137">
        <f>'РБ15% '!GK20*0.9</f>
        <v>68964.75</v>
      </c>
      <c r="GL20" s="137">
        <f>'РБ15% '!GL20*0.9</f>
        <v>69882.75</v>
      </c>
      <c r="GM20" s="137">
        <f>'РБ15% '!GM20*0.9</f>
        <v>69882.75</v>
      </c>
      <c r="GN20" s="137">
        <f>'РБ15% '!GN20*0.9</f>
        <v>69882.75</v>
      </c>
      <c r="GO20" s="137">
        <f>'РБ15% '!GO20*0.9</f>
        <v>69882.75</v>
      </c>
      <c r="GP20" s="137">
        <f>'РБ15% '!GP20*0.9</f>
        <v>69882.75</v>
      </c>
      <c r="GQ20" s="137">
        <f>'РБ15% '!GQ20*0.9</f>
        <v>69882.75</v>
      </c>
      <c r="GR20" s="137">
        <f>'РБ15% '!GR20*0.9</f>
        <v>69882.75</v>
      </c>
      <c r="GS20" s="137">
        <f>'РБ15% '!GS20*0.9</f>
        <v>69882.75</v>
      </c>
      <c r="GT20" s="137">
        <f>'РБ15% '!GT20*0.9</f>
        <v>68582.25</v>
      </c>
      <c r="GU20" s="137">
        <f>'РБ15% '!GU20*0.9</f>
        <v>72560.25</v>
      </c>
      <c r="GV20" s="137">
        <f>'РБ15% '!GV20*0.9</f>
        <v>72560.25</v>
      </c>
      <c r="GW20" s="137">
        <f>'РБ15% '!GW20*0.9</f>
        <v>72560.25</v>
      </c>
      <c r="GX20" s="137">
        <f>'РБ15% '!GX20*0.9</f>
        <v>72560.25</v>
      </c>
      <c r="GY20" s="137">
        <f>'РБ15% '!GY20*0.9</f>
        <v>72560.25</v>
      </c>
      <c r="GZ20" s="137">
        <f>'РБ15% '!GZ20*0.9</f>
        <v>72560.25</v>
      </c>
      <c r="HA20" s="137">
        <f>'РБ15% '!HA20*0.9</f>
        <v>72560.25</v>
      </c>
      <c r="HB20" s="137">
        <f>'РБ15% '!HB20*0.9</f>
        <v>72560.25</v>
      </c>
      <c r="HC20" s="137">
        <f>'РБ15% '!HC20*0.9</f>
        <v>72560.25</v>
      </c>
      <c r="HD20" s="137">
        <f>'РБ15% '!HD20*0.9</f>
        <v>72560.25</v>
      </c>
      <c r="HE20" s="137">
        <f>'РБ15% '!HE20*0.9</f>
        <v>72560.25</v>
      </c>
      <c r="HF20" s="137">
        <f>'РБ15% '!HF20*0.9</f>
        <v>72560.25</v>
      </c>
      <c r="HG20" s="137">
        <f>'РБ15% '!HG20*0.9</f>
        <v>72560.25</v>
      </c>
      <c r="HH20" s="137">
        <f>'РБ15% '!HH20*0.9</f>
        <v>72560.25</v>
      </c>
      <c r="HI20" s="137">
        <f>'РБ15% '!HI20*0.9</f>
        <v>72560.25</v>
      </c>
      <c r="HJ20" s="137">
        <f>'РБ15% '!HJ20*0.9</f>
        <v>72560.25</v>
      </c>
      <c r="HK20" s="137">
        <f>'РБ15% '!HK20*0.9</f>
        <v>72560.25</v>
      </c>
      <c r="HL20" s="137">
        <f>'РБ15% '!HL20*0.9</f>
        <v>72560.25</v>
      </c>
      <c r="HM20" s="89">
        <f>'РБ15% '!HM20*0.9</f>
        <v>84800.25</v>
      </c>
      <c r="HN20" s="89">
        <f>'РБ15% '!HN20*0.9</f>
        <v>84800.25</v>
      </c>
      <c r="HO20" s="89">
        <f>'РБ15% '!HO20*0.9</f>
        <v>84800.25</v>
      </c>
      <c r="HP20" s="89">
        <f>'РБ15% '!HP20*0.9</f>
        <v>84800.25</v>
      </c>
      <c r="HQ20" s="89">
        <f>'РБ15% '!HQ20*0.9</f>
        <v>84800.25</v>
      </c>
      <c r="HR20" s="89">
        <f>'РБ15% '!HR20*0.9</f>
        <v>74243.25</v>
      </c>
      <c r="HS20" s="89">
        <f>'РБ15% '!HS20*0.9</f>
        <v>74243.25</v>
      </c>
      <c r="HT20" s="89">
        <f>'РБ15% '!HT20*0.9</f>
        <v>84800.25</v>
      </c>
      <c r="HU20" s="89">
        <f>'РБ15% '!HU20*0.9</f>
        <v>84800.25</v>
      </c>
      <c r="HV20" s="137">
        <f>'РБ15% '!HV20*0.9</f>
        <v>84800.25</v>
      </c>
      <c r="HW20" s="137">
        <f>'РБ15% '!HW20*0.9</f>
        <v>72560.25</v>
      </c>
      <c r="HX20" s="137">
        <f>'РБ15% '!HX20*0.9</f>
        <v>71412.75</v>
      </c>
      <c r="HY20" s="137">
        <f>'РБ15% '!HY20*0.9</f>
        <v>71412.75</v>
      </c>
      <c r="HZ20" s="137">
        <f>'РБ15% '!HZ20*0.9</f>
        <v>71412.75</v>
      </c>
      <c r="IA20" s="137">
        <f>'РБ15% '!IA20*0.9</f>
        <v>71412.75</v>
      </c>
      <c r="IB20" s="137">
        <f>'РБ15% '!IB20*0.9</f>
        <v>71412.75</v>
      </c>
      <c r="IC20" s="137">
        <f>'РБ15% '!IC20*0.9</f>
        <v>71412.75</v>
      </c>
      <c r="ID20" s="137">
        <f>'РБ15% '!ID20*0.9</f>
        <v>71412.75</v>
      </c>
      <c r="IE20" s="137">
        <f>'РБ15% '!IE20*0.9</f>
        <v>67664.25</v>
      </c>
      <c r="IF20" s="137">
        <f>'РБ15% '!IF20*0.9</f>
        <v>67664.25</v>
      </c>
      <c r="IG20" s="137">
        <f>'РБ15% '!IG20*0.9</f>
        <v>67664.25</v>
      </c>
      <c r="IH20" s="137">
        <f>'РБ15% '!IH20*0.9</f>
        <v>67664.25</v>
      </c>
      <c r="II20" s="137">
        <f>'РБ15% '!II20*0.9</f>
        <v>67664.25</v>
      </c>
      <c r="IJ20" s="137">
        <f>'РБ15% '!IJ20*0.9</f>
        <v>67664.25</v>
      </c>
      <c r="IK20" s="137">
        <f>'РБ15% '!IK20*0.9</f>
        <v>67664.25</v>
      </c>
      <c r="IL20" s="137">
        <f>'РБ15% '!IL20*0.9</f>
        <v>67664.25</v>
      </c>
      <c r="IM20" s="137">
        <f>'РБ15% '!IM20*0.9</f>
        <v>67664.25</v>
      </c>
      <c r="IN20" s="137">
        <f>'РБ15% '!IN20*0.9</f>
        <v>67664.25</v>
      </c>
      <c r="IO20" s="137">
        <f>'РБ15% '!IO20*0.9</f>
        <v>67664.25</v>
      </c>
      <c r="IP20" s="137">
        <f>'РБ15% '!IP20*0.9</f>
        <v>67664.25</v>
      </c>
      <c r="IQ20" s="137">
        <f>'РБ15% '!IQ20*0.9</f>
        <v>67664.25</v>
      </c>
      <c r="IR20" s="137">
        <f>'РБ15% '!IR20*0.9</f>
        <v>67664.25</v>
      </c>
      <c r="IS20" s="137">
        <f>'РБ15% '!IS20*0.9</f>
        <v>67664.25</v>
      </c>
      <c r="IT20" s="137">
        <f>'РБ15% '!IT20*0.9</f>
        <v>67664.25</v>
      </c>
      <c r="IU20" s="137">
        <f>'РБ15% '!IU20*0.9</f>
        <v>67664.25</v>
      </c>
      <c r="IV20" s="137">
        <f>'РБ15% '!IV20*0.9</f>
        <v>67664.25</v>
      </c>
      <c r="IW20" s="137">
        <f>'РБ15% '!IW20*0.9</f>
        <v>67664.25</v>
      </c>
      <c r="IX20" s="137">
        <f>'РБ15% '!IX20*0.9</f>
        <v>67664.25</v>
      </c>
      <c r="IY20" s="137">
        <f>'РБ15% '!IY20*0.9</f>
        <v>67664.25</v>
      </c>
      <c r="IZ20" s="137">
        <f>'РБ15% '!IZ20*0.9</f>
        <v>67664.25</v>
      </c>
      <c r="JA20" s="137">
        <f>'РБ15% '!JA20*0.9</f>
        <v>67664.25</v>
      </c>
    </row>
    <row r="21" spans="1:261" s="6" customFormat="1" ht="15" customHeight="1" x14ac:dyDescent="0.2">
      <c r="A21" s="29" t="s">
        <v>34</v>
      </c>
    </row>
    <row r="22" spans="1:261" s="6" customFormat="1" x14ac:dyDescent="0.2">
      <c r="A22" s="93" t="s">
        <v>51</v>
      </c>
    </row>
    <row r="23" spans="1:261" s="6" customFormat="1" ht="15" customHeight="1" x14ac:dyDescent="0.2">
      <c r="A23" s="22" t="s">
        <v>16</v>
      </c>
    </row>
    <row r="24" spans="1:261" s="6" customFormat="1" ht="24" x14ac:dyDescent="0.2">
      <c r="A24" s="94" t="s">
        <v>45</v>
      </c>
    </row>
    <row r="25" spans="1:261" ht="15" customHeight="1" x14ac:dyDescent="0.2">
      <c r="A25" s="26" t="s">
        <v>46</v>
      </c>
      <c r="CA25" s="27"/>
    </row>
    <row r="26" spans="1:261" ht="36" x14ac:dyDescent="0.2">
      <c r="A26" s="28" t="s">
        <v>47</v>
      </c>
      <c r="CA26" s="27"/>
    </row>
    <row r="27" spans="1:261" ht="15" customHeight="1" x14ac:dyDescent="0.2">
      <c r="A27" s="29" t="s">
        <v>18</v>
      </c>
      <c r="CA27" s="27"/>
    </row>
    <row r="28" spans="1:261" ht="120" x14ac:dyDescent="0.2">
      <c r="A28" s="67" t="s">
        <v>52</v>
      </c>
      <c r="CA28" s="27"/>
    </row>
    <row r="29" spans="1:261" ht="15" customHeight="1" x14ac:dyDescent="0.2">
      <c r="A29" s="22" t="s">
        <v>20</v>
      </c>
      <c r="CA29" s="27"/>
    </row>
    <row r="30" spans="1:261" ht="61.5" customHeight="1" x14ac:dyDescent="0.2">
      <c r="A30" s="25" t="s">
        <v>49</v>
      </c>
      <c r="CA30" s="27"/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39982299264503923"/>
  </sheetPr>
  <dimension ref="A1:ES34"/>
  <sheetViews>
    <sheetView workbookViewId="0">
      <selection activeCell="A11" sqref="A11"/>
    </sheetView>
  </sheetViews>
  <sheetFormatPr defaultColWidth="9" defaultRowHeight="12" x14ac:dyDescent="0.2"/>
  <cols>
    <col min="1" max="1" width="69.42578125" style="5" customWidth="1"/>
    <col min="2" max="16384" width="9" style="5"/>
  </cols>
  <sheetData>
    <row r="1" spans="1:149" ht="15" customHeight="1" x14ac:dyDescent="0.2">
      <c r="A1" s="8" t="s">
        <v>0</v>
      </c>
    </row>
    <row r="2" spans="1:149" ht="15" customHeight="1" x14ac:dyDescent="0.2">
      <c r="A2" s="10" t="s">
        <v>53</v>
      </c>
    </row>
    <row r="3" spans="1:149" s="6" customFormat="1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27"/>
      <c r="AI3" s="27"/>
      <c r="AJ3" s="27"/>
      <c r="AK3" s="27"/>
      <c r="AL3" s="27"/>
      <c r="AM3" s="5"/>
      <c r="AN3" s="5"/>
      <c r="AO3" s="5"/>
      <c r="AT3" s="5"/>
      <c r="AU3" s="5"/>
      <c r="AV3" s="5"/>
      <c r="AW3" s="27"/>
      <c r="AX3" s="27"/>
      <c r="AY3" s="27"/>
      <c r="AZ3" s="27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N3" s="5"/>
      <c r="EO3" s="5"/>
      <c r="EP3" s="5"/>
      <c r="EQ3" s="5"/>
      <c r="ER3" s="5"/>
      <c r="ES3" s="27"/>
    </row>
    <row r="4" spans="1:149" s="57" customFormat="1" ht="15" customHeight="1" x14ac:dyDescent="0.2">
      <c r="A4" s="60" t="s">
        <v>3</v>
      </c>
      <c r="B4" s="136">
        <f>ОиК!B4</f>
        <v>46148</v>
      </c>
      <c r="C4" s="136">
        <f>ОиК!C4</f>
        <v>46149</v>
      </c>
      <c r="D4" s="136">
        <f>ОиК!D4</f>
        <v>46150</v>
      </c>
      <c r="E4" s="136">
        <f>ОиК!E4</f>
        <v>46151</v>
      </c>
    </row>
    <row r="5" spans="1:149" x14ac:dyDescent="0.2">
      <c r="A5" s="20" t="s">
        <v>54</v>
      </c>
    </row>
    <row r="6" spans="1:149" x14ac:dyDescent="0.2">
      <c r="A6" s="17">
        <v>1</v>
      </c>
      <c r="B6" s="79" t="e">
        <f>ОиК!B6*0.9</f>
        <v>#REF!</v>
      </c>
      <c r="C6" s="79" t="e">
        <f>ОиК!C6*0.9</f>
        <v>#REF!</v>
      </c>
      <c r="D6" s="79" t="e">
        <f>ОиК!D6*0.9</f>
        <v>#REF!</v>
      </c>
      <c r="E6" s="79" t="e">
        <f>ОиК!E6*0.9</f>
        <v>#REF!</v>
      </c>
    </row>
    <row r="7" spans="1:149" x14ac:dyDescent="0.2">
      <c r="A7" s="17">
        <v>2</v>
      </c>
      <c r="B7" s="79" t="e">
        <f>ОиК!B7*0.9</f>
        <v>#REF!</v>
      </c>
      <c r="C7" s="79" t="e">
        <f>ОиК!C7*0.9</f>
        <v>#REF!</v>
      </c>
      <c r="D7" s="79" t="e">
        <f>ОиК!D7*0.9</f>
        <v>#REF!</v>
      </c>
      <c r="E7" s="79" t="e">
        <f>ОиК!E7*0.9</f>
        <v>#REF!</v>
      </c>
    </row>
    <row r="8" spans="1:149" x14ac:dyDescent="0.2">
      <c r="A8" s="80" t="s">
        <v>55</v>
      </c>
      <c r="B8" s="79"/>
      <c r="C8" s="79"/>
      <c r="D8" s="79"/>
      <c r="E8" s="79"/>
    </row>
    <row r="9" spans="1:149" x14ac:dyDescent="0.2">
      <c r="A9" s="17">
        <v>1</v>
      </c>
      <c r="B9" s="79" t="e">
        <f>ОиК!B9*0.9</f>
        <v>#REF!</v>
      </c>
      <c r="C9" s="79" t="e">
        <f>ОиК!C9*0.9</f>
        <v>#REF!</v>
      </c>
      <c r="D9" s="79" t="e">
        <f>ОиК!D9*0.9</f>
        <v>#REF!</v>
      </c>
      <c r="E9" s="79" t="e">
        <f>ОиК!E9*0.9</f>
        <v>#REF!</v>
      </c>
    </row>
    <row r="10" spans="1:149" x14ac:dyDescent="0.2">
      <c r="A10" s="17">
        <v>2</v>
      </c>
      <c r="B10" s="79" t="e">
        <f>ОиК!B10*0.9</f>
        <v>#REF!</v>
      </c>
      <c r="C10" s="79" t="e">
        <f>ОиК!C10*0.9</f>
        <v>#REF!</v>
      </c>
      <c r="D10" s="79" t="e">
        <f>ОиК!D10*0.9</f>
        <v>#REF!</v>
      </c>
      <c r="E10" s="79" t="e">
        <f>ОиК!E10*0.9</f>
        <v>#REF!</v>
      </c>
    </row>
    <row r="11" spans="1:149" x14ac:dyDescent="0.2">
      <c r="A11" s="20" t="s">
        <v>6</v>
      </c>
      <c r="B11" s="79"/>
      <c r="C11" s="79"/>
      <c r="D11" s="79"/>
      <c r="E11" s="79"/>
    </row>
    <row r="12" spans="1:149" x14ac:dyDescent="0.2">
      <c r="A12" s="21">
        <v>1</v>
      </c>
      <c r="B12" s="79" t="e">
        <f>ОиК!B12*0.9</f>
        <v>#REF!</v>
      </c>
      <c r="C12" s="79" t="e">
        <f>ОиК!C12*0.9</f>
        <v>#REF!</v>
      </c>
      <c r="D12" s="79" t="e">
        <f>ОиК!D12*0.9</f>
        <v>#REF!</v>
      </c>
      <c r="E12" s="79" t="e">
        <f>ОиК!E12*0.9</f>
        <v>#REF!</v>
      </c>
    </row>
    <row r="13" spans="1:149" x14ac:dyDescent="0.2">
      <c r="A13" s="21">
        <v>2</v>
      </c>
      <c r="B13" s="79" t="e">
        <f>ОиК!B13*0.9</f>
        <v>#REF!</v>
      </c>
      <c r="C13" s="79" t="e">
        <f>ОиК!C13*0.9</f>
        <v>#REF!</v>
      </c>
      <c r="D13" s="79" t="e">
        <f>ОиК!D13*0.9</f>
        <v>#REF!</v>
      </c>
      <c r="E13" s="79" t="e">
        <f>ОиК!E13*0.9</f>
        <v>#REF!</v>
      </c>
    </row>
    <row r="14" spans="1:149" x14ac:dyDescent="0.2">
      <c r="A14" s="20" t="s">
        <v>7</v>
      </c>
      <c r="B14" s="79"/>
      <c r="C14" s="79"/>
      <c r="D14" s="79"/>
      <c r="E14" s="79"/>
    </row>
    <row r="15" spans="1:149" x14ac:dyDescent="0.2">
      <c r="A15" s="21">
        <v>1</v>
      </c>
      <c r="B15" s="79" t="e">
        <f>ОиК!B15*0.9</f>
        <v>#REF!</v>
      </c>
      <c r="C15" s="79" t="e">
        <f>ОиК!C15*0.9</f>
        <v>#REF!</v>
      </c>
      <c r="D15" s="79" t="e">
        <f>ОиК!D15*0.9</f>
        <v>#REF!</v>
      </c>
      <c r="E15" s="79" t="e">
        <f>ОиК!E15*0.9</f>
        <v>#REF!</v>
      </c>
    </row>
    <row r="16" spans="1:149" x14ac:dyDescent="0.2">
      <c r="A16" s="21">
        <v>2</v>
      </c>
      <c r="B16" s="79" t="e">
        <f>ОиК!B16*0.9</f>
        <v>#REF!</v>
      </c>
      <c r="C16" s="79" t="e">
        <f>ОиК!C16*0.9</f>
        <v>#REF!</v>
      </c>
      <c r="D16" s="79" t="e">
        <f>ОиК!D16*0.9</f>
        <v>#REF!</v>
      </c>
      <c r="E16" s="79" t="e">
        <f>ОиК!E16*0.9</f>
        <v>#REF!</v>
      </c>
    </row>
    <row r="17" spans="1:5" x14ac:dyDescent="0.2">
      <c r="A17" s="20" t="s">
        <v>8</v>
      </c>
      <c r="B17" s="79"/>
      <c r="C17" s="79"/>
      <c r="D17" s="79"/>
      <c r="E17" s="79"/>
    </row>
    <row r="18" spans="1:5" x14ac:dyDescent="0.2">
      <c r="A18" s="17" t="s">
        <v>9</v>
      </c>
      <c r="B18" s="79" t="e">
        <f>ОиК!B18*0.9</f>
        <v>#REF!</v>
      </c>
      <c r="C18" s="79" t="e">
        <f>ОиК!C18*0.9</f>
        <v>#REF!</v>
      </c>
      <c r="D18" s="79" t="e">
        <f>ОиК!D18*0.9</f>
        <v>#REF!</v>
      </c>
      <c r="E18" s="79" t="e">
        <f>ОиК!E18*0.9</f>
        <v>#REF!</v>
      </c>
    </row>
    <row r="19" spans="1:5" x14ac:dyDescent="0.2">
      <c r="A19" s="20" t="s">
        <v>10</v>
      </c>
      <c r="B19" s="79"/>
      <c r="C19" s="79"/>
      <c r="D19" s="79"/>
      <c r="E19" s="79"/>
    </row>
    <row r="20" spans="1:5" x14ac:dyDescent="0.2">
      <c r="A20" s="17" t="s">
        <v>11</v>
      </c>
      <c r="B20" s="79" t="e">
        <f>ОиК!B20*0.9</f>
        <v>#REF!</v>
      </c>
      <c r="C20" s="79" t="e">
        <f>ОиК!C20*0.9</f>
        <v>#REF!</v>
      </c>
      <c r="D20" s="79" t="e">
        <f>ОиК!D20*0.9</f>
        <v>#REF!</v>
      </c>
      <c r="E20" s="79" t="e">
        <f>ОиК!E20*0.9</f>
        <v>#REF!</v>
      </c>
    </row>
    <row r="21" spans="1:5" ht="15" customHeight="1" x14ac:dyDescent="0.2">
      <c r="A21" s="29" t="s">
        <v>34</v>
      </c>
    </row>
    <row r="22" spans="1:5" ht="96" x14ac:dyDescent="0.2">
      <c r="A22" s="25" t="s">
        <v>56</v>
      </c>
    </row>
    <row r="23" spans="1:5" ht="48" x14ac:dyDescent="0.2">
      <c r="A23" s="15" t="s">
        <v>57</v>
      </c>
    </row>
    <row r="24" spans="1:5" ht="60" x14ac:dyDescent="0.2">
      <c r="A24" s="81" t="s">
        <v>58</v>
      </c>
    </row>
    <row r="25" spans="1:5" ht="15" customHeight="1" x14ac:dyDescent="0.2">
      <c r="A25" s="22" t="s">
        <v>59</v>
      </c>
    </row>
    <row r="26" spans="1:5" ht="24" x14ac:dyDescent="0.2">
      <c r="A26" s="118" t="s">
        <v>60</v>
      </c>
    </row>
    <row r="27" spans="1:5" ht="15" customHeight="1" x14ac:dyDescent="0.2">
      <c r="A27" s="29" t="s">
        <v>18</v>
      </c>
    </row>
    <row r="28" spans="1:5" ht="156" x14ac:dyDescent="0.2">
      <c r="A28" s="67" t="s">
        <v>61</v>
      </c>
    </row>
    <row r="29" spans="1:5" x14ac:dyDescent="0.2">
      <c r="A29" s="29" t="s">
        <v>62</v>
      </c>
    </row>
    <row r="30" spans="1:5" ht="240" x14ac:dyDescent="0.2">
      <c r="A30" s="67" t="s">
        <v>63</v>
      </c>
    </row>
    <row r="31" spans="1:5" x14ac:dyDescent="0.2">
      <c r="A31" s="22" t="s">
        <v>20</v>
      </c>
    </row>
    <row r="32" spans="1:5" ht="24" x14ac:dyDescent="0.2">
      <c r="A32" s="56" t="s">
        <v>21</v>
      </c>
    </row>
    <row r="33" spans="1:1" x14ac:dyDescent="0.2">
      <c r="A33" s="29" t="s">
        <v>31</v>
      </c>
    </row>
    <row r="34" spans="1:1" ht="120" x14ac:dyDescent="0.2">
      <c r="A34" s="77" t="s">
        <v>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82299264503923"/>
  </sheetPr>
  <dimension ref="A1:AE34"/>
  <sheetViews>
    <sheetView workbookViewId="0">
      <pane xSplit="1" topLeftCell="B1" activePane="topRight" state="frozen"/>
      <selection pane="topRight" activeCell="J22" sqref="J22"/>
    </sheetView>
  </sheetViews>
  <sheetFormatPr defaultColWidth="9" defaultRowHeight="12" x14ac:dyDescent="0.2"/>
  <cols>
    <col min="1" max="1" width="58.42578125" style="5" customWidth="1"/>
    <col min="2" max="6" width="7.5703125" style="5" customWidth="1"/>
    <col min="7" max="16384" width="9" style="5"/>
  </cols>
  <sheetData>
    <row r="1" spans="1:31" ht="15" customHeight="1" x14ac:dyDescent="0.2">
      <c r="A1" s="8" t="s">
        <v>0</v>
      </c>
    </row>
    <row r="2" spans="1:31" ht="15" customHeight="1" x14ac:dyDescent="0.2">
      <c r="A2" s="10" t="s">
        <v>64</v>
      </c>
    </row>
    <row r="3" spans="1:31" ht="15" customHeight="1" x14ac:dyDescent="0.2">
      <c r="A3" s="12" t="s">
        <v>82</v>
      </c>
    </row>
    <row r="4" spans="1:31" s="68" customFormat="1" ht="15" customHeight="1" x14ac:dyDescent="0.2">
      <c r="A4" s="13" t="s">
        <v>3</v>
      </c>
      <c r="B4" s="71">
        <v>46169</v>
      </c>
      <c r="C4" s="71">
        <v>46170</v>
      </c>
      <c r="D4" s="71">
        <v>46171</v>
      </c>
      <c r="E4" s="71">
        <v>46172</v>
      </c>
      <c r="F4" s="71">
        <v>46173</v>
      </c>
    </row>
    <row r="5" spans="1:31" ht="36" x14ac:dyDescent="0.2">
      <c r="A5" s="15" t="s">
        <v>4</v>
      </c>
    </row>
    <row r="6" spans="1:31" x14ac:dyDescent="0.2">
      <c r="A6" s="48">
        <v>1</v>
      </c>
      <c r="B6" s="72" t="e">
        <f>ROUND(КвГ!F6*0.9,)</f>
        <v>#REF!</v>
      </c>
      <c r="C6" s="72" t="e">
        <f>ROUND(КвГ!G6*0.9,)</f>
        <v>#REF!</v>
      </c>
      <c r="D6" s="72" t="e">
        <f>ROUND(КвГ!H6*0.9,)</f>
        <v>#REF!</v>
      </c>
      <c r="E6" s="72" t="e">
        <f>ROUND(КвГ!I6*0.9,)</f>
        <v>#REF!</v>
      </c>
      <c r="F6" s="72" t="e">
        <f>ROUND(КвГ!J6*0.9,)</f>
        <v>#REF!</v>
      </c>
    </row>
    <row r="7" spans="1:31" x14ac:dyDescent="0.2">
      <c r="A7" s="48">
        <v>2</v>
      </c>
      <c r="B7" s="72" t="e">
        <f>ROUND(КвГ!F7*0.9,)</f>
        <v>#REF!</v>
      </c>
      <c r="C7" s="72" t="e">
        <f>ROUND(КвГ!G7*0.9,)</f>
        <v>#REF!</v>
      </c>
      <c r="D7" s="72" t="e">
        <f>ROUND(КвГ!H7*0.9,)</f>
        <v>#REF!</v>
      </c>
      <c r="E7" s="72" t="e">
        <f>ROUND(КвГ!I7*0.9,)</f>
        <v>#REF!</v>
      </c>
      <c r="F7" s="72" t="e">
        <f>ROUND(КвГ!J7*0.9,)</f>
        <v>#REF!</v>
      </c>
    </row>
    <row r="8" spans="1:31" ht="24" x14ac:dyDescent="0.2">
      <c r="A8" s="19" t="s">
        <v>5</v>
      </c>
      <c r="B8" s="72"/>
      <c r="C8" s="72"/>
      <c r="D8" s="72"/>
      <c r="E8" s="72"/>
      <c r="F8" s="72"/>
    </row>
    <row r="9" spans="1:31" x14ac:dyDescent="0.2">
      <c r="A9" s="48">
        <v>1</v>
      </c>
      <c r="B9" s="72" t="e">
        <f>ROUND(КвГ!F9*0.9,)</f>
        <v>#REF!</v>
      </c>
      <c r="C9" s="72" t="e">
        <f>ROUND(КвГ!G9*0.9,)</f>
        <v>#REF!</v>
      </c>
      <c r="D9" s="72" t="e">
        <f>ROUND(КвГ!H9*0.9,)</f>
        <v>#REF!</v>
      </c>
      <c r="E9" s="72" t="e">
        <f>ROUND(КвГ!I9*0.9,)</f>
        <v>#REF!</v>
      </c>
      <c r="F9" s="72" t="e">
        <f>ROUND(КвГ!J9*0.9,)</f>
        <v>#REF!</v>
      </c>
    </row>
    <row r="10" spans="1:31" x14ac:dyDescent="0.2">
      <c r="A10" s="48">
        <v>2</v>
      </c>
      <c r="B10" s="72" t="e">
        <f>ROUND(КвГ!F10*0.9,)</f>
        <v>#REF!</v>
      </c>
      <c r="C10" s="72" t="e">
        <f>ROUND(КвГ!G10*0.9,)</f>
        <v>#REF!</v>
      </c>
      <c r="D10" s="72" t="e">
        <f>ROUND(КвГ!H10*0.9,)</f>
        <v>#REF!</v>
      </c>
      <c r="E10" s="72" t="e">
        <f>ROUND(КвГ!I10*0.9,)</f>
        <v>#REF!</v>
      </c>
      <c r="F10" s="72" t="e">
        <f>ROUND(КвГ!J10*0.9,)</f>
        <v>#REF!</v>
      </c>
    </row>
    <row r="11" spans="1:31" x14ac:dyDescent="0.2">
      <c r="A11" s="20" t="s">
        <v>6</v>
      </c>
      <c r="B11" s="72"/>
      <c r="C11" s="72"/>
      <c r="D11" s="72"/>
      <c r="E11" s="72"/>
      <c r="F11" s="72"/>
      <c r="M11" s="27"/>
      <c r="N11" s="27"/>
      <c r="O11" s="27"/>
      <c r="P11" s="27"/>
      <c r="Q11" s="27"/>
    </row>
    <row r="12" spans="1:31" x14ac:dyDescent="0.2">
      <c r="A12" s="17">
        <v>1</v>
      </c>
      <c r="B12" s="72" t="e">
        <f>ROUND(КвГ!F12*0.9,)</f>
        <v>#REF!</v>
      </c>
      <c r="C12" s="72" t="e">
        <f>ROUND(КвГ!G12*0.9,)</f>
        <v>#REF!</v>
      </c>
      <c r="D12" s="72" t="e">
        <f>ROUND(КвГ!H12*0.9,)</f>
        <v>#REF!</v>
      </c>
      <c r="E12" s="72" t="e">
        <f>ROUND(КвГ!I12*0.9,)</f>
        <v>#REF!</v>
      </c>
      <c r="F12" s="72" t="e">
        <f>ROUND(КвГ!J12*0.9,)</f>
        <v>#REF!</v>
      </c>
      <c r="M12" s="27"/>
      <c r="N12" s="27"/>
      <c r="O12" s="27"/>
      <c r="P12" s="27"/>
      <c r="Q12" s="27"/>
      <c r="AB12" s="27"/>
      <c r="AC12" s="27"/>
      <c r="AD12" s="27"/>
      <c r="AE12" s="27"/>
    </row>
    <row r="13" spans="1:31" x14ac:dyDescent="0.2">
      <c r="A13" s="17">
        <v>2</v>
      </c>
      <c r="B13" s="72" t="e">
        <f>ROUND(КвГ!F13*0.9,)</f>
        <v>#REF!</v>
      </c>
      <c r="C13" s="72" t="e">
        <f>ROUND(КвГ!G13*0.9,)</f>
        <v>#REF!</v>
      </c>
      <c r="D13" s="72" t="e">
        <f>ROUND(КвГ!H13*0.9,)</f>
        <v>#REF!</v>
      </c>
      <c r="E13" s="72" t="e">
        <f>ROUND(КвГ!I13*0.9,)</f>
        <v>#REF!</v>
      </c>
      <c r="F13" s="72" t="e">
        <f>ROUND(КвГ!J13*0.9,)</f>
        <v>#REF!</v>
      </c>
      <c r="M13" s="27"/>
      <c r="N13" s="27"/>
      <c r="O13" s="27"/>
      <c r="P13" s="27"/>
      <c r="Q13" s="27"/>
      <c r="AB13" s="27"/>
      <c r="AC13" s="27"/>
      <c r="AD13" s="27"/>
      <c r="AE13" s="27"/>
    </row>
    <row r="14" spans="1:31" s="69" customFormat="1" x14ac:dyDescent="0.2">
      <c r="A14" s="20" t="s">
        <v>7</v>
      </c>
      <c r="B14" s="73"/>
      <c r="C14" s="73"/>
      <c r="D14" s="73"/>
      <c r="E14" s="73"/>
      <c r="F14" s="73"/>
      <c r="M14" s="74"/>
      <c r="N14" s="74"/>
      <c r="O14" s="74"/>
      <c r="P14" s="74"/>
      <c r="Q14" s="74"/>
      <c r="AB14" s="74"/>
      <c r="AC14" s="74"/>
      <c r="AD14" s="74"/>
      <c r="AE14" s="74"/>
    </row>
    <row r="15" spans="1:31" s="69" customFormat="1" x14ac:dyDescent="0.2">
      <c r="A15" s="17">
        <v>1</v>
      </c>
      <c r="B15" s="73" t="e">
        <f>ROUND(КвГ!F15*0.9,)</f>
        <v>#REF!</v>
      </c>
      <c r="C15" s="73" t="e">
        <f>ROUND(КвГ!G15*0.9,)</f>
        <v>#REF!</v>
      </c>
      <c r="D15" s="73" t="e">
        <f>ROUND(КвГ!H15*0.9,)</f>
        <v>#REF!</v>
      </c>
      <c r="E15" s="73" t="e">
        <f>ROUND(КвГ!I15*0.9,)</f>
        <v>#REF!</v>
      </c>
      <c r="F15" s="73" t="e">
        <f>ROUND(КвГ!J15*0.9,)</f>
        <v>#REF!</v>
      </c>
      <c r="M15" s="74"/>
      <c r="N15" s="74"/>
      <c r="O15" s="74"/>
      <c r="P15" s="74"/>
      <c r="Q15" s="74"/>
      <c r="AB15" s="74"/>
      <c r="AC15" s="74"/>
      <c r="AD15" s="74"/>
      <c r="AE15" s="74"/>
    </row>
    <row r="16" spans="1:31" s="69" customFormat="1" x14ac:dyDescent="0.2">
      <c r="A16" s="17">
        <v>2</v>
      </c>
      <c r="B16" s="73" t="e">
        <f>ROUND(КвГ!F16*0.9,)</f>
        <v>#REF!</v>
      </c>
      <c r="C16" s="73" t="e">
        <f>ROUND(КвГ!G16*0.9,)</f>
        <v>#REF!</v>
      </c>
      <c r="D16" s="73" t="e">
        <f>ROUND(КвГ!H16*0.9,)</f>
        <v>#REF!</v>
      </c>
      <c r="E16" s="73" t="e">
        <f>ROUND(КвГ!I16*0.9,)</f>
        <v>#REF!</v>
      </c>
      <c r="F16" s="73" t="e">
        <f>ROUND(КвГ!J16*0.9,)</f>
        <v>#REF!</v>
      </c>
      <c r="M16" s="74"/>
      <c r="N16" s="74"/>
      <c r="O16" s="74"/>
      <c r="P16" s="74"/>
      <c r="Q16" s="74"/>
      <c r="AB16" s="74"/>
      <c r="AC16" s="74"/>
      <c r="AD16" s="74"/>
      <c r="AE16" s="74"/>
    </row>
    <row r="17" spans="1:31" s="69" customFormat="1" x14ac:dyDescent="0.2">
      <c r="A17" s="20" t="s">
        <v>8</v>
      </c>
      <c r="B17" s="73"/>
      <c r="C17" s="73"/>
      <c r="D17" s="73"/>
      <c r="E17" s="73"/>
      <c r="F17" s="73"/>
      <c r="M17" s="74"/>
      <c r="N17" s="74"/>
      <c r="O17" s="74"/>
      <c r="P17" s="74"/>
      <c r="Q17" s="74"/>
      <c r="AB17" s="74"/>
      <c r="AC17" s="74"/>
      <c r="AD17" s="74"/>
      <c r="AE17" s="74"/>
    </row>
    <row r="18" spans="1:31" x14ac:dyDescent="0.2">
      <c r="A18" s="17" t="s">
        <v>9</v>
      </c>
      <c r="B18" s="72" t="e">
        <f>ROUND(КвГ!F18*0.9,)</f>
        <v>#REF!</v>
      </c>
      <c r="C18" s="72" t="e">
        <f>ROUND(КвГ!G18*0.9,)</f>
        <v>#REF!</v>
      </c>
      <c r="D18" s="72" t="e">
        <f>ROUND(КвГ!H18*0.9,)</f>
        <v>#REF!</v>
      </c>
      <c r="E18" s="72" t="e">
        <f>ROUND(КвГ!I18*0.9,)</f>
        <v>#REF!</v>
      </c>
      <c r="F18" s="72" t="e">
        <f>ROUND(КвГ!J18*0.9,)</f>
        <v>#REF!</v>
      </c>
      <c r="M18" s="27"/>
      <c r="N18" s="27"/>
      <c r="O18" s="27"/>
      <c r="P18" s="27"/>
      <c r="Q18" s="27"/>
      <c r="AB18" s="27"/>
      <c r="AC18" s="27"/>
      <c r="AD18" s="27"/>
      <c r="AE18" s="27"/>
    </row>
    <row r="19" spans="1:31" x14ac:dyDescent="0.2">
      <c r="A19" s="20" t="s">
        <v>10</v>
      </c>
      <c r="B19" s="72"/>
      <c r="C19" s="72"/>
      <c r="D19" s="72"/>
      <c r="E19" s="72"/>
      <c r="F19" s="72"/>
      <c r="M19" s="27"/>
      <c r="N19" s="27"/>
      <c r="O19" s="27"/>
      <c r="P19" s="27"/>
      <c r="Q19" s="27"/>
      <c r="AB19" s="27"/>
      <c r="AC19" s="27"/>
      <c r="AD19" s="27"/>
      <c r="AE19" s="27"/>
    </row>
    <row r="20" spans="1:31" x14ac:dyDescent="0.2">
      <c r="A20" s="17" t="s">
        <v>11</v>
      </c>
      <c r="B20" s="72" t="e">
        <f>ROUND(КвГ!F20*0.9,)</f>
        <v>#REF!</v>
      </c>
      <c r="C20" s="72" t="e">
        <f>ROUND(КвГ!G20*0.9,)</f>
        <v>#REF!</v>
      </c>
      <c r="D20" s="72" t="e">
        <f>ROUND(КвГ!H20*0.9,)</f>
        <v>#REF!</v>
      </c>
      <c r="E20" s="72" t="e">
        <f>ROUND(КвГ!I20*0.9,)</f>
        <v>#REF!</v>
      </c>
      <c r="F20" s="72" t="e">
        <f>ROUND(КвГ!J20*0.9,)</f>
        <v>#REF!</v>
      </c>
    </row>
    <row r="21" spans="1:31" ht="15" customHeight="1" x14ac:dyDescent="0.2">
      <c r="A21" s="29" t="s">
        <v>34</v>
      </c>
    </row>
    <row r="22" spans="1:31" ht="108" x14ac:dyDescent="0.2">
      <c r="A22" s="25" t="s">
        <v>65</v>
      </c>
    </row>
    <row r="23" spans="1:31" ht="15" customHeight="1" x14ac:dyDescent="0.2">
      <c r="A23" s="22" t="s">
        <v>59</v>
      </c>
    </row>
    <row r="24" spans="1:31" ht="24" x14ac:dyDescent="0.2">
      <c r="A24" s="23" t="s">
        <v>66</v>
      </c>
    </row>
    <row r="25" spans="1:31" ht="15" customHeight="1" x14ac:dyDescent="0.2">
      <c r="A25" s="29" t="s">
        <v>18</v>
      </c>
    </row>
    <row r="26" spans="1:31" ht="156" x14ac:dyDescent="0.2">
      <c r="A26" s="67" t="s">
        <v>67</v>
      </c>
    </row>
    <row r="27" spans="1:31" ht="15" customHeight="1" x14ac:dyDescent="0.2">
      <c r="A27" s="29" t="s">
        <v>68</v>
      </c>
    </row>
    <row r="28" spans="1:31" ht="216" x14ac:dyDescent="0.2">
      <c r="A28" s="67" t="s">
        <v>69</v>
      </c>
    </row>
    <row r="29" spans="1:31" x14ac:dyDescent="0.2">
      <c r="A29" s="22" t="s">
        <v>20</v>
      </c>
    </row>
    <row r="30" spans="1:31" ht="24" x14ac:dyDescent="0.2">
      <c r="A30" s="56" t="s">
        <v>21</v>
      </c>
    </row>
    <row r="31" spans="1:31" x14ac:dyDescent="0.2">
      <c r="A31" s="29" t="s">
        <v>41</v>
      </c>
    </row>
    <row r="32" spans="1:31" ht="85.5" customHeight="1" x14ac:dyDescent="0.2">
      <c r="A32" s="76" t="s">
        <v>70</v>
      </c>
    </row>
    <row r="33" spans="1:1" s="70" customFormat="1" ht="12.75" x14ac:dyDescent="0.2">
      <c r="A33" s="29" t="s">
        <v>31</v>
      </c>
    </row>
    <row r="34" spans="1:1" ht="132" x14ac:dyDescent="0.2">
      <c r="A34" s="77" t="s">
        <v>32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39991454817346722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5" customWidth="1"/>
    <col min="2" max="7" width="8.85546875" style="5" customWidth="1"/>
    <col min="8" max="16384" width="9" style="5"/>
  </cols>
  <sheetData>
    <row r="1" spans="1:52" ht="15" customHeight="1" x14ac:dyDescent="0.2">
      <c r="A1" s="8" t="s">
        <v>0</v>
      </c>
    </row>
    <row r="2" spans="1:52" ht="15" customHeight="1" x14ac:dyDescent="0.2">
      <c r="A2" s="58" t="s">
        <v>71</v>
      </c>
    </row>
    <row r="3" spans="1:52" ht="15" customHeight="1" x14ac:dyDescent="0.2">
      <c r="A3" s="59" t="s">
        <v>83</v>
      </c>
    </row>
    <row r="4" spans="1:52" s="57" customFormat="1" ht="15" customHeight="1" x14ac:dyDescent="0.2">
      <c r="A4" s="60" t="s">
        <v>3</v>
      </c>
      <c r="B4" s="61">
        <v>46215</v>
      </c>
      <c r="C4" s="61">
        <v>46216</v>
      </c>
      <c r="D4" s="61">
        <v>46217</v>
      </c>
      <c r="E4" s="61">
        <v>46218</v>
      </c>
      <c r="F4" s="61">
        <v>46219</v>
      </c>
      <c r="G4" s="61">
        <v>46220</v>
      </c>
      <c r="H4" s="61">
        <v>46221</v>
      </c>
      <c r="I4" s="61">
        <v>46222</v>
      </c>
      <c r="J4" s="61">
        <v>46223</v>
      </c>
      <c r="K4" s="61">
        <v>46224</v>
      </c>
      <c r="L4" s="61">
        <v>46225</v>
      </c>
      <c r="M4" s="61">
        <v>46226</v>
      </c>
      <c r="N4" s="61">
        <v>46227</v>
      </c>
      <c r="O4" s="61">
        <v>46228</v>
      </c>
      <c r="P4" s="61">
        <v>46229</v>
      </c>
      <c r="Q4" s="61">
        <v>46230</v>
      </c>
      <c r="R4" s="61">
        <v>46231</v>
      </c>
      <c r="S4" s="61">
        <v>46232</v>
      </c>
      <c r="T4" s="61">
        <v>46233</v>
      </c>
      <c r="U4" s="61">
        <v>46234</v>
      </c>
      <c r="V4" s="61">
        <v>46235</v>
      </c>
      <c r="W4" s="61">
        <v>46236</v>
      </c>
      <c r="X4" s="61">
        <v>46237</v>
      </c>
      <c r="Y4" s="61">
        <v>46238</v>
      </c>
      <c r="Z4" s="61">
        <v>46239</v>
      </c>
      <c r="AA4" s="61">
        <v>46240</v>
      </c>
      <c r="AB4" s="61">
        <v>46241</v>
      </c>
      <c r="AC4" s="61">
        <v>46242</v>
      </c>
      <c r="AD4" s="61">
        <v>46243</v>
      </c>
      <c r="AE4" s="61">
        <v>46244</v>
      </c>
      <c r="AF4" s="61">
        <v>46245</v>
      </c>
      <c r="AG4" s="61">
        <v>46246</v>
      </c>
      <c r="AH4" s="61">
        <v>46247</v>
      </c>
      <c r="AI4" s="61">
        <v>46248</v>
      </c>
      <c r="AJ4" s="61">
        <v>46249</v>
      </c>
      <c r="AK4" s="61">
        <v>46250</v>
      </c>
      <c r="AL4" s="61">
        <v>46251</v>
      </c>
      <c r="AM4" s="61">
        <v>46252</v>
      </c>
      <c r="AN4" s="61">
        <v>46253</v>
      </c>
      <c r="AO4" s="61">
        <v>46254</v>
      </c>
      <c r="AP4" s="61">
        <v>46255</v>
      </c>
      <c r="AQ4" s="61">
        <v>46256</v>
      </c>
      <c r="AR4" s="61">
        <v>46257</v>
      </c>
      <c r="AS4" s="61">
        <v>46258</v>
      </c>
      <c r="AT4" s="61">
        <v>46259</v>
      </c>
      <c r="AU4" s="61">
        <v>46260</v>
      </c>
      <c r="AV4" s="61">
        <v>46261</v>
      </c>
      <c r="AW4" s="61">
        <v>46262</v>
      </c>
      <c r="AX4" s="61">
        <v>46263</v>
      </c>
      <c r="AY4" s="61">
        <v>46264</v>
      </c>
      <c r="AZ4" s="61">
        <v>46265</v>
      </c>
    </row>
    <row r="5" spans="1:52" ht="36" x14ac:dyDescent="0.2">
      <c r="A5" s="15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</row>
    <row r="6" spans="1:52" x14ac:dyDescent="0.2">
      <c r="A6" s="48">
        <v>1</v>
      </c>
      <c r="B6" s="63" t="e">
        <f>ТЧК!B6*0.9</f>
        <v>#REF!</v>
      </c>
      <c r="C6" s="63" t="e">
        <f>ТЧК!C6*0.9</f>
        <v>#REF!</v>
      </c>
      <c r="D6" s="63" t="e">
        <f>ТЧК!D6*0.9</f>
        <v>#REF!</v>
      </c>
      <c r="E6" s="63" t="e">
        <f>ТЧК!E6*0.9</f>
        <v>#REF!</v>
      </c>
      <c r="F6" s="63" t="e">
        <f>ТЧК!F6*0.9</f>
        <v>#REF!</v>
      </c>
      <c r="G6" s="63" t="e">
        <f>ТЧК!G6*0.9</f>
        <v>#REF!</v>
      </c>
      <c r="H6" s="63" t="e">
        <f>ТЧК!H6*0.9</f>
        <v>#REF!</v>
      </c>
      <c r="I6" s="63" t="e">
        <f>ТЧК!I6*0.9</f>
        <v>#REF!</v>
      </c>
      <c r="J6" s="63" t="e">
        <f>ТЧК!J6*0.9</f>
        <v>#REF!</v>
      </c>
      <c r="K6" s="63" t="e">
        <f>ТЧК!K6*0.9</f>
        <v>#REF!</v>
      </c>
      <c r="L6" s="63" t="e">
        <f>ТЧК!L6*0.9</f>
        <v>#REF!</v>
      </c>
      <c r="M6" s="63" t="e">
        <f>ТЧК!M6*0.9</f>
        <v>#REF!</v>
      </c>
      <c r="N6" s="63" t="e">
        <f>ТЧК!N6*0.9</f>
        <v>#REF!</v>
      </c>
      <c r="O6" s="63" t="e">
        <f>ТЧК!O6*0.9</f>
        <v>#REF!</v>
      </c>
      <c r="P6" s="63" t="e">
        <f>ТЧК!P6*0.9</f>
        <v>#REF!</v>
      </c>
      <c r="Q6" s="63" t="e">
        <f>ТЧК!Q6*0.9</f>
        <v>#REF!</v>
      </c>
      <c r="R6" s="63" t="e">
        <f>ТЧК!R6*0.9</f>
        <v>#REF!</v>
      </c>
      <c r="S6" s="63" t="e">
        <f>ТЧК!S6*0.9</f>
        <v>#REF!</v>
      </c>
      <c r="T6" s="63" t="e">
        <f>ТЧК!T6*0.9</f>
        <v>#REF!</v>
      </c>
      <c r="U6" s="63" t="e">
        <f>ТЧК!U6*0.9</f>
        <v>#REF!</v>
      </c>
      <c r="V6" s="63" t="e">
        <f>ТЧК!V6*0.9</f>
        <v>#REF!</v>
      </c>
      <c r="W6" s="63" t="e">
        <f>ТЧК!W6*0.9</f>
        <v>#REF!</v>
      </c>
      <c r="X6" s="63" t="e">
        <f>ТЧК!X6*0.9</f>
        <v>#REF!</v>
      </c>
      <c r="Y6" s="63" t="e">
        <f>ТЧК!Y6*0.9</f>
        <v>#REF!</v>
      </c>
      <c r="Z6" s="63" t="e">
        <f>ТЧК!Z6*0.9</f>
        <v>#REF!</v>
      </c>
      <c r="AA6" s="63" t="e">
        <f>ТЧК!AA6*0.9</f>
        <v>#REF!</v>
      </c>
      <c r="AB6" s="63" t="e">
        <f>ТЧК!AB6*0.9</f>
        <v>#REF!</v>
      </c>
      <c r="AC6" s="63" t="e">
        <f>ТЧК!AC6*0.9</f>
        <v>#REF!</v>
      </c>
      <c r="AD6" s="63" t="e">
        <f>ТЧК!AD6*0.9</f>
        <v>#REF!</v>
      </c>
      <c r="AE6" s="63" t="e">
        <f>ТЧК!AE6*0.9</f>
        <v>#REF!</v>
      </c>
      <c r="AF6" s="63" t="e">
        <f>ТЧК!AF6*0.9</f>
        <v>#REF!</v>
      </c>
      <c r="AG6" s="63" t="e">
        <f>ТЧК!AG6*0.9</f>
        <v>#REF!</v>
      </c>
      <c r="AH6" s="63" t="e">
        <f>ТЧК!AH6*0.9</f>
        <v>#REF!</v>
      </c>
      <c r="AI6" s="63" t="e">
        <f>ТЧК!AI6*0.9</f>
        <v>#REF!</v>
      </c>
      <c r="AJ6" s="63" t="e">
        <f>ТЧК!AJ6*0.9</f>
        <v>#REF!</v>
      </c>
      <c r="AK6" s="63" t="e">
        <f>ТЧК!AK6*0.9</f>
        <v>#REF!</v>
      </c>
      <c r="AL6" s="63" t="e">
        <f>ТЧК!AL6*0.9</f>
        <v>#REF!</v>
      </c>
      <c r="AM6" s="63" t="e">
        <f>ТЧК!AM6*0.9</f>
        <v>#REF!</v>
      </c>
      <c r="AN6" s="63" t="e">
        <f>ТЧК!AN6*0.9</f>
        <v>#REF!</v>
      </c>
      <c r="AO6" s="63" t="e">
        <f>ТЧК!AO6*0.9</f>
        <v>#REF!</v>
      </c>
      <c r="AP6" s="63" t="e">
        <f>ТЧК!AP6*0.9</f>
        <v>#REF!</v>
      </c>
      <c r="AQ6" s="63" t="e">
        <f>ТЧК!AQ6*0.9</f>
        <v>#REF!</v>
      </c>
      <c r="AR6" s="63" t="e">
        <f>ТЧК!AR6*0.9</f>
        <v>#REF!</v>
      </c>
      <c r="AS6" s="63" t="e">
        <f>ТЧК!AS6*0.9</f>
        <v>#REF!</v>
      </c>
      <c r="AT6" s="63" t="e">
        <f>ТЧК!AT6*0.9</f>
        <v>#REF!</v>
      </c>
      <c r="AU6" s="63" t="e">
        <f>ТЧК!AU6*0.9</f>
        <v>#REF!</v>
      </c>
      <c r="AV6" s="63" t="e">
        <f>ТЧК!AV6*0.9</f>
        <v>#REF!</v>
      </c>
      <c r="AW6" s="63" t="e">
        <f>ТЧК!AW6*0.9</f>
        <v>#REF!</v>
      </c>
      <c r="AX6" s="63" t="e">
        <f>ТЧК!AX6*0.9</f>
        <v>#REF!</v>
      </c>
      <c r="AY6" s="63" t="e">
        <f>ТЧК!AY6*0.9</f>
        <v>#REF!</v>
      </c>
      <c r="AZ6" s="63" t="e">
        <f>ТЧК!AZ6*0.9</f>
        <v>#REF!</v>
      </c>
    </row>
    <row r="7" spans="1:52" x14ac:dyDescent="0.2">
      <c r="A7" s="48">
        <v>2</v>
      </c>
      <c r="B7" s="63" t="e">
        <f>ТЧК!B7*0.9</f>
        <v>#REF!</v>
      </c>
      <c r="C7" s="63" t="e">
        <f>ТЧК!C7*0.9</f>
        <v>#REF!</v>
      </c>
      <c r="D7" s="63" t="e">
        <f>ТЧК!D7*0.9</f>
        <v>#REF!</v>
      </c>
      <c r="E7" s="63" t="e">
        <f>ТЧК!E7*0.9</f>
        <v>#REF!</v>
      </c>
      <c r="F7" s="63" t="e">
        <f>ТЧК!F7*0.9</f>
        <v>#REF!</v>
      </c>
      <c r="G7" s="63" t="e">
        <f>ТЧК!G7*0.9</f>
        <v>#REF!</v>
      </c>
      <c r="H7" s="63" t="e">
        <f>ТЧК!H7*0.9</f>
        <v>#REF!</v>
      </c>
      <c r="I7" s="63" t="e">
        <f>ТЧК!I7*0.9</f>
        <v>#REF!</v>
      </c>
      <c r="J7" s="63" t="e">
        <f>ТЧК!J7*0.9</f>
        <v>#REF!</v>
      </c>
      <c r="K7" s="63" t="e">
        <f>ТЧК!K7*0.9</f>
        <v>#REF!</v>
      </c>
      <c r="L7" s="63" t="e">
        <f>ТЧК!L7*0.9</f>
        <v>#REF!</v>
      </c>
      <c r="M7" s="63" t="e">
        <f>ТЧК!M7*0.9</f>
        <v>#REF!</v>
      </c>
      <c r="N7" s="63" t="e">
        <f>ТЧК!N7*0.9</f>
        <v>#REF!</v>
      </c>
      <c r="O7" s="63" t="e">
        <f>ТЧК!O7*0.9</f>
        <v>#REF!</v>
      </c>
      <c r="P7" s="63" t="e">
        <f>ТЧК!P7*0.9</f>
        <v>#REF!</v>
      </c>
      <c r="Q7" s="63" t="e">
        <f>ТЧК!Q7*0.9</f>
        <v>#REF!</v>
      </c>
      <c r="R7" s="63" t="e">
        <f>ТЧК!R7*0.9</f>
        <v>#REF!</v>
      </c>
      <c r="S7" s="63" t="e">
        <f>ТЧК!S7*0.9</f>
        <v>#REF!</v>
      </c>
      <c r="T7" s="63" t="e">
        <f>ТЧК!T7*0.9</f>
        <v>#REF!</v>
      </c>
      <c r="U7" s="63" t="e">
        <f>ТЧК!U7*0.9</f>
        <v>#REF!</v>
      </c>
      <c r="V7" s="63" t="e">
        <f>ТЧК!V7*0.9</f>
        <v>#REF!</v>
      </c>
      <c r="W7" s="63" t="e">
        <f>ТЧК!W7*0.9</f>
        <v>#REF!</v>
      </c>
      <c r="X7" s="63" t="e">
        <f>ТЧК!X7*0.9</f>
        <v>#REF!</v>
      </c>
      <c r="Y7" s="63" t="e">
        <f>ТЧК!Y7*0.9</f>
        <v>#REF!</v>
      </c>
      <c r="Z7" s="63" t="e">
        <f>ТЧК!Z7*0.9</f>
        <v>#REF!</v>
      </c>
      <c r="AA7" s="63" t="e">
        <f>ТЧК!AA7*0.9</f>
        <v>#REF!</v>
      </c>
      <c r="AB7" s="63" t="e">
        <f>ТЧК!AB7*0.9</f>
        <v>#REF!</v>
      </c>
      <c r="AC7" s="63" t="e">
        <f>ТЧК!AC7*0.9</f>
        <v>#REF!</v>
      </c>
      <c r="AD7" s="63" t="e">
        <f>ТЧК!AD7*0.9</f>
        <v>#REF!</v>
      </c>
      <c r="AE7" s="63" t="e">
        <f>ТЧК!AE7*0.9</f>
        <v>#REF!</v>
      </c>
      <c r="AF7" s="63" t="e">
        <f>ТЧК!AF7*0.9</f>
        <v>#REF!</v>
      </c>
      <c r="AG7" s="63" t="e">
        <f>ТЧК!AG7*0.9</f>
        <v>#REF!</v>
      </c>
      <c r="AH7" s="63" t="e">
        <f>ТЧК!AH7*0.9</f>
        <v>#REF!</v>
      </c>
      <c r="AI7" s="63" t="e">
        <f>ТЧК!AI7*0.9</f>
        <v>#REF!</v>
      </c>
      <c r="AJ7" s="63" t="e">
        <f>ТЧК!AJ7*0.9</f>
        <v>#REF!</v>
      </c>
      <c r="AK7" s="63" t="e">
        <f>ТЧК!AK7*0.9</f>
        <v>#REF!</v>
      </c>
      <c r="AL7" s="63" t="e">
        <f>ТЧК!AL7*0.9</f>
        <v>#REF!</v>
      </c>
      <c r="AM7" s="63" t="e">
        <f>ТЧК!AM7*0.9</f>
        <v>#REF!</v>
      </c>
      <c r="AN7" s="63" t="e">
        <f>ТЧК!AN7*0.9</f>
        <v>#REF!</v>
      </c>
      <c r="AO7" s="63" t="e">
        <f>ТЧК!AO7*0.9</f>
        <v>#REF!</v>
      </c>
      <c r="AP7" s="63" t="e">
        <f>ТЧК!AP7*0.9</f>
        <v>#REF!</v>
      </c>
      <c r="AQ7" s="63" t="e">
        <f>ТЧК!AQ7*0.9</f>
        <v>#REF!</v>
      </c>
      <c r="AR7" s="63" t="e">
        <f>ТЧК!AR7*0.9</f>
        <v>#REF!</v>
      </c>
      <c r="AS7" s="63" t="e">
        <f>ТЧК!AS7*0.9</f>
        <v>#REF!</v>
      </c>
      <c r="AT7" s="63" t="e">
        <f>ТЧК!AT7*0.9</f>
        <v>#REF!</v>
      </c>
      <c r="AU7" s="63" t="e">
        <f>ТЧК!AU7*0.9</f>
        <v>#REF!</v>
      </c>
      <c r="AV7" s="63" t="e">
        <f>ТЧК!AV7*0.9</f>
        <v>#REF!</v>
      </c>
      <c r="AW7" s="63" t="e">
        <f>ТЧК!AW7*0.9</f>
        <v>#REF!</v>
      </c>
      <c r="AX7" s="63" t="e">
        <f>ТЧК!AX7*0.9</f>
        <v>#REF!</v>
      </c>
      <c r="AY7" s="63" t="e">
        <f>ТЧК!AY7*0.9</f>
        <v>#REF!</v>
      </c>
      <c r="AZ7" s="63" t="e">
        <f>ТЧК!AZ7*0.9</f>
        <v>#REF!</v>
      </c>
    </row>
    <row r="8" spans="1:52" ht="24" x14ac:dyDescent="0.2">
      <c r="A8" s="1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</row>
    <row r="9" spans="1:52" x14ac:dyDescent="0.2">
      <c r="A9" s="48">
        <v>1</v>
      </c>
      <c r="B9" s="63" t="e">
        <f>ТЧК!B9*0.9</f>
        <v>#REF!</v>
      </c>
      <c r="C9" s="63" t="e">
        <f>ТЧК!C9*0.9</f>
        <v>#REF!</v>
      </c>
      <c r="D9" s="63" t="e">
        <f>ТЧК!D9*0.9</f>
        <v>#REF!</v>
      </c>
      <c r="E9" s="63" t="e">
        <f>ТЧК!E9*0.9</f>
        <v>#REF!</v>
      </c>
      <c r="F9" s="63" t="e">
        <f>ТЧК!F9*0.9</f>
        <v>#REF!</v>
      </c>
      <c r="G9" s="63" t="e">
        <f>ТЧК!G9*0.9</f>
        <v>#REF!</v>
      </c>
      <c r="H9" s="63" t="e">
        <f>ТЧК!H9*0.9</f>
        <v>#REF!</v>
      </c>
      <c r="I9" s="63" t="e">
        <f>ТЧК!I9*0.9</f>
        <v>#REF!</v>
      </c>
      <c r="J9" s="63" t="e">
        <f>ТЧК!J9*0.9</f>
        <v>#REF!</v>
      </c>
      <c r="K9" s="63" t="e">
        <f>ТЧК!K9*0.9</f>
        <v>#REF!</v>
      </c>
      <c r="L9" s="63" t="e">
        <f>ТЧК!L9*0.9</f>
        <v>#REF!</v>
      </c>
      <c r="M9" s="63" t="e">
        <f>ТЧК!M9*0.9</f>
        <v>#REF!</v>
      </c>
      <c r="N9" s="63" t="e">
        <f>ТЧК!N9*0.9</f>
        <v>#REF!</v>
      </c>
      <c r="O9" s="63" t="e">
        <f>ТЧК!O9*0.9</f>
        <v>#REF!</v>
      </c>
      <c r="P9" s="63" t="e">
        <f>ТЧК!P9*0.9</f>
        <v>#REF!</v>
      </c>
      <c r="Q9" s="63" t="e">
        <f>ТЧК!Q9*0.9</f>
        <v>#REF!</v>
      </c>
      <c r="R9" s="63" t="e">
        <f>ТЧК!R9*0.9</f>
        <v>#REF!</v>
      </c>
      <c r="S9" s="63" t="e">
        <f>ТЧК!S9*0.9</f>
        <v>#REF!</v>
      </c>
      <c r="T9" s="63" t="e">
        <f>ТЧК!T9*0.9</f>
        <v>#REF!</v>
      </c>
      <c r="U9" s="63" t="e">
        <f>ТЧК!U9*0.9</f>
        <v>#REF!</v>
      </c>
      <c r="V9" s="63" t="e">
        <f>ТЧК!V9*0.9</f>
        <v>#REF!</v>
      </c>
      <c r="W9" s="63" t="e">
        <f>ТЧК!W9*0.9</f>
        <v>#REF!</v>
      </c>
      <c r="X9" s="63" t="e">
        <f>ТЧК!X9*0.9</f>
        <v>#REF!</v>
      </c>
      <c r="Y9" s="63" t="e">
        <f>ТЧК!Y9*0.9</f>
        <v>#REF!</v>
      </c>
      <c r="Z9" s="63" t="e">
        <f>ТЧК!Z9*0.9</f>
        <v>#REF!</v>
      </c>
      <c r="AA9" s="63" t="e">
        <f>ТЧК!AA9*0.9</f>
        <v>#REF!</v>
      </c>
      <c r="AB9" s="63" t="e">
        <f>ТЧК!AB9*0.9</f>
        <v>#REF!</v>
      </c>
      <c r="AC9" s="63" t="e">
        <f>ТЧК!AC9*0.9</f>
        <v>#REF!</v>
      </c>
      <c r="AD9" s="63" t="e">
        <f>ТЧК!AD9*0.9</f>
        <v>#REF!</v>
      </c>
      <c r="AE9" s="63" t="e">
        <f>ТЧК!AE9*0.9</f>
        <v>#REF!</v>
      </c>
      <c r="AF9" s="63" t="e">
        <f>ТЧК!AF9*0.9</f>
        <v>#REF!</v>
      </c>
      <c r="AG9" s="63" t="e">
        <f>ТЧК!AG9*0.9</f>
        <v>#REF!</v>
      </c>
      <c r="AH9" s="63" t="e">
        <f>ТЧК!AH9*0.9</f>
        <v>#REF!</v>
      </c>
      <c r="AI9" s="63" t="e">
        <f>ТЧК!AI9*0.9</f>
        <v>#REF!</v>
      </c>
      <c r="AJ9" s="63" t="e">
        <f>ТЧК!AJ9*0.9</f>
        <v>#REF!</v>
      </c>
      <c r="AK9" s="63" t="e">
        <f>ТЧК!AK9*0.9</f>
        <v>#REF!</v>
      </c>
      <c r="AL9" s="63" t="e">
        <f>ТЧК!AL9*0.9</f>
        <v>#REF!</v>
      </c>
      <c r="AM9" s="63" t="e">
        <f>ТЧК!AM9*0.9</f>
        <v>#REF!</v>
      </c>
      <c r="AN9" s="63" t="e">
        <f>ТЧК!AN9*0.9</f>
        <v>#REF!</v>
      </c>
      <c r="AO9" s="63" t="e">
        <f>ТЧК!AO9*0.9</f>
        <v>#REF!</v>
      </c>
      <c r="AP9" s="63" t="e">
        <f>ТЧК!AP9*0.9</f>
        <v>#REF!</v>
      </c>
      <c r="AQ9" s="63" t="e">
        <f>ТЧК!AQ9*0.9</f>
        <v>#REF!</v>
      </c>
      <c r="AR9" s="63" t="e">
        <f>ТЧК!AR9*0.9</f>
        <v>#REF!</v>
      </c>
      <c r="AS9" s="63" t="e">
        <f>ТЧК!AS9*0.9</f>
        <v>#REF!</v>
      </c>
      <c r="AT9" s="63" t="e">
        <f>ТЧК!AT9*0.9</f>
        <v>#REF!</v>
      </c>
      <c r="AU9" s="63" t="e">
        <f>ТЧК!AU9*0.9</f>
        <v>#REF!</v>
      </c>
      <c r="AV9" s="63" t="e">
        <f>ТЧК!AV9*0.9</f>
        <v>#REF!</v>
      </c>
      <c r="AW9" s="63" t="e">
        <f>ТЧК!AW9*0.9</f>
        <v>#REF!</v>
      </c>
      <c r="AX9" s="63" t="e">
        <f>ТЧК!AX9*0.9</f>
        <v>#REF!</v>
      </c>
      <c r="AY9" s="63" t="e">
        <f>ТЧК!AY9*0.9</f>
        <v>#REF!</v>
      </c>
      <c r="AZ9" s="63" t="e">
        <f>ТЧК!AZ9*0.9</f>
        <v>#REF!</v>
      </c>
    </row>
    <row r="10" spans="1:52" x14ac:dyDescent="0.2">
      <c r="A10" s="48">
        <v>2</v>
      </c>
      <c r="B10" s="63" t="e">
        <f>ТЧК!B10*0.9</f>
        <v>#REF!</v>
      </c>
      <c r="C10" s="63" t="e">
        <f>ТЧК!C10*0.9</f>
        <v>#REF!</v>
      </c>
      <c r="D10" s="63" t="e">
        <f>ТЧК!D10*0.9</f>
        <v>#REF!</v>
      </c>
      <c r="E10" s="63" t="e">
        <f>ТЧК!E10*0.9</f>
        <v>#REF!</v>
      </c>
      <c r="F10" s="63" t="e">
        <f>ТЧК!F10*0.9</f>
        <v>#REF!</v>
      </c>
      <c r="G10" s="63" t="e">
        <f>ТЧК!G10*0.9</f>
        <v>#REF!</v>
      </c>
      <c r="H10" s="63" t="e">
        <f>ТЧК!H10*0.9</f>
        <v>#REF!</v>
      </c>
      <c r="I10" s="63" t="e">
        <f>ТЧК!I10*0.9</f>
        <v>#REF!</v>
      </c>
      <c r="J10" s="63" t="e">
        <f>ТЧК!J10*0.9</f>
        <v>#REF!</v>
      </c>
      <c r="K10" s="63" t="e">
        <f>ТЧК!K10*0.9</f>
        <v>#REF!</v>
      </c>
      <c r="L10" s="63" t="e">
        <f>ТЧК!L10*0.9</f>
        <v>#REF!</v>
      </c>
      <c r="M10" s="63" t="e">
        <f>ТЧК!M10*0.9</f>
        <v>#REF!</v>
      </c>
      <c r="N10" s="63" t="e">
        <f>ТЧК!N10*0.9</f>
        <v>#REF!</v>
      </c>
      <c r="O10" s="63" t="e">
        <f>ТЧК!O10*0.9</f>
        <v>#REF!</v>
      </c>
      <c r="P10" s="63" t="e">
        <f>ТЧК!P10*0.9</f>
        <v>#REF!</v>
      </c>
      <c r="Q10" s="63" t="e">
        <f>ТЧК!Q10*0.9</f>
        <v>#REF!</v>
      </c>
      <c r="R10" s="63" t="e">
        <f>ТЧК!R10*0.9</f>
        <v>#REF!</v>
      </c>
      <c r="S10" s="63" t="e">
        <f>ТЧК!S10*0.9</f>
        <v>#REF!</v>
      </c>
      <c r="T10" s="63" t="e">
        <f>ТЧК!T10*0.9</f>
        <v>#REF!</v>
      </c>
      <c r="U10" s="63" t="e">
        <f>ТЧК!U10*0.9</f>
        <v>#REF!</v>
      </c>
      <c r="V10" s="63" t="e">
        <f>ТЧК!V10*0.9</f>
        <v>#REF!</v>
      </c>
      <c r="W10" s="63" t="e">
        <f>ТЧК!W10*0.9</f>
        <v>#REF!</v>
      </c>
      <c r="X10" s="63" t="e">
        <f>ТЧК!X10*0.9</f>
        <v>#REF!</v>
      </c>
      <c r="Y10" s="63" t="e">
        <f>ТЧК!Y10*0.9</f>
        <v>#REF!</v>
      </c>
      <c r="Z10" s="63" t="e">
        <f>ТЧК!Z10*0.9</f>
        <v>#REF!</v>
      </c>
      <c r="AA10" s="63" t="e">
        <f>ТЧК!AA10*0.9</f>
        <v>#REF!</v>
      </c>
      <c r="AB10" s="63" t="e">
        <f>ТЧК!AB10*0.9</f>
        <v>#REF!</v>
      </c>
      <c r="AC10" s="63" t="e">
        <f>ТЧК!AC10*0.9</f>
        <v>#REF!</v>
      </c>
      <c r="AD10" s="63" t="e">
        <f>ТЧК!AD10*0.9</f>
        <v>#REF!</v>
      </c>
      <c r="AE10" s="63" t="e">
        <f>ТЧК!AE10*0.9</f>
        <v>#REF!</v>
      </c>
      <c r="AF10" s="63" t="e">
        <f>ТЧК!AF10*0.9</f>
        <v>#REF!</v>
      </c>
      <c r="AG10" s="63" t="e">
        <f>ТЧК!AG10*0.9</f>
        <v>#REF!</v>
      </c>
      <c r="AH10" s="63" t="e">
        <f>ТЧК!AH10*0.9</f>
        <v>#REF!</v>
      </c>
      <c r="AI10" s="63" t="e">
        <f>ТЧК!AI10*0.9</f>
        <v>#REF!</v>
      </c>
      <c r="AJ10" s="63" t="e">
        <f>ТЧК!AJ10*0.9</f>
        <v>#REF!</v>
      </c>
      <c r="AK10" s="63" t="e">
        <f>ТЧК!AK10*0.9</f>
        <v>#REF!</v>
      </c>
      <c r="AL10" s="63" t="e">
        <f>ТЧК!AL10*0.9</f>
        <v>#REF!</v>
      </c>
      <c r="AM10" s="63" t="e">
        <f>ТЧК!AM10*0.9</f>
        <v>#REF!</v>
      </c>
      <c r="AN10" s="63" t="e">
        <f>ТЧК!AN10*0.9</f>
        <v>#REF!</v>
      </c>
      <c r="AO10" s="63" t="e">
        <f>ТЧК!AO10*0.9</f>
        <v>#REF!</v>
      </c>
      <c r="AP10" s="63" t="e">
        <f>ТЧК!AP10*0.9</f>
        <v>#REF!</v>
      </c>
      <c r="AQ10" s="63" t="e">
        <f>ТЧК!AQ10*0.9</f>
        <v>#REF!</v>
      </c>
      <c r="AR10" s="63" t="e">
        <f>ТЧК!AR10*0.9</f>
        <v>#REF!</v>
      </c>
      <c r="AS10" s="63" t="e">
        <f>ТЧК!AS10*0.9</f>
        <v>#REF!</v>
      </c>
      <c r="AT10" s="63" t="e">
        <f>ТЧК!AT10*0.9</f>
        <v>#REF!</v>
      </c>
      <c r="AU10" s="63" t="e">
        <f>ТЧК!AU10*0.9</f>
        <v>#REF!</v>
      </c>
      <c r="AV10" s="63" t="e">
        <f>ТЧК!AV10*0.9</f>
        <v>#REF!</v>
      </c>
      <c r="AW10" s="63" t="e">
        <f>ТЧК!AW10*0.9</f>
        <v>#REF!</v>
      </c>
      <c r="AX10" s="63" t="e">
        <f>ТЧК!AX10*0.9</f>
        <v>#REF!</v>
      </c>
      <c r="AY10" s="63" t="e">
        <f>ТЧК!AY10*0.9</f>
        <v>#REF!</v>
      </c>
      <c r="AZ10" s="63" t="e">
        <f>ТЧК!AZ10*0.9</f>
        <v>#REF!</v>
      </c>
    </row>
    <row r="11" spans="1:52" x14ac:dyDescent="0.2">
      <c r="A11" s="20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</row>
    <row r="12" spans="1:52" x14ac:dyDescent="0.2">
      <c r="A12" s="17">
        <v>1</v>
      </c>
      <c r="B12" s="63" t="e">
        <f>ТЧК!B12*0.9</f>
        <v>#REF!</v>
      </c>
      <c r="C12" s="63" t="e">
        <f>ТЧК!C12*0.9</f>
        <v>#REF!</v>
      </c>
      <c r="D12" s="63" t="e">
        <f>ТЧК!D12*0.9</f>
        <v>#REF!</v>
      </c>
      <c r="E12" s="63" t="e">
        <f>ТЧК!E12*0.9</f>
        <v>#REF!</v>
      </c>
      <c r="F12" s="63" t="e">
        <f>ТЧК!F12*0.9</f>
        <v>#REF!</v>
      </c>
      <c r="G12" s="63" t="e">
        <f>ТЧК!G12*0.9</f>
        <v>#REF!</v>
      </c>
      <c r="H12" s="63" t="e">
        <f>ТЧК!H12*0.9</f>
        <v>#REF!</v>
      </c>
      <c r="I12" s="63" t="e">
        <f>ТЧК!I12*0.9</f>
        <v>#REF!</v>
      </c>
      <c r="J12" s="63" t="e">
        <f>ТЧК!J12*0.9</f>
        <v>#REF!</v>
      </c>
      <c r="K12" s="63" t="e">
        <f>ТЧК!K12*0.9</f>
        <v>#REF!</v>
      </c>
      <c r="L12" s="63" t="e">
        <f>ТЧК!L12*0.9</f>
        <v>#REF!</v>
      </c>
      <c r="M12" s="63" t="e">
        <f>ТЧК!M12*0.9</f>
        <v>#REF!</v>
      </c>
      <c r="N12" s="63" t="e">
        <f>ТЧК!N12*0.9</f>
        <v>#REF!</v>
      </c>
      <c r="O12" s="63" t="e">
        <f>ТЧК!O12*0.9</f>
        <v>#REF!</v>
      </c>
      <c r="P12" s="63" t="e">
        <f>ТЧК!P12*0.9</f>
        <v>#REF!</v>
      </c>
      <c r="Q12" s="63" t="e">
        <f>ТЧК!Q12*0.9</f>
        <v>#REF!</v>
      </c>
      <c r="R12" s="63" t="e">
        <f>ТЧК!R12*0.9</f>
        <v>#REF!</v>
      </c>
      <c r="S12" s="63" t="e">
        <f>ТЧК!S12*0.9</f>
        <v>#REF!</v>
      </c>
      <c r="T12" s="63" t="e">
        <f>ТЧК!T12*0.9</f>
        <v>#REF!</v>
      </c>
      <c r="U12" s="63" t="e">
        <f>ТЧК!U12*0.9</f>
        <v>#REF!</v>
      </c>
      <c r="V12" s="63" t="e">
        <f>ТЧК!V12*0.9</f>
        <v>#REF!</v>
      </c>
      <c r="W12" s="63" t="e">
        <f>ТЧК!W12*0.9</f>
        <v>#REF!</v>
      </c>
      <c r="X12" s="63" t="e">
        <f>ТЧК!X12*0.9</f>
        <v>#REF!</v>
      </c>
      <c r="Y12" s="63" t="e">
        <f>ТЧК!Y12*0.9</f>
        <v>#REF!</v>
      </c>
      <c r="Z12" s="63" t="e">
        <f>ТЧК!Z12*0.9</f>
        <v>#REF!</v>
      </c>
      <c r="AA12" s="63" t="e">
        <f>ТЧК!AA12*0.9</f>
        <v>#REF!</v>
      </c>
      <c r="AB12" s="63" t="e">
        <f>ТЧК!AB12*0.9</f>
        <v>#REF!</v>
      </c>
      <c r="AC12" s="63" t="e">
        <f>ТЧК!AC12*0.9</f>
        <v>#REF!</v>
      </c>
      <c r="AD12" s="63" t="e">
        <f>ТЧК!AD12*0.9</f>
        <v>#REF!</v>
      </c>
      <c r="AE12" s="63" t="e">
        <f>ТЧК!AE12*0.9</f>
        <v>#REF!</v>
      </c>
      <c r="AF12" s="63" t="e">
        <f>ТЧК!AF12*0.9</f>
        <v>#REF!</v>
      </c>
      <c r="AG12" s="63" t="e">
        <f>ТЧК!AG12*0.9</f>
        <v>#REF!</v>
      </c>
      <c r="AH12" s="63" t="e">
        <f>ТЧК!AH12*0.9</f>
        <v>#REF!</v>
      </c>
      <c r="AI12" s="63" t="e">
        <f>ТЧК!AI12*0.9</f>
        <v>#REF!</v>
      </c>
      <c r="AJ12" s="63" t="e">
        <f>ТЧК!AJ12*0.9</f>
        <v>#REF!</v>
      </c>
      <c r="AK12" s="63" t="e">
        <f>ТЧК!AK12*0.9</f>
        <v>#REF!</v>
      </c>
      <c r="AL12" s="63" t="e">
        <f>ТЧК!AL12*0.9</f>
        <v>#REF!</v>
      </c>
      <c r="AM12" s="63" t="e">
        <f>ТЧК!AM12*0.9</f>
        <v>#REF!</v>
      </c>
      <c r="AN12" s="63" t="e">
        <f>ТЧК!AN12*0.9</f>
        <v>#REF!</v>
      </c>
      <c r="AO12" s="63" t="e">
        <f>ТЧК!AO12*0.9</f>
        <v>#REF!</v>
      </c>
      <c r="AP12" s="63" t="e">
        <f>ТЧК!AP12*0.9</f>
        <v>#REF!</v>
      </c>
      <c r="AQ12" s="63" t="e">
        <f>ТЧК!AQ12*0.9</f>
        <v>#REF!</v>
      </c>
      <c r="AR12" s="63" t="e">
        <f>ТЧК!AR12*0.9</f>
        <v>#REF!</v>
      </c>
      <c r="AS12" s="63" t="e">
        <f>ТЧК!AS12*0.9</f>
        <v>#REF!</v>
      </c>
      <c r="AT12" s="63" t="e">
        <f>ТЧК!AT12*0.9</f>
        <v>#REF!</v>
      </c>
      <c r="AU12" s="63" t="e">
        <f>ТЧК!AU12*0.9</f>
        <v>#REF!</v>
      </c>
      <c r="AV12" s="63" t="e">
        <f>ТЧК!AV12*0.9</f>
        <v>#REF!</v>
      </c>
      <c r="AW12" s="63" t="e">
        <f>ТЧК!AW12*0.9</f>
        <v>#REF!</v>
      </c>
      <c r="AX12" s="63" t="e">
        <f>ТЧК!AX12*0.9</f>
        <v>#REF!</v>
      </c>
      <c r="AY12" s="63" t="e">
        <f>ТЧК!AY12*0.9</f>
        <v>#REF!</v>
      </c>
      <c r="AZ12" s="63" t="e">
        <f>ТЧК!AZ12*0.9</f>
        <v>#REF!</v>
      </c>
    </row>
    <row r="13" spans="1:52" x14ac:dyDescent="0.2">
      <c r="A13" s="17">
        <v>2</v>
      </c>
      <c r="B13" s="63" t="e">
        <f>ТЧК!B13*0.9</f>
        <v>#REF!</v>
      </c>
      <c r="C13" s="63" t="e">
        <f>ТЧК!C13*0.9</f>
        <v>#REF!</v>
      </c>
      <c r="D13" s="63" t="e">
        <f>ТЧК!D13*0.9</f>
        <v>#REF!</v>
      </c>
      <c r="E13" s="63" t="e">
        <f>ТЧК!E13*0.9</f>
        <v>#REF!</v>
      </c>
      <c r="F13" s="63" t="e">
        <f>ТЧК!F13*0.9</f>
        <v>#REF!</v>
      </c>
      <c r="G13" s="63" t="e">
        <f>ТЧК!G13*0.9</f>
        <v>#REF!</v>
      </c>
      <c r="H13" s="63" t="e">
        <f>ТЧК!H13*0.9</f>
        <v>#REF!</v>
      </c>
      <c r="I13" s="63" t="e">
        <f>ТЧК!I13*0.9</f>
        <v>#REF!</v>
      </c>
      <c r="J13" s="63" t="e">
        <f>ТЧК!J13*0.9</f>
        <v>#REF!</v>
      </c>
      <c r="K13" s="63" t="e">
        <f>ТЧК!K13*0.9</f>
        <v>#REF!</v>
      </c>
      <c r="L13" s="63" t="e">
        <f>ТЧК!L13*0.9</f>
        <v>#REF!</v>
      </c>
      <c r="M13" s="63" t="e">
        <f>ТЧК!M13*0.9</f>
        <v>#REF!</v>
      </c>
      <c r="N13" s="63" t="e">
        <f>ТЧК!N13*0.9</f>
        <v>#REF!</v>
      </c>
      <c r="O13" s="63" t="e">
        <f>ТЧК!O13*0.9</f>
        <v>#REF!</v>
      </c>
      <c r="P13" s="63" t="e">
        <f>ТЧК!P13*0.9</f>
        <v>#REF!</v>
      </c>
      <c r="Q13" s="63" t="e">
        <f>ТЧК!Q13*0.9</f>
        <v>#REF!</v>
      </c>
      <c r="R13" s="63" t="e">
        <f>ТЧК!R13*0.9</f>
        <v>#REF!</v>
      </c>
      <c r="S13" s="63" t="e">
        <f>ТЧК!S13*0.9</f>
        <v>#REF!</v>
      </c>
      <c r="T13" s="63" t="e">
        <f>ТЧК!T13*0.9</f>
        <v>#REF!</v>
      </c>
      <c r="U13" s="63" t="e">
        <f>ТЧК!U13*0.9</f>
        <v>#REF!</v>
      </c>
      <c r="V13" s="63" t="e">
        <f>ТЧК!V13*0.9</f>
        <v>#REF!</v>
      </c>
      <c r="W13" s="63" t="e">
        <f>ТЧК!W13*0.9</f>
        <v>#REF!</v>
      </c>
      <c r="X13" s="63" t="e">
        <f>ТЧК!X13*0.9</f>
        <v>#REF!</v>
      </c>
      <c r="Y13" s="63" t="e">
        <f>ТЧК!Y13*0.9</f>
        <v>#REF!</v>
      </c>
      <c r="Z13" s="63" t="e">
        <f>ТЧК!Z13*0.9</f>
        <v>#REF!</v>
      </c>
      <c r="AA13" s="63" t="e">
        <f>ТЧК!AA13*0.9</f>
        <v>#REF!</v>
      </c>
      <c r="AB13" s="63" t="e">
        <f>ТЧК!AB13*0.9</f>
        <v>#REF!</v>
      </c>
      <c r="AC13" s="63" t="e">
        <f>ТЧК!AC13*0.9</f>
        <v>#REF!</v>
      </c>
      <c r="AD13" s="63" t="e">
        <f>ТЧК!AD13*0.9</f>
        <v>#REF!</v>
      </c>
      <c r="AE13" s="63" t="e">
        <f>ТЧК!AE13*0.9</f>
        <v>#REF!</v>
      </c>
      <c r="AF13" s="63" t="e">
        <f>ТЧК!AF13*0.9</f>
        <v>#REF!</v>
      </c>
      <c r="AG13" s="63" t="e">
        <f>ТЧК!AG13*0.9</f>
        <v>#REF!</v>
      </c>
      <c r="AH13" s="63" t="e">
        <f>ТЧК!AH13*0.9</f>
        <v>#REF!</v>
      </c>
      <c r="AI13" s="63" t="e">
        <f>ТЧК!AI13*0.9</f>
        <v>#REF!</v>
      </c>
      <c r="AJ13" s="63" t="e">
        <f>ТЧК!AJ13*0.9</f>
        <v>#REF!</v>
      </c>
      <c r="AK13" s="63" t="e">
        <f>ТЧК!AK13*0.9</f>
        <v>#REF!</v>
      </c>
      <c r="AL13" s="63" t="e">
        <f>ТЧК!AL13*0.9</f>
        <v>#REF!</v>
      </c>
      <c r="AM13" s="63" t="e">
        <f>ТЧК!AM13*0.9</f>
        <v>#REF!</v>
      </c>
      <c r="AN13" s="63" t="e">
        <f>ТЧК!AN13*0.9</f>
        <v>#REF!</v>
      </c>
      <c r="AO13" s="63" t="e">
        <f>ТЧК!AO13*0.9</f>
        <v>#REF!</v>
      </c>
      <c r="AP13" s="63" t="e">
        <f>ТЧК!AP13*0.9</f>
        <v>#REF!</v>
      </c>
      <c r="AQ13" s="63" t="e">
        <f>ТЧК!AQ13*0.9</f>
        <v>#REF!</v>
      </c>
      <c r="AR13" s="63" t="e">
        <f>ТЧК!AR13*0.9</f>
        <v>#REF!</v>
      </c>
      <c r="AS13" s="63" t="e">
        <f>ТЧК!AS13*0.9</f>
        <v>#REF!</v>
      </c>
      <c r="AT13" s="63" t="e">
        <f>ТЧК!AT13*0.9</f>
        <v>#REF!</v>
      </c>
      <c r="AU13" s="63" t="e">
        <f>ТЧК!AU13*0.9</f>
        <v>#REF!</v>
      </c>
      <c r="AV13" s="63" t="e">
        <f>ТЧК!AV13*0.9</f>
        <v>#REF!</v>
      </c>
      <c r="AW13" s="63" t="e">
        <f>ТЧК!AW13*0.9</f>
        <v>#REF!</v>
      </c>
      <c r="AX13" s="63" t="e">
        <f>ТЧК!AX13*0.9</f>
        <v>#REF!</v>
      </c>
      <c r="AY13" s="63" t="e">
        <f>ТЧК!AY13*0.9</f>
        <v>#REF!</v>
      </c>
      <c r="AZ13" s="63" t="e">
        <f>ТЧК!AZ13*0.9</f>
        <v>#REF!</v>
      </c>
    </row>
    <row r="14" spans="1:52" x14ac:dyDescent="0.2">
      <c r="A14" s="20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</row>
    <row r="15" spans="1:52" x14ac:dyDescent="0.2">
      <c r="A15" s="17">
        <v>1</v>
      </c>
      <c r="B15" s="63" t="e">
        <f>ТЧК!B15*0.9</f>
        <v>#REF!</v>
      </c>
      <c r="C15" s="63" t="e">
        <f>ТЧК!C15*0.9</f>
        <v>#REF!</v>
      </c>
      <c r="D15" s="63" t="e">
        <f>ТЧК!D15*0.9</f>
        <v>#REF!</v>
      </c>
      <c r="E15" s="63" t="e">
        <f>ТЧК!E15*0.9</f>
        <v>#REF!</v>
      </c>
      <c r="F15" s="63" t="e">
        <f>ТЧК!F15*0.9</f>
        <v>#REF!</v>
      </c>
      <c r="G15" s="63" t="e">
        <f>ТЧК!G15*0.9</f>
        <v>#REF!</v>
      </c>
      <c r="H15" s="63" t="e">
        <f>ТЧК!H15*0.9</f>
        <v>#REF!</v>
      </c>
      <c r="I15" s="63" t="e">
        <f>ТЧК!I15*0.9</f>
        <v>#REF!</v>
      </c>
      <c r="J15" s="63" t="e">
        <f>ТЧК!J15*0.9</f>
        <v>#REF!</v>
      </c>
      <c r="K15" s="63" t="e">
        <f>ТЧК!K15*0.9</f>
        <v>#REF!</v>
      </c>
      <c r="L15" s="63" t="e">
        <f>ТЧК!L15*0.9</f>
        <v>#REF!</v>
      </c>
      <c r="M15" s="63" t="e">
        <f>ТЧК!M15*0.9</f>
        <v>#REF!</v>
      </c>
      <c r="N15" s="63" t="e">
        <f>ТЧК!N15*0.9</f>
        <v>#REF!</v>
      </c>
      <c r="O15" s="63" t="e">
        <f>ТЧК!O15*0.9</f>
        <v>#REF!</v>
      </c>
      <c r="P15" s="63" t="e">
        <f>ТЧК!P15*0.9</f>
        <v>#REF!</v>
      </c>
      <c r="Q15" s="63" t="e">
        <f>ТЧК!Q15*0.9</f>
        <v>#REF!</v>
      </c>
      <c r="R15" s="63" t="e">
        <f>ТЧК!R15*0.9</f>
        <v>#REF!</v>
      </c>
      <c r="S15" s="63" t="e">
        <f>ТЧК!S15*0.9</f>
        <v>#REF!</v>
      </c>
      <c r="T15" s="63" t="e">
        <f>ТЧК!T15*0.9</f>
        <v>#REF!</v>
      </c>
      <c r="U15" s="63" t="e">
        <f>ТЧК!U15*0.9</f>
        <v>#REF!</v>
      </c>
      <c r="V15" s="63" t="e">
        <f>ТЧК!V15*0.9</f>
        <v>#REF!</v>
      </c>
      <c r="W15" s="63" t="e">
        <f>ТЧК!W15*0.9</f>
        <v>#REF!</v>
      </c>
      <c r="X15" s="63" t="e">
        <f>ТЧК!X15*0.9</f>
        <v>#REF!</v>
      </c>
      <c r="Y15" s="63" t="e">
        <f>ТЧК!Y15*0.9</f>
        <v>#REF!</v>
      </c>
      <c r="Z15" s="63" t="e">
        <f>ТЧК!Z15*0.9</f>
        <v>#REF!</v>
      </c>
      <c r="AA15" s="63" t="e">
        <f>ТЧК!AA15*0.9</f>
        <v>#REF!</v>
      </c>
      <c r="AB15" s="63" t="e">
        <f>ТЧК!AB15*0.9</f>
        <v>#REF!</v>
      </c>
      <c r="AC15" s="63" t="e">
        <f>ТЧК!AC15*0.9</f>
        <v>#REF!</v>
      </c>
      <c r="AD15" s="63" t="e">
        <f>ТЧК!AD15*0.9</f>
        <v>#REF!</v>
      </c>
      <c r="AE15" s="63" t="e">
        <f>ТЧК!AE15*0.9</f>
        <v>#REF!</v>
      </c>
      <c r="AF15" s="63" t="e">
        <f>ТЧК!AF15*0.9</f>
        <v>#REF!</v>
      </c>
      <c r="AG15" s="63" t="e">
        <f>ТЧК!AG15*0.9</f>
        <v>#REF!</v>
      </c>
      <c r="AH15" s="63" t="e">
        <f>ТЧК!AH15*0.9</f>
        <v>#REF!</v>
      </c>
      <c r="AI15" s="63" t="e">
        <f>ТЧК!AI15*0.9</f>
        <v>#REF!</v>
      </c>
      <c r="AJ15" s="63" t="e">
        <f>ТЧК!AJ15*0.9</f>
        <v>#REF!</v>
      </c>
      <c r="AK15" s="63" t="e">
        <f>ТЧК!AK15*0.9</f>
        <v>#REF!</v>
      </c>
      <c r="AL15" s="63" t="e">
        <f>ТЧК!AL15*0.9</f>
        <v>#REF!</v>
      </c>
      <c r="AM15" s="63" t="e">
        <f>ТЧК!AM15*0.9</f>
        <v>#REF!</v>
      </c>
      <c r="AN15" s="63" t="e">
        <f>ТЧК!AN15*0.9</f>
        <v>#REF!</v>
      </c>
      <c r="AO15" s="63" t="e">
        <f>ТЧК!AO15*0.9</f>
        <v>#REF!</v>
      </c>
      <c r="AP15" s="63" t="e">
        <f>ТЧК!AP15*0.9</f>
        <v>#REF!</v>
      </c>
      <c r="AQ15" s="63" t="e">
        <f>ТЧК!AQ15*0.9</f>
        <v>#REF!</v>
      </c>
      <c r="AR15" s="63" t="e">
        <f>ТЧК!AR15*0.9</f>
        <v>#REF!</v>
      </c>
      <c r="AS15" s="63" t="e">
        <f>ТЧК!AS15*0.9</f>
        <v>#REF!</v>
      </c>
      <c r="AT15" s="63" t="e">
        <f>ТЧК!AT15*0.9</f>
        <v>#REF!</v>
      </c>
      <c r="AU15" s="63" t="e">
        <f>ТЧК!AU15*0.9</f>
        <v>#REF!</v>
      </c>
      <c r="AV15" s="63" t="e">
        <f>ТЧК!AV15*0.9</f>
        <v>#REF!</v>
      </c>
      <c r="AW15" s="63" t="e">
        <f>ТЧК!AW15*0.9</f>
        <v>#REF!</v>
      </c>
      <c r="AX15" s="63" t="e">
        <f>ТЧК!AX15*0.9</f>
        <v>#REF!</v>
      </c>
      <c r="AY15" s="63" t="e">
        <f>ТЧК!AY15*0.9</f>
        <v>#REF!</v>
      </c>
      <c r="AZ15" s="63" t="e">
        <f>ТЧК!AZ15*0.9</f>
        <v>#REF!</v>
      </c>
    </row>
    <row r="16" spans="1:52" x14ac:dyDescent="0.2">
      <c r="A16" s="17">
        <v>2</v>
      </c>
      <c r="B16" s="63" t="e">
        <f>ТЧК!B16*0.9</f>
        <v>#REF!</v>
      </c>
      <c r="C16" s="63" t="e">
        <f>ТЧК!C16*0.9</f>
        <v>#REF!</v>
      </c>
      <c r="D16" s="63" t="e">
        <f>ТЧК!D16*0.9</f>
        <v>#REF!</v>
      </c>
      <c r="E16" s="63" t="e">
        <f>ТЧК!E16*0.9</f>
        <v>#REF!</v>
      </c>
      <c r="F16" s="63" t="e">
        <f>ТЧК!F16*0.9</f>
        <v>#REF!</v>
      </c>
      <c r="G16" s="63" t="e">
        <f>ТЧК!G16*0.9</f>
        <v>#REF!</v>
      </c>
      <c r="H16" s="63" t="e">
        <f>ТЧК!H16*0.9</f>
        <v>#REF!</v>
      </c>
      <c r="I16" s="63" t="e">
        <f>ТЧК!I16*0.9</f>
        <v>#REF!</v>
      </c>
      <c r="J16" s="63" t="e">
        <f>ТЧК!J16*0.9</f>
        <v>#REF!</v>
      </c>
      <c r="K16" s="63" t="e">
        <f>ТЧК!K16*0.9</f>
        <v>#REF!</v>
      </c>
      <c r="L16" s="63" t="e">
        <f>ТЧК!L16*0.9</f>
        <v>#REF!</v>
      </c>
      <c r="M16" s="63" t="e">
        <f>ТЧК!M16*0.9</f>
        <v>#REF!</v>
      </c>
      <c r="N16" s="63" t="e">
        <f>ТЧК!N16*0.9</f>
        <v>#REF!</v>
      </c>
      <c r="O16" s="63" t="e">
        <f>ТЧК!O16*0.9</f>
        <v>#REF!</v>
      </c>
      <c r="P16" s="63" t="e">
        <f>ТЧК!P16*0.9</f>
        <v>#REF!</v>
      </c>
      <c r="Q16" s="63" t="e">
        <f>ТЧК!Q16*0.9</f>
        <v>#REF!</v>
      </c>
      <c r="R16" s="63" t="e">
        <f>ТЧК!R16*0.9</f>
        <v>#REF!</v>
      </c>
      <c r="S16" s="63" t="e">
        <f>ТЧК!S16*0.9</f>
        <v>#REF!</v>
      </c>
      <c r="T16" s="63" t="e">
        <f>ТЧК!T16*0.9</f>
        <v>#REF!</v>
      </c>
      <c r="U16" s="63" t="e">
        <f>ТЧК!U16*0.9</f>
        <v>#REF!</v>
      </c>
      <c r="V16" s="63" t="e">
        <f>ТЧК!V16*0.9</f>
        <v>#REF!</v>
      </c>
      <c r="W16" s="63" t="e">
        <f>ТЧК!W16*0.9</f>
        <v>#REF!</v>
      </c>
      <c r="X16" s="63" t="e">
        <f>ТЧК!X16*0.9</f>
        <v>#REF!</v>
      </c>
      <c r="Y16" s="63" t="e">
        <f>ТЧК!Y16*0.9</f>
        <v>#REF!</v>
      </c>
      <c r="Z16" s="63" t="e">
        <f>ТЧК!Z16*0.9</f>
        <v>#REF!</v>
      </c>
      <c r="AA16" s="63" t="e">
        <f>ТЧК!AA16*0.9</f>
        <v>#REF!</v>
      </c>
      <c r="AB16" s="63" t="e">
        <f>ТЧК!AB16*0.9</f>
        <v>#REF!</v>
      </c>
      <c r="AC16" s="63" t="e">
        <f>ТЧК!AC16*0.9</f>
        <v>#REF!</v>
      </c>
      <c r="AD16" s="63" t="e">
        <f>ТЧК!AD16*0.9</f>
        <v>#REF!</v>
      </c>
      <c r="AE16" s="63" t="e">
        <f>ТЧК!AE16*0.9</f>
        <v>#REF!</v>
      </c>
      <c r="AF16" s="63" t="e">
        <f>ТЧК!AF16*0.9</f>
        <v>#REF!</v>
      </c>
      <c r="AG16" s="63" t="e">
        <f>ТЧК!AG16*0.9</f>
        <v>#REF!</v>
      </c>
      <c r="AH16" s="63" t="e">
        <f>ТЧК!AH16*0.9</f>
        <v>#REF!</v>
      </c>
      <c r="AI16" s="63" t="e">
        <f>ТЧК!AI16*0.9</f>
        <v>#REF!</v>
      </c>
      <c r="AJ16" s="63" t="e">
        <f>ТЧК!AJ16*0.9</f>
        <v>#REF!</v>
      </c>
      <c r="AK16" s="63" t="e">
        <f>ТЧК!AK16*0.9</f>
        <v>#REF!</v>
      </c>
      <c r="AL16" s="63" t="e">
        <f>ТЧК!AL16*0.9</f>
        <v>#REF!</v>
      </c>
      <c r="AM16" s="63" t="e">
        <f>ТЧК!AM16*0.9</f>
        <v>#REF!</v>
      </c>
      <c r="AN16" s="63" t="e">
        <f>ТЧК!AN16*0.9</f>
        <v>#REF!</v>
      </c>
      <c r="AO16" s="63" t="e">
        <f>ТЧК!AO16*0.9</f>
        <v>#REF!</v>
      </c>
      <c r="AP16" s="63" t="e">
        <f>ТЧК!AP16*0.9</f>
        <v>#REF!</v>
      </c>
      <c r="AQ16" s="63" t="e">
        <f>ТЧК!AQ16*0.9</f>
        <v>#REF!</v>
      </c>
      <c r="AR16" s="63" t="e">
        <f>ТЧК!AR16*0.9</f>
        <v>#REF!</v>
      </c>
      <c r="AS16" s="63" t="e">
        <f>ТЧК!AS16*0.9</f>
        <v>#REF!</v>
      </c>
      <c r="AT16" s="63" t="e">
        <f>ТЧК!AT16*0.9</f>
        <v>#REF!</v>
      </c>
      <c r="AU16" s="63" t="e">
        <f>ТЧК!AU16*0.9</f>
        <v>#REF!</v>
      </c>
      <c r="AV16" s="63" t="e">
        <f>ТЧК!AV16*0.9</f>
        <v>#REF!</v>
      </c>
      <c r="AW16" s="63" t="e">
        <f>ТЧК!AW16*0.9</f>
        <v>#REF!</v>
      </c>
      <c r="AX16" s="63" t="e">
        <f>ТЧК!AX16*0.9</f>
        <v>#REF!</v>
      </c>
      <c r="AY16" s="63" t="e">
        <f>ТЧК!AY16*0.9</f>
        <v>#REF!</v>
      </c>
      <c r="AZ16" s="63" t="e">
        <f>ТЧК!AZ16*0.9</f>
        <v>#REF!</v>
      </c>
    </row>
    <row r="17" spans="1:52" x14ac:dyDescent="0.2">
      <c r="A17" s="20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</row>
    <row r="18" spans="1:52" x14ac:dyDescent="0.2">
      <c r="A18" s="17" t="s">
        <v>9</v>
      </c>
      <c r="B18" s="63" t="e">
        <f>ТЧК!B18*0.9</f>
        <v>#REF!</v>
      </c>
      <c r="C18" s="63" t="e">
        <f>ТЧК!C18*0.9</f>
        <v>#REF!</v>
      </c>
      <c r="D18" s="63" t="e">
        <f>ТЧК!D18*0.9</f>
        <v>#REF!</v>
      </c>
      <c r="E18" s="63" t="e">
        <f>ТЧК!E18*0.9</f>
        <v>#REF!</v>
      </c>
      <c r="F18" s="63" t="e">
        <f>ТЧК!F18*0.9</f>
        <v>#REF!</v>
      </c>
      <c r="G18" s="63" t="e">
        <f>ТЧК!G18*0.9</f>
        <v>#REF!</v>
      </c>
      <c r="H18" s="63" t="e">
        <f>ТЧК!H18*0.9</f>
        <v>#REF!</v>
      </c>
      <c r="I18" s="63" t="e">
        <f>ТЧК!I18*0.9</f>
        <v>#REF!</v>
      </c>
      <c r="J18" s="63" t="e">
        <f>ТЧК!J18*0.9</f>
        <v>#REF!</v>
      </c>
      <c r="K18" s="63" t="e">
        <f>ТЧК!K18*0.9</f>
        <v>#REF!</v>
      </c>
      <c r="L18" s="63" t="e">
        <f>ТЧК!L18*0.9</f>
        <v>#REF!</v>
      </c>
      <c r="M18" s="63" t="e">
        <f>ТЧК!M18*0.9</f>
        <v>#REF!</v>
      </c>
      <c r="N18" s="63" t="e">
        <f>ТЧК!N18*0.9</f>
        <v>#REF!</v>
      </c>
      <c r="O18" s="63" t="e">
        <f>ТЧК!O18*0.9</f>
        <v>#REF!</v>
      </c>
      <c r="P18" s="63" t="e">
        <f>ТЧК!P18*0.9</f>
        <v>#REF!</v>
      </c>
      <c r="Q18" s="63" t="e">
        <f>ТЧК!Q18*0.9</f>
        <v>#REF!</v>
      </c>
      <c r="R18" s="63" t="e">
        <f>ТЧК!R18*0.9</f>
        <v>#REF!</v>
      </c>
      <c r="S18" s="63" t="e">
        <f>ТЧК!S18*0.9</f>
        <v>#REF!</v>
      </c>
      <c r="T18" s="63" t="e">
        <f>ТЧК!T18*0.9</f>
        <v>#REF!</v>
      </c>
      <c r="U18" s="63" t="e">
        <f>ТЧК!U18*0.9</f>
        <v>#REF!</v>
      </c>
      <c r="V18" s="63" t="e">
        <f>ТЧК!V18*0.9</f>
        <v>#REF!</v>
      </c>
      <c r="W18" s="63" t="e">
        <f>ТЧК!W18*0.9</f>
        <v>#REF!</v>
      </c>
      <c r="X18" s="63" t="e">
        <f>ТЧК!X18*0.9</f>
        <v>#REF!</v>
      </c>
      <c r="Y18" s="63" t="e">
        <f>ТЧК!Y18*0.9</f>
        <v>#REF!</v>
      </c>
      <c r="Z18" s="63" t="e">
        <f>ТЧК!Z18*0.9</f>
        <v>#REF!</v>
      </c>
      <c r="AA18" s="63" t="e">
        <f>ТЧК!AA18*0.9</f>
        <v>#REF!</v>
      </c>
      <c r="AB18" s="63" t="e">
        <f>ТЧК!AB18*0.9</f>
        <v>#REF!</v>
      </c>
      <c r="AC18" s="63" t="e">
        <f>ТЧК!AC18*0.9</f>
        <v>#REF!</v>
      </c>
      <c r="AD18" s="63" t="e">
        <f>ТЧК!AD18*0.9</f>
        <v>#REF!</v>
      </c>
      <c r="AE18" s="63" t="e">
        <f>ТЧК!AE18*0.9</f>
        <v>#REF!</v>
      </c>
      <c r="AF18" s="63" t="e">
        <f>ТЧК!AF18*0.9</f>
        <v>#REF!</v>
      </c>
      <c r="AG18" s="63" t="e">
        <f>ТЧК!AG18*0.9</f>
        <v>#REF!</v>
      </c>
      <c r="AH18" s="63" t="e">
        <f>ТЧК!AH18*0.9</f>
        <v>#REF!</v>
      </c>
      <c r="AI18" s="63" t="e">
        <f>ТЧК!AI18*0.9</f>
        <v>#REF!</v>
      </c>
      <c r="AJ18" s="63" t="e">
        <f>ТЧК!AJ18*0.9</f>
        <v>#REF!</v>
      </c>
      <c r="AK18" s="63" t="e">
        <f>ТЧК!AK18*0.9</f>
        <v>#REF!</v>
      </c>
      <c r="AL18" s="63" t="e">
        <f>ТЧК!AL18*0.9</f>
        <v>#REF!</v>
      </c>
      <c r="AM18" s="63" t="e">
        <f>ТЧК!AM18*0.9</f>
        <v>#REF!</v>
      </c>
      <c r="AN18" s="63" t="e">
        <f>ТЧК!AN18*0.9</f>
        <v>#REF!</v>
      </c>
      <c r="AO18" s="63" t="e">
        <f>ТЧК!AO18*0.9</f>
        <v>#REF!</v>
      </c>
      <c r="AP18" s="63" t="e">
        <f>ТЧК!AP18*0.9</f>
        <v>#REF!</v>
      </c>
      <c r="AQ18" s="63" t="e">
        <f>ТЧК!AQ18*0.9</f>
        <v>#REF!</v>
      </c>
      <c r="AR18" s="63" t="e">
        <f>ТЧК!AR18*0.9</f>
        <v>#REF!</v>
      </c>
      <c r="AS18" s="63" t="e">
        <f>ТЧК!AS18*0.9</f>
        <v>#REF!</v>
      </c>
      <c r="AT18" s="63" t="e">
        <f>ТЧК!AT18*0.9</f>
        <v>#REF!</v>
      </c>
      <c r="AU18" s="63" t="e">
        <f>ТЧК!AU18*0.9</f>
        <v>#REF!</v>
      </c>
      <c r="AV18" s="63" t="e">
        <f>ТЧК!AV18*0.9</f>
        <v>#REF!</v>
      </c>
      <c r="AW18" s="63" t="e">
        <f>ТЧК!AW18*0.9</f>
        <v>#REF!</v>
      </c>
      <c r="AX18" s="63" t="e">
        <f>ТЧК!AX18*0.9</f>
        <v>#REF!</v>
      </c>
      <c r="AY18" s="63" t="e">
        <f>ТЧК!AY18*0.9</f>
        <v>#REF!</v>
      </c>
      <c r="AZ18" s="63" t="e">
        <f>ТЧК!AZ18*0.9</f>
        <v>#REF!</v>
      </c>
    </row>
    <row r="19" spans="1:52" x14ac:dyDescent="0.2">
      <c r="A19" s="20" t="s">
        <v>10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</row>
    <row r="20" spans="1:52" x14ac:dyDescent="0.2">
      <c r="A20" s="17" t="s">
        <v>11</v>
      </c>
      <c r="B20" s="63" t="e">
        <f>ТЧК!B20*0.9</f>
        <v>#REF!</v>
      </c>
      <c r="C20" s="63" t="e">
        <f>ТЧК!C20*0.9</f>
        <v>#REF!</v>
      </c>
      <c r="D20" s="63" t="e">
        <f>ТЧК!D20*0.9</f>
        <v>#REF!</v>
      </c>
      <c r="E20" s="63" t="e">
        <f>ТЧК!E20*0.9</f>
        <v>#REF!</v>
      </c>
      <c r="F20" s="63" t="e">
        <f>ТЧК!F20*0.9</f>
        <v>#REF!</v>
      </c>
      <c r="G20" s="63" t="e">
        <f>ТЧК!G20*0.9</f>
        <v>#REF!</v>
      </c>
      <c r="H20" s="63" t="e">
        <f>ТЧК!H20*0.9</f>
        <v>#REF!</v>
      </c>
      <c r="I20" s="63" t="e">
        <f>ТЧК!I20*0.9</f>
        <v>#REF!</v>
      </c>
      <c r="J20" s="63" t="e">
        <f>ТЧК!J20*0.9</f>
        <v>#REF!</v>
      </c>
      <c r="K20" s="63" t="e">
        <f>ТЧК!K20*0.9</f>
        <v>#REF!</v>
      </c>
      <c r="L20" s="63" t="e">
        <f>ТЧК!L20*0.9</f>
        <v>#REF!</v>
      </c>
      <c r="M20" s="63" t="e">
        <f>ТЧК!M20*0.9</f>
        <v>#REF!</v>
      </c>
      <c r="N20" s="63" t="e">
        <f>ТЧК!N20*0.9</f>
        <v>#REF!</v>
      </c>
      <c r="O20" s="63" t="e">
        <f>ТЧК!O20*0.9</f>
        <v>#REF!</v>
      </c>
      <c r="P20" s="63" t="e">
        <f>ТЧК!P20*0.9</f>
        <v>#REF!</v>
      </c>
      <c r="Q20" s="63" t="e">
        <f>ТЧК!Q20*0.9</f>
        <v>#REF!</v>
      </c>
      <c r="R20" s="63" t="e">
        <f>ТЧК!R20*0.9</f>
        <v>#REF!</v>
      </c>
      <c r="S20" s="63" t="e">
        <f>ТЧК!S20*0.9</f>
        <v>#REF!</v>
      </c>
      <c r="T20" s="63" t="e">
        <f>ТЧК!T20*0.9</f>
        <v>#REF!</v>
      </c>
      <c r="U20" s="63" t="e">
        <f>ТЧК!U20*0.9</f>
        <v>#REF!</v>
      </c>
      <c r="V20" s="63" t="e">
        <f>ТЧК!V20*0.9</f>
        <v>#REF!</v>
      </c>
      <c r="W20" s="63" t="e">
        <f>ТЧК!W20*0.9</f>
        <v>#REF!</v>
      </c>
      <c r="X20" s="63" t="e">
        <f>ТЧК!X20*0.9</f>
        <v>#REF!</v>
      </c>
      <c r="Y20" s="63" t="e">
        <f>ТЧК!Y20*0.9</f>
        <v>#REF!</v>
      </c>
      <c r="Z20" s="63" t="e">
        <f>ТЧК!Z20*0.9</f>
        <v>#REF!</v>
      </c>
      <c r="AA20" s="63" t="e">
        <f>ТЧК!AA20*0.9</f>
        <v>#REF!</v>
      </c>
      <c r="AB20" s="63" t="e">
        <f>ТЧК!AB20*0.9</f>
        <v>#REF!</v>
      </c>
      <c r="AC20" s="63" t="e">
        <f>ТЧК!AC20*0.9</f>
        <v>#REF!</v>
      </c>
      <c r="AD20" s="63" t="e">
        <f>ТЧК!AD20*0.9</f>
        <v>#REF!</v>
      </c>
      <c r="AE20" s="63" t="e">
        <f>ТЧК!AE20*0.9</f>
        <v>#REF!</v>
      </c>
      <c r="AF20" s="63" t="e">
        <f>ТЧК!AF20*0.9</f>
        <v>#REF!</v>
      </c>
      <c r="AG20" s="63" t="e">
        <f>ТЧК!AG20*0.9</f>
        <v>#REF!</v>
      </c>
      <c r="AH20" s="63" t="e">
        <f>ТЧК!AH20*0.9</f>
        <v>#REF!</v>
      </c>
      <c r="AI20" s="63" t="e">
        <f>ТЧК!AI20*0.9</f>
        <v>#REF!</v>
      </c>
      <c r="AJ20" s="63" t="e">
        <f>ТЧК!AJ20*0.9</f>
        <v>#REF!</v>
      </c>
      <c r="AK20" s="63" t="e">
        <f>ТЧК!AK20*0.9</f>
        <v>#REF!</v>
      </c>
      <c r="AL20" s="63" t="e">
        <f>ТЧК!AL20*0.9</f>
        <v>#REF!</v>
      </c>
      <c r="AM20" s="63" t="e">
        <f>ТЧК!AM20*0.9</f>
        <v>#REF!</v>
      </c>
      <c r="AN20" s="63" t="e">
        <f>ТЧК!AN20*0.9</f>
        <v>#REF!</v>
      </c>
      <c r="AO20" s="63" t="e">
        <f>ТЧК!AO20*0.9</f>
        <v>#REF!</v>
      </c>
      <c r="AP20" s="63" t="e">
        <f>ТЧК!AP20*0.9</f>
        <v>#REF!</v>
      </c>
      <c r="AQ20" s="63" t="e">
        <f>ТЧК!AQ20*0.9</f>
        <v>#REF!</v>
      </c>
      <c r="AR20" s="63" t="e">
        <f>ТЧК!AR20*0.9</f>
        <v>#REF!</v>
      </c>
      <c r="AS20" s="63" t="e">
        <f>ТЧК!AS20*0.9</f>
        <v>#REF!</v>
      </c>
      <c r="AT20" s="63" t="e">
        <f>ТЧК!AT20*0.9</f>
        <v>#REF!</v>
      </c>
      <c r="AU20" s="63" t="e">
        <f>ТЧК!AU20*0.9</f>
        <v>#REF!</v>
      </c>
      <c r="AV20" s="63" t="e">
        <f>ТЧК!AV20*0.9</f>
        <v>#REF!</v>
      </c>
      <c r="AW20" s="63" t="e">
        <f>ТЧК!AW20*0.9</f>
        <v>#REF!</v>
      </c>
      <c r="AX20" s="63" t="e">
        <f>ТЧК!AX20*0.9</f>
        <v>#REF!</v>
      </c>
      <c r="AY20" s="63" t="e">
        <f>ТЧК!AY20*0.9</f>
        <v>#REF!</v>
      </c>
      <c r="AZ20" s="63" t="e">
        <f>ТЧК!AZ20*0.9</f>
        <v>#REF!</v>
      </c>
    </row>
    <row r="21" spans="1:52" ht="15" customHeight="1" x14ac:dyDescent="0.2">
      <c r="A21" s="22" t="s">
        <v>16</v>
      </c>
    </row>
    <row r="22" spans="1:52" ht="24" x14ac:dyDescent="0.2">
      <c r="A22" s="23" t="s">
        <v>72</v>
      </c>
    </row>
    <row r="23" spans="1:52" s="6" customFormat="1" ht="15" customHeight="1" x14ac:dyDescent="0.2">
      <c r="A23" s="64" t="s">
        <v>73</v>
      </c>
      <c r="G23" s="65"/>
      <c r="H23" s="65"/>
      <c r="I23" s="65"/>
      <c r="J23" s="65"/>
    </row>
    <row r="24" spans="1:52" s="6" customFormat="1" ht="15.75" x14ac:dyDescent="0.25">
      <c r="A24" s="66" t="s">
        <v>74</v>
      </c>
      <c r="G24" s="65"/>
      <c r="H24" s="65"/>
      <c r="I24" s="65"/>
      <c r="J24" s="65"/>
    </row>
    <row r="25" spans="1:52" ht="15" customHeight="1" x14ac:dyDescent="0.2">
      <c r="A25" s="29" t="s">
        <v>18</v>
      </c>
    </row>
    <row r="26" spans="1:52" ht="156" x14ac:dyDescent="0.2">
      <c r="A26" s="67" t="s">
        <v>75</v>
      </c>
    </row>
    <row r="27" spans="1:52" x14ac:dyDescent="0.2">
      <c r="A27" s="22" t="s">
        <v>20</v>
      </c>
    </row>
    <row r="28" spans="1:52" ht="24" x14ac:dyDescent="0.2">
      <c r="A28" s="25" t="s">
        <v>21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39982299264503923"/>
  </sheetPr>
  <dimension ref="A1:GQ21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4" style="5" customWidth="1"/>
    <col min="2" max="168" width="8.85546875" style="5" hidden="1" customWidth="1"/>
    <col min="169" max="192" width="8.85546875" style="5" customWidth="1"/>
    <col min="193" max="16384" width="9" style="5"/>
  </cols>
  <sheetData>
    <row r="1" spans="1:199" s="36" customFormat="1" ht="15" customHeight="1" x14ac:dyDescent="0.2">
      <c r="A1" s="8" t="s">
        <v>0</v>
      </c>
    </row>
    <row r="2" spans="1:199" s="36" customFormat="1" ht="15" customHeight="1" x14ac:dyDescent="0.2">
      <c r="A2" s="10" t="s">
        <v>76</v>
      </c>
    </row>
    <row r="3" spans="1:199" s="36" customFormat="1" ht="15" customHeight="1" x14ac:dyDescent="0.2">
      <c r="A3" s="12" t="s">
        <v>82</v>
      </c>
    </row>
    <row r="4" spans="1:199" s="127" customFormat="1" ht="15" customHeight="1" x14ac:dyDescent="0.2">
      <c r="A4" s="128" t="s">
        <v>77</v>
      </c>
      <c r="B4" s="129" t="e">
        <f>RO!#REF!</f>
        <v>#REF!</v>
      </c>
      <c r="C4" s="129" t="e">
        <f>RO!#REF!</f>
        <v>#REF!</v>
      </c>
      <c r="D4" s="129" t="e">
        <f>RO!#REF!</f>
        <v>#REF!</v>
      </c>
      <c r="E4" s="129" t="e">
        <f>RO!#REF!</f>
        <v>#REF!</v>
      </c>
      <c r="F4" s="129" t="e">
        <f>RO!#REF!</f>
        <v>#REF!</v>
      </c>
      <c r="G4" s="129" t="e">
        <f>RO!#REF!</f>
        <v>#REF!</v>
      </c>
      <c r="H4" s="129" t="e">
        <f>RO!#REF!</f>
        <v>#REF!</v>
      </c>
      <c r="I4" s="129" t="e">
        <f>RO!#REF!</f>
        <v>#REF!</v>
      </c>
      <c r="J4" s="129" t="e">
        <f>RO!#REF!</f>
        <v>#REF!</v>
      </c>
      <c r="K4" s="129" t="e">
        <f>RO!#REF!</f>
        <v>#REF!</v>
      </c>
      <c r="L4" s="129" t="e">
        <f>RO!#REF!</f>
        <v>#REF!</v>
      </c>
      <c r="M4" s="129" t="e">
        <f>RO!#REF!</f>
        <v>#REF!</v>
      </c>
      <c r="N4" s="129" t="e">
        <f>RO!#REF!</f>
        <v>#REF!</v>
      </c>
      <c r="O4" s="129" t="e">
        <f>RO!#REF!</f>
        <v>#REF!</v>
      </c>
      <c r="P4" s="129" t="e">
        <f>RO!#REF!</f>
        <v>#REF!</v>
      </c>
      <c r="Q4" s="129" t="e">
        <f>RO!#REF!</f>
        <v>#REF!</v>
      </c>
      <c r="R4" s="129" t="e">
        <f>RO!#REF!</f>
        <v>#REF!</v>
      </c>
      <c r="S4" s="129" t="e">
        <f>RO!#REF!</f>
        <v>#REF!</v>
      </c>
      <c r="T4" s="129" t="e">
        <f>RO!#REF!</f>
        <v>#REF!</v>
      </c>
      <c r="U4" s="129" t="e">
        <f>RO!#REF!</f>
        <v>#REF!</v>
      </c>
      <c r="V4" s="129" t="e">
        <f>RO!#REF!</f>
        <v>#REF!</v>
      </c>
      <c r="W4" s="129" t="e">
        <f>RO!#REF!</f>
        <v>#REF!</v>
      </c>
      <c r="X4" s="129" t="e">
        <f>RO!#REF!</f>
        <v>#REF!</v>
      </c>
      <c r="Y4" s="129" t="e">
        <f>RO!#REF!</f>
        <v>#REF!</v>
      </c>
      <c r="Z4" s="129" t="e">
        <f>RO!#REF!</f>
        <v>#REF!</v>
      </c>
      <c r="AA4" s="129" t="e">
        <f>RO!#REF!</f>
        <v>#REF!</v>
      </c>
      <c r="AB4" s="129" t="e">
        <f>RO!#REF!</f>
        <v>#REF!</v>
      </c>
      <c r="AC4" s="129" t="e">
        <f>RO!#REF!</f>
        <v>#REF!</v>
      </c>
      <c r="AD4" s="129">
        <f>RO!B4</f>
        <v>46218</v>
      </c>
      <c r="AE4" s="129">
        <f>RO!C4</f>
        <v>46219</v>
      </c>
      <c r="AF4" s="129">
        <f>RO!D4</f>
        <v>46220</v>
      </c>
      <c r="AG4" s="129">
        <f>RO!E4</f>
        <v>46221</v>
      </c>
      <c r="AH4" s="129">
        <f>RO!F4</f>
        <v>46222</v>
      </c>
      <c r="AI4" s="129">
        <f>RO!G4</f>
        <v>46223</v>
      </c>
      <c r="AJ4" s="129">
        <f>RO!H4</f>
        <v>46224</v>
      </c>
      <c r="AK4" s="129">
        <f>RO!I4</f>
        <v>46225</v>
      </c>
      <c r="AL4" s="129">
        <f>RO!J4</f>
        <v>46226</v>
      </c>
      <c r="AM4" s="129">
        <f>RO!K4</f>
        <v>46227</v>
      </c>
      <c r="AN4" s="129">
        <f>RO!L4</f>
        <v>46228</v>
      </c>
      <c r="AO4" s="129">
        <f>RO!M4</f>
        <v>46229</v>
      </c>
      <c r="AP4" s="129">
        <f>RO!N4</f>
        <v>46230</v>
      </c>
      <c r="AQ4" s="129">
        <f>RO!O4</f>
        <v>46231</v>
      </c>
      <c r="AR4" s="129">
        <f>RO!P4</f>
        <v>46232</v>
      </c>
      <c r="AS4" s="129">
        <f>RO!Q4</f>
        <v>46233</v>
      </c>
      <c r="AT4" s="129">
        <f>RO!R4</f>
        <v>46234</v>
      </c>
      <c r="AU4" s="129">
        <f>RO!S4</f>
        <v>46235</v>
      </c>
      <c r="AV4" s="129">
        <f>RO!T4</f>
        <v>46236</v>
      </c>
      <c r="AW4" s="129">
        <f>RO!U4</f>
        <v>46237</v>
      </c>
      <c r="AX4" s="129">
        <f>RO!V4</f>
        <v>46238</v>
      </c>
      <c r="AY4" s="129">
        <f>RO!W4</f>
        <v>46239</v>
      </c>
      <c r="AZ4" s="129">
        <f>RO!X4</f>
        <v>46240</v>
      </c>
      <c r="BA4" s="129">
        <f>RO!Y4</f>
        <v>46241</v>
      </c>
      <c r="BB4" s="129">
        <f>RO!Z4</f>
        <v>46242</v>
      </c>
      <c r="BC4" s="129">
        <f>RO!AA4</f>
        <v>46243</v>
      </c>
      <c r="BD4" s="129">
        <f>RO!AB4</f>
        <v>46244</v>
      </c>
      <c r="BE4" s="129">
        <f>RO!AC4</f>
        <v>46245</v>
      </c>
      <c r="BF4" s="129">
        <f>RO!AD4</f>
        <v>46246</v>
      </c>
      <c r="BG4" s="129">
        <f>RO!AE4</f>
        <v>46247</v>
      </c>
      <c r="BH4" s="129">
        <f>RO!AF4</f>
        <v>46248</v>
      </c>
      <c r="BI4" s="129">
        <f>RO!AG4</f>
        <v>46249</v>
      </c>
      <c r="BJ4" s="129">
        <f>RO!AH4</f>
        <v>46250</v>
      </c>
      <c r="BK4" s="129">
        <f>RO!AI4</f>
        <v>46251</v>
      </c>
      <c r="BL4" s="129">
        <f>RO!AJ4</f>
        <v>46252</v>
      </c>
      <c r="BM4" s="129">
        <f>RO!AK4</f>
        <v>46253</v>
      </c>
      <c r="BN4" s="129">
        <f>RO!AL4</f>
        <v>46254</v>
      </c>
      <c r="BO4" s="129">
        <f>RO!AM4</f>
        <v>46255</v>
      </c>
      <c r="BP4" s="129">
        <f>RO!AN4</f>
        <v>46256</v>
      </c>
      <c r="BQ4" s="129">
        <f>RO!AO4</f>
        <v>46257</v>
      </c>
      <c r="BR4" s="129">
        <f>RO!AP4</f>
        <v>46258</v>
      </c>
      <c r="BS4" s="129">
        <f>RO!AQ4</f>
        <v>46259</v>
      </c>
      <c r="BT4" s="129">
        <f>RO!AR4</f>
        <v>46260</v>
      </c>
      <c r="BU4" s="129">
        <f>RO!AS4</f>
        <v>46261</v>
      </c>
      <c r="BV4" s="129">
        <f>RO!AT4</f>
        <v>46262</v>
      </c>
      <c r="BW4" s="129">
        <f>RO!AU4</f>
        <v>46263</v>
      </c>
      <c r="BX4" s="129">
        <f>RO!AV4</f>
        <v>46264</v>
      </c>
      <c r="BY4" s="129">
        <f>RO!AW4</f>
        <v>46265</v>
      </c>
      <c r="BZ4" s="129">
        <f>RO!AX4</f>
        <v>46266</v>
      </c>
      <c r="CA4" s="129">
        <f>RO!AY4</f>
        <v>46267</v>
      </c>
      <c r="CB4" s="129">
        <f>RO!AZ4</f>
        <v>46268</v>
      </c>
      <c r="CC4" s="129">
        <f>RO!BA4</f>
        <v>46269</v>
      </c>
      <c r="CD4" s="129">
        <f>RO!BB4</f>
        <v>46270</v>
      </c>
      <c r="CE4" s="129">
        <f>RO!BC4</f>
        <v>46271</v>
      </c>
      <c r="CF4" s="129">
        <f>RO!BD4</f>
        <v>46272</v>
      </c>
      <c r="CG4" s="129">
        <f>RO!BE4</f>
        <v>46273</v>
      </c>
      <c r="CH4" s="129">
        <f>RO!BF4</f>
        <v>46274</v>
      </c>
      <c r="CI4" s="129">
        <f>RO!BG4</f>
        <v>46275</v>
      </c>
      <c r="CJ4" s="129">
        <f>RO!BH4</f>
        <v>46276</v>
      </c>
      <c r="CK4" s="129">
        <f>RO!BI4</f>
        <v>46277</v>
      </c>
      <c r="CL4" s="129">
        <f>RO!BJ4</f>
        <v>46278</v>
      </c>
      <c r="CM4" s="129">
        <f>RO!BK4</f>
        <v>46279</v>
      </c>
      <c r="CN4" s="129">
        <f>RO!BL4</f>
        <v>46280</v>
      </c>
      <c r="CO4" s="129">
        <f>RO!BM4</f>
        <v>46281</v>
      </c>
      <c r="CP4" s="129">
        <f>RO!BN4</f>
        <v>46282</v>
      </c>
      <c r="CQ4" s="129">
        <f>RO!BO4</f>
        <v>46283</v>
      </c>
      <c r="CR4" s="129">
        <f>RO!BP4</f>
        <v>46284</v>
      </c>
      <c r="CS4" s="129">
        <f>RO!BQ4</f>
        <v>46285</v>
      </c>
      <c r="CT4" s="129">
        <f>RO!BR4</f>
        <v>46286</v>
      </c>
      <c r="CU4" s="129">
        <f>RO!BS4</f>
        <v>46287</v>
      </c>
      <c r="CV4" s="129">
        <f>RO!BT4</f>
        <v>46288</v>
      </c>
      <c r="CW4" s="129">
        <f>RO!BU4</f>
        <v>46289</v>
      </c>
      <c r="CX4" s="129">
        <f>RO!BV4</f>
        <v>46290</v>
      </c>
      <c r="CY4" s="129">
        <f>RO!BW4</f>
        <v>46291</v>
      </c>
      <c r="CZ4" s="129">
        <f>RO!BX4</f>
        <v>46292</v>
      </c>
      <c r="DA4" s="129">
        <f>RO!BY4</f>
        <v>46293</v>
      </c>
      <c r="DB4" s="129">
        <f>RO!BZ4</f>
        <v>46294</v>
      </c>
      <c r="DC4" s="130">
        <f>RO!CA4</f>
        <v>46295</v>
      </c>
      <c r="DD4" s="130">
        <f>RO!CB4</f>
        <v>46296</v>
      </c>
      <c r="DE4" s="130">
        <f>RO!CC4</f>
        <v>46297</v>
      </c>
      <c r="DF4" s="130">
        <f>RO!CD4</f>
        <v>46298</v>
      </c>
      <c r="DG4" s="130">
        <f>RO!CE4</f>
        <v>46299</v>
      </c>
      <c r="DH4" s="130">
        <f>RO!CF4</f>
        <v>46300</v>
      </c>
      <c r="DI4" s="130">
        <f>RO!CG4</f>
        <v>46301</v>
      </c>
      <c r="DJ4" s="130">
        <f>RO!CH4</f>
        <v>46302</v>
      </c>
      <c r="DK4" s="130">
        <f>RO!CI4</f>
        <v>46303</v>
      </c>
      <c r="DL4" s="130">
        <f>RO!CJ4</f>
        <v>46304</v>
      </c>
      <c r="DM4" s="130">
        <f>RO!CK4</f>
        <v>46305</v>
      </c>
      <c r="DN4" s="130">
        <f>RO!CL4</f>
        <v>46306</v>
      </c>
      <c r="DO4" s="130">
        <f>RO!CM4</f>
        <v>46307</v>
      </c>
      <c r="DP4" s="130">
        <f>RO!CN4</f>
        <v>46308</v>
      </c>
      <c r="DQ4" s="130">
        <f>RO!CO4</f>
        <v>46309</v>
      </c>
      <c r="DR4" s="130">
        <f>RO!CP4</f>
        <v>46310</v>
      </c>
      <c r="DS4" s="130">
        <f>RO!CQ4</f>
        <v>46311</v>
      </c>
      <c r="DT4" s="130">
        <f>RO!CR4</f>
        <v>46312</v>
      </c>
      <c r="DU4" s="130">
        <f>RO!CS4</f>
        <v>46313</v>
      </c>
      <c r="DV4" s="130">
        <f>RO!CT4</f>
        <v>46314</v>
      </c>
      <c r="DW4" s="130">
        <f>RO!CU4</f>
        <v>46315</v>
      </c>
      <c r="DX4" s="130">
        <f>RO!CV4</f>
        <v>46316</v>
      </c>
      <c r="DY4" s="130">
        <f>RO!CW4</f>
        <v>46317</v>
      </c>
      <c r="DZ4" s="130">
        <f>RO!CX4</f>
        <v>46318</v>
      </c>
      <c r="EA4" s="130">
        <f>RO!CY4</f>
        <v>46319</v>
      </c>
      <c r="EB4" s="130">
        <f>RO!CZ4</f>
        <v>46320</v>
      </c>
      <c r="EC4" s="130">
        <f>RO!DA4</f>
        <v>46321</v>
      </c>
      <c r="ED4" s="130">
        <f>RO!DB4</f>
        <v>46322</v>
      </c>
      <c r="EE4" s="130">
        <f>RO!DC4</f>
        <v>46323</v>
      </c>
      <c r="EF4" s="130">
        <f>RO!DD4</f>
        <v>46324</v>
      </c>
      <c r="EG4" s="130">
        <f>RO!DE4</f>
        <v>46325</v>
      </c>
      <c r="EH4" s="130">
        <f>RO!DF4</f>
        <v>46326</v>
      </c>
      <c r="EI4" s="130">
        <f>RO!DG4</f>
        <v>46327</v>
      </c>
      <c r="EJ4" s="130">
        <f>RO!DH4</f>
        <v>46328</v>
      </c>
      <c r="EK4" s="130">
        <f>RO!DI4</f>
        <v>46329</v>
      </c>
      <c r="EL4" s="130">
        <f>RO!DJ4</f>
        <v>46330</v>
      </c>
      <c r="EM4" s="130">
        <f>RO!DK4</f>
        <v>46331</v>
      </c>
      <c r="EN4" s="130">
        <f>RO!DL4</f>
        <v>46332</v>
      </c>
      <c r="EO4" s="130">
        <f>RO!DM4</f>
        <v>46333</v>
      </c>
      <c r="EP4" s="130">
        <f>RO!DN4</f>
        <v>46334</v>
      </c>
      <c r="EQ4" s="130">
        <f>RO!DO4</f>
        <v>46335</v>
      </c>
      <c r="ER4" s="130">
        <f>RO!DP4</f>
        <v>46336</v>
      </c>
      <c r="ES4" s="130">
        <f>RO!DQ4</f>
        <v>46337</v>
      </c>
      <c r="ET4" s="130">
        <f>RO!DR4</f>
        <v>46338</v>
      </c>
      <c r="EU4" s="130">
        <f>RO!DS4</f>
        <v>46339</v>
      </c>
      <c r="EV4" s="130">
        <f>RO!DT4</f>
        <v>46340</v>
      </c>
      <c r="EW4" s="130">
        <f>RO!DU4</f>
        <v>46341</v>
      </c>
      <c r="EX4" s="130">
        <f>RO!DV4</f>
        <v>46342</v>
      </c>
      <c r="EY4" s="130">
        <f>RO!DW4</f>
        <v>46343</v>
      </c>
      <c r="EZ4" s="130">
        <f>RO!DX4</f>
        <v>46344</v>
      </c>
      <c r="FA4" s="130">
        <f>RO!DY4</f>
        <v>46345</v>
      </c>
      <c r="FB4" s="130">
        <f>RO!DZ4</f>
        <v>46346</v>
      </c>
      <c r="FC4" s="130">
        <f>RO!EA4</f>
        <v>46347</v>
      </c>
      <c r="FD4" s="130">
        <f>RO!EB4</f>
        <v>46348</v>
      </c>
      <c r="FE4" s="130">
        <f>RO!EC4</f>
        <v>46349</v>
      </c>
      <c r="FF4" s="130">
        <f>RO!ED4</f>
        <v>46350</v>
      </c>
      <c r="FG4" s="130">
        <f>RO!EE4</f>
        <v>46351</v>
      </c>
      <c r="FH4" s="130">
        <f>RO!EF4</f>
        <v>46352</v>
      </c>
      <c r="FI4" s="130">
        <f>RO!EG4</f>
        <v>46353</v>
      </c>
      <c r="FJ4" s="130">
        <f>RO!EH4</f>
        <v>46354</v>
      </c>
      <c r="FK4" s="130">
        <f>RO!EI4</f>
        <v>46355</v>
      </c>
      <c r="FL4" s="130">
        <f>RO!EJ4</f>
        <v>46356</v>
      </c>
      <c r="FM4" s="131">
        <f>RO!EK4</f>
        <v>46357</v>
      </c>
      <c r="FN4" s="131">
        <f>RO!EL4</f>
        <v>46358</v>
      </c>
      <c r="FO4" s="131">
        <f>RO!EM4</f>
        <v>46359</v>
      </c>
      <c r="FP4" s="131">
        <f>RO!EN4</f>
        <v>46360</v>
      </c>
      <c r="FQ4" s="131">
        <f>RO!EO4</f>
        <v>46361</v>
      </c>
      <c r="FR4" s="131">
        <f>RO!EP4</f>
        <v>46362</v>
      </c>
      <c r="FS4" s="131">
        <f>RO!EQ4</f>
        <v>46363</v>
      </c>
      <c r="FT4" s="131">
        <f>RO!ER4</f>
        <v>46364</v>
      </c>
      <c r="FU4" s="131">
        <f>RO!ES4</f>
        <v>46365</v>
      </c>
      <c r="FV4" s="131">
        <f>RO!ET4</f>
        <v>46366</v>
      </c>
      <c r="FW4" s="131">
        <f>RO!EU4</f>
        <v>46367</v>
      </c>
      <c r="FX4" s="131">
        <f>RO!EV4</f>
        <v>46368</v>
      </c>
      <c r="FY4" s="131">
        <f>RO!EW4</f>
        <v>46369</v>
      </c>
      <c r="FZ4" s="131">
        <f>RO!EX4</f>
        <v>46370</v>
      </c>
      <c r="GA4" s="131">
        <f>RO!EY4</f>
        <v>46371</v>
      </c>
      <c r="GB4" s="131">
        <f>RO!EZ4</f>
        <v>46372</v>
      </c>
      <c r="GC4" s="131">
        <f>RO!FA4</f>
        <v>46373</v>
      </c>
      <c r="GD4" s="131">
        <f>RO!FB4</f>
        <v>46374</v>
      </c>
      <c r="GE4" s="131">
        <f>RO!FC4</f>
        <v>46375</v>
      </c>
      <c r="GF4" s="131">
        <f>RO!FD4</f>
        <v>46376</v>
      </c>
      <c r="GG4" s="131">
        <f>RO!FE4</f>
        <v>46377</v>
      </c>
      <c r="GH4" s="131">
        <f>RO!FF4</f>
        <v>46378</v>
      </c>
      <c r="GI4" s="131">
        <f>RO!FG4</f>
        <v>46379</v>
      </c>
      <c r="GJ4" s="131">
        <f>RO!FH4</f>
        <v>46380</v>
      </c>
      <c r="GK4" s="132"/>
      <c r="GL4" s="132"/>
      <c r="GM4" s="132"/>
      <c r="GN4" s="132"/>
      <c r="GO4" s="132"/>
      <c r="GP4" s="132"/>
      <c r="GQ4" s="132"/>
    </row>
    <row r="5" spans="1:199" s="37" customFormat="1" ht="36" x14ac:dyDescent="0.2">
      <c r="A5" s="15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</row>
    <row r="6" spans="1:199" s="37" customFormat="1" x14ac:dyDescent="0.2">
      <c r="A6" s="17" t="s">
        <v>78</v>
      </c>
      <c r="B6" s="46" t="e">
        <f>ROUNDUP(RO!#REF!*0.87,)</f>
        <v>#REF!</v>
      </c>
      <c r="C6" s="46" t="e">
        <f>ROUNDUP(RO!#REF!*0.87,)</f>
        <v>#REF!</v>
      </c>
      <c r="D6" s="46" t="e">
        <f>ROUNDUP(RO!#REF!*0.87,)</f>
        <v>#REF!</v>
      </c>
      <c r="E6" s="46" t="e">
        <f>ROUNDUP(RO!#REF!*0.87,)</f>
        <v>#REF!</v>
      </c>
      <c r="F6" s="46" t="e">
        <f>ROUNDUP(RO!#REF!*0.87,)</f>
        <v>#REF!</v>
      </c>
      <c r="G6" s="46" t="e">
        <f>ROUNDUP(RO!#REF!*0.87,)</f>
        <v>#REF!</v>
      </c>
      <c r="H6" s="46" t="e">
        <f>ROUNDUP(RO!#REF!*0.87,)</f>
        <v>#REF!</v>
      </c>
      <c r="I6" s="46" t="e">
        <f>ROUNDUP(RO!#REF!*0.87,)</f>
        <v>#REF!</v>
      </c>
      <c r="J6" s="46" t="e">
        <f>ROUNDUP(RO!#REF!*0.87,)</f>
        <v>#REF!</v>
      </c>
      <c r="K6" s="46" t="e">
        <f>ROUNDUP(RO!#REF!*0.87,)</f>
        <v>#REF!</v>
      </c>
      <c r="L6" s="46" t="e">
        <f>ROUNDUP(RO!#REF!*0.87,)</f>
        <v>#REF!</v>
      </c>
      <c r="M6" s="46" t="e">
        <f>ROUNDUP(RO!#REF!*0.87,)</f>
        <v>#REF!</v>
      </c>
      <c r="N6" s="46" t="e">
        <f>ROUNDUP(RO!#REF!*0.87,)</f>
        <v>#REF!</v>
      </c>
      <c r="O6" s="46" t="e">
        <f>ROUNDUP(RO!#REF!*0.87,)</f>
        <v>#REF!</v>
      </c>
      <c r="P6" s="46" t="e">
        <f>ROUNDUP(RO!#REF!*0.87,)</f>
        <v>#REF!</v>
      </c>
      <c r="Q6" s="46" t="e">
        <f>ROUNDUP(RO!#REF!*0.87,)</f>
        <v>#REF!</v>
      </c>
      <c r="R6" s="46" t="e">
        <f>ROUNDUP(RO!#REF!*0.87,)</f>
        <v>#REF!</v>
      </c>
      <c r="S6" s="46" t="e">
        <f>ROUNDUP(RO!#REF!*0.87,)</f>
        <v>#REF!</v>
      </c>
      <c r="T6" s="46" t="e">
        <f>ROUNDUP(RO!#REF!*0.87,)</f>
        <v>#REF!</v>
      </c>
      <c r="U6" s="46" t="e">
        <f>ROUNDUP(RO!#REF!*0.87,)</f>
        <v>#REF!</v>
      </c>
      <c r="V6" s="46" t="e">
        <f>ROUNDUP(RO!#REF!*0.87,)</f>
        <v>#REF!</v>
      </c>
      <c r="W6" s="46" t="e">
        <f>ROUNDUP(RO!#REF!*0.87,)</f>
        <v>#REF!</v>
      </c>
      <c r="X6" s="46" t="e">
        <f>ROUNDUP(RO!#REF!*0.87,)</f>
        <v>#REF!</v>
      </c>
      <c r="Y6" s="46" t="e">
        <f>ROUNDUP(RO!#REF!*0.87,)</f>
        <v>#REF!</v>
      </c>
      <c r="Z6" s="46" t="e">
        <f>ROUNDUP(RO!#REF!*0.87,)</f>
        <v>#REF!</v>
      </c>
      <c r="AA6" s="46" t="e">
        <f>ROUNDUP(RO!#REF!*0.87,)</f>
        <v>#REF!</v>
      </c>
      <c r="AB6" s="46" t="e">
        <f>ROUNDUP(RO!#REF!*0.87,)</f>
        <v>#REF!</v>
      </c>
      <c r="AC6" s="46" t="e">
        <f>ROUNDUP(RO!#REF!*0.87,)</f>
        <v>#REF!</v>
      </c>
      <c r="AD6" s="46" t="e">
        <f>ROUNDUP(RO!B6*0.87,)</f>
        <v>#REF!</v>
      </c>
      <c r="AE6" s="46" t="e">
        <f>ROUNDUP(RO!C6*0.87,)</f>
        <v>#REF!</v>
      </c>
      <c r="AF6" s="46" t="e">
        <f>ROUNDUP(RO!D6*0.87,)</f>
        <v>#REF!</v>
      </c>
      <c r="AG6" s="46" t="e">
        <f>ROUNDUP(RO!E6*0.87,)</f>
        <v>#REF!</v>
      </c>
      <c r="AH6" s="46" t="e">
        <f>ROUNDUP(RO!F6*0.87,)</f>
        <v>#REF!</v>
      </c>
      <c r="AI6" s="46" t="e">
        <f>ROUNDUP(RO!G6*0.87,)</f>
        <v>#REF!</v>
      </c>
      <c r="AJ6" s="46" t="e">
        <f>ROUNDUP(RO!H6*0.87,)</f>
        <v>#REF!</v>
      </c>
      <c r="AK6" s="46" t="e">
        <f>ROUNDUP(RO!I6*0.87,)</f>
        <v>#REF!</v>
      </c>
      <c r="AL6" s="46" t="e">
        <f>ROUNDUP(RO!J6*0.87,)</f>
        <v>#REF!</v>
      </c>
      <c r="AM6" s="46" t="e">
        <f>ROUNDUP(RO!K6*0.87,)</f>
        <v>#REF!</v>
      </c>
      <c r="AN6" s="46" t="e">
        <f>ROUNDUP(RO!L6*0.87,)</f>
        <v>#REF!</v>
      </c>
      <c r="AO6" s="46" t="e">
        <f>ROUNDUP(RO!M6*0.87,)</f>
        <v>#REF!</v>
      </c>
      <c r="AP6" s="46" t="e">
        <f>ROUNDUP(RO!N6*0.87,)</f>
        <v>#REF!</v>
      </c>
      <c r="AQ6" s="46" t="e">
        <f>ROUNDUP(RO!O6*0.87,)</f>
        <v>#REF!</v>
      </c>
      <c r="AR6" s="46" t="e">
        <f>ROUNDUP(RO!P6*0.87,)</f>
        <v>#REF!</v>
      </c>
      <c r="AS6" s="46" t="e">
        <f>ROUNDUP(RO!Q6*0.87,)</f>
        <v>#REF!</v>
      </c>
      <c r="AT6" s="46" t="e">
        <f>ROUNDUP(RO!R6*0.87,)</f>
        <v>#REF!</v>
      </c>
      <c r="AU6" s="46" t="e">
        <f>ROUNDUP(RO!S6*0.87,)</f>
        <v>#REF!</v>
      </c>
      <c r="AV6" s="46" t="e">
        <f>ROUNDUP(RO!T6*0.87,)</f>
        <v>#REF!</v>
      </c>
      <c r="AW6" s="46" t="e">
        <f>ROUNDUP(RO!U6*0.87,)</f>
        <v>#REF!</v>
      </c>
      <c r="AX6" s="46" t="e">
        <f>ROUNDUP(RO!V6*0.87,)</f>
        <v>#REF!</v>
      </c>
      <c r="AY6" s="46" t="e">
        <f>ROUNDUP(RO!W6*0.87,)</f>
        <v>#REF!</v>
      </c>
      <c r="AZ6" s="46" t="e">
        <f>ROUNDUP(RO!X6*0.87,)</f>
        <v>#REF!</v>
      </c>
      <c r="BA6" s="46" t="e">
        <f>ROUNDUP(RO!Y6*0.87,)</f>
        <v>#REF!</v>
      </c>
      <c r="BB6" s="46" t="e">
        <f>ROUNDUP(RO!Z6*0.87,)</f>
        <v>#REF!</v>
      </c>
      <c r="BC6" s="46" t="e">
        <f>ROUNDUP(RO!AA6*0.87,)</f>
        <v>#REF!</v>
      </c>
      <c r="BD6" s="46" t="e">
        <f>ROUNDUP(RO!AB6*0.87,)</f>
        <v>#REF!</v>
      </c>
      <c r="BE6" s="46" t="e">
        <f>ROUNDUP(RO!AC6*0.87,)</f>
        <v>#REF!</v>
      </c>
      <c r="BF6" s="46" t="e">
        <f>ROUNDUP(RO!AD6*0.87,)</f>
        <v>#REF!</v>
      </c>
      <c r="BG6" s="46" t="e">
        <f>ROUNDUP(RO!AE6*0.87,)</f>
        <v>#REF!</v>
      </c>
      <c r="BH6" s="46" t="e">
        <f>ROUNDUP(RO!AF6*0.87,)</f>
        <v>#REF!</v>
      </c>
      <c r="BI6" s="46" t="e">
        <f>ROUNDUP(RO!AG6*0.87,)</f>
        <v>#REF!</v>
      </c>
      <c r="BJ6" s="46" t="e">
        <f>ROUNDUP(RO!AH6*0.87,)</f>
        <v>#REF!</v>
      </c>
      <c r="BK6" s="46" t="e">
        <f>ROUNDUP(RO!AI6*0.87,)</f>
        <v>#REF!</v>
      </c>
      <c r="BL6" s="46" t="e">
        <f>ROUNDUP(RO!AJ6*0.87,)</f>
        <v>#REF!</v>
      </c>
      <c r="BM6" s="46" t="e">
        <f>ROUNDUP(RO!AK6*0.87,)</f>
        <v>#REF!</v>
      </c>
      <c r="BN6" s="46" t="e">
        <f>ROUNDUP(RO!AL6*0.87,)</f>
        <v>#REF!</v>
      </c>
      <c r="BO6" s="46" t="e">
        <f>ROUNDUP(RO!AM6*0.87,)</f>
        <v>#REF!</v>
      </c>
      <c r="BP6" s="46" t="e">
        <f>ROUNDUP(RO!AN6*0.87,)</f>
        <v>#REF!</v>
      </c>
      <c r="BQ6" s="46" t="e">
        <f>ROUNDUP(RO!AO6*0.87,)</f>
        <v>#REF!</v>
      </c>
      <c r="BR6" s="46" t="e">
        <f>ROUNDUP(RO!AP6*0.87,)</f>
        <v>#REF!</v>
      </c>
      <c r="BS6" s="46" t="e">
        <f>ROUNDUP(RO!AQ6*0.87,)</f>
        <v>#REF!</v>
      </c>
      <c r="BT6" s="46" t="e">
        <f>ROUNDUP(RO!AR6*0.87,)</f>
        <v>#REF!</v>
      </c>
      <c r="BU6" s="46" t="e">
        <f>ROUNDUP(RO!AS6*0.87,)</f>
        <v>#REF!</v>
      </c>
      <c r="BV6" s="46" t="e">
        <f>ROUNDUP(RO!AT6*0.87,)</f>
        <v>#REF!</v>
      </c>
      <c r="BW6" s="46" t="e">
        <f>ROUNDUP(RO!AU6*0.87,)</f>
        <v>#REF!</v>
      </c>
      <c r="BX6" s="46" t="e">
        <f>ROUNDUP(RO!AV6*0.87,)</f>
        <v>#REF!</v>
      </c>
      <c r="BY6" s="46" t="e">
        <f>ROUNDUP(RO!AW6*0.87,)</f>
        <v>#REF!</v>
      </c>
      <c r="BZ6" s="46" t="e">
        <f>ROUNDUP(RO!AX6*0.87,)</f>
        <v>#REF!</v>
      </c>
      <c r="CA6" s="46" t="e">
        <f>ROUNDUP(RO!AY6*0.87,)</f>
        <v>#REF!</v>
      </c>
      <c r="CB6" s="46" t="e">
        <f>ROUNDUP(RO!AZ6*0.87,)</f>
        <v>#REF!</v>
      </c>
      <c r="CC6" s="46">
        <f>ROUNDUP(RO!BA6*0.87,)</f>
        <v>10440</v>
      </c>
      <c r="CD6" s="46">
        <f>ROUNDUP(RO!BB6*0.87,)</f>
        <v>10440</v>
      </c>
      <c r="CE6" s="46">
        <f>ROUNDUP(RO!BC6*0.87,)</f>
        <v>10440</v>
      </c>
      <c r="CF6" s="46">
        <f>ROUNDUP(RO!BD6*0.87,)</f>
        <v>10440</v>
      </c>
      <c r="CG6" s="46">
        <f>ROUNDUP(RO!BE6*0.87,)</f>
        <v>10875</v>
      </c>
      <c r="CH6" s="46">
        <f>ROUNDUP(RO!BF6*0.87,)</f>
        <v>10875</v>
      </c>
      <c r="CI6" s="46">
        <f>ROUNDUP(RO!BG6*0.87,)</f>
        <v>10875</v>
      </c>
      <c r="CJ6" s="46">
        <f>ROUNDUP(RO!BH6*0.87,)</f>
        <v>10875</v>
      </c>
      <c r="CK6" s="46">
        <f>ROUNDUP(RO!BI6*0.87,)</f>
        <v>10875</v>
      </c>
      <c r="CL6" s="46">
        <f>ROUNDUP(RO!BJ6*0.87,)</f>
        <v>10875</v>
      </c>
      <c r="CM6" s="46">
        <f>ROUNDUP(RO!BK6*0.87,)</f>
        <v>10875</v>
      </c>
      <c r="CN6" s="46">
        <f>ROUNDUP(RO!BL6*0.87,)</f>
        <v>12354</v>
      </c>
      <c r="CO6" s="46">
        <f>ROUNDUP(RO!BM6*0.87,)</f>
        <v>12354</v>
      </c>
      <c r="CP6" s="46">
        <f>ROUNDUP(RO!BN6*0.87,)</f>
        <v>12354</v>
      </c>
      <c r="CQ6" s="46">
        <f>ROUNDUP(RO!BO6*0.87,)</f>
        <v>8265</v>
      </c>
      <c r="CR6" s="46">
        <f>ROUNDUP(RO!BP6*0.87,)</f>
        <v>8265</v>
      </c>
      <c r="CS6" s="46">
        <f>ROUNDUP(RO!BQ6*0.87,)</f>
        <v>8526</v>
      </c>
      <c r="CT6" s="46">
        <f>ROUNDUP(RO!BR6*0.87,)</f>
        <v>8526</v>
      </c>
      <c r="CU6" s="46">
        <f>ROUNDUP(RO!BS6*0.87,)</f>
        <v>8526</v>
      </c>
      <c r="CV6" s="46">
        <f>ROUNDUP(RO!BT6*0.87,)</f>
        <v>8526</v>
      </c>
      <c r="CW6" s="46">
        <f>ROUNDUP(RO!BU6*0.87,)</f>
        <v>8526</v>
      </c>
      <c r="CX6" s="46">
        <f>ROUNDUP(RO!BV6*0.87,)</f>
        <v>8526</v>
      </c>
      <c r="CY6" s="46">
        <f>ROUNDUP(RO!BW6*0.87,)</f>
        <v>8526</v>
      </c>
      <c r="CZ6" s="46">
        <f>ROUNDUP(RO!BX6*0.87,)</f>
        <v>8526</v>
      </c>
      <c r="DA6" s="46">
        <f>ROUNDUP(RO!BY6*0.87,)</f>
        <v>8526</v>
      </c>
      <c r="DB6" s="46">
        <f>ROUNDUP(RO!BZ6*0.87,)</f>
        <v>8526</v>
      </c>
      <c r="DC6" s="47">
        <f>ROUNDUP(RO!CA6*0.87,)</f>
        <v>8526</v>
      </c>
      <c r="DD6" s="47">
        <f>ROUNDUP(RO!CB6*0.87,)</f>
        <v>7830</v>
      </c>
      <c r="DE6" s="47">
        <f>ROUNDUP(RO!CC6*0.87,)</f>
        <v>7830</v>
      </c>
      <c r="DF6" s="47">
        <f>ROUNDUP(RO!CD6*0.87,)</f>
        <v>7830</v>
      </c>
      <c r="DG6" s="47">
        <f>ROUNDUP(RO!CE6*0.87,)</f>
        <v>7830</v>
      </c>
      <c r="DH6" s="47">
        <f>ROUNDUP(RO!CF6*0.87,)</f>
        <v>7830</v>
      </c>
      <c r="DI6" s="47">
        <f>ROUNDUP(RO!CG6*0.87,)</f>
        <v>7830</v>
      </c>
      <c r="DJ6" s="47">
        <f>ROUNDUP(RO!CH6*0.87,)</f>
        <v>7830</v>
      </c>
      <c r="DK6" s="47">
        <f>ROUNDUP(RO!CI6*0.87,)</f>
        <v>7830</v>
      </c>
      <c r="DL6" s="47">
        <f>ROUNDUP(RO!CJ6*0.87,)</f>
        <v>7830</v>
      </c>
      <c r="DM6" s="47">
        <f>ROUNDUP(RO!CK6*0.87,)</f>
        <v>7830</v>
      </c>
      <c r="DN6" s="47">
        <f>ROUNDUP(RO!CL6*0.87,)</f>
        <v>6264</v>
      </c>
      <c r="DO6" s="47">
        <f>ROUNDUP(RO!CM6*0.87,)</f>
        <v>6264</v>
      </c>
      <c r="DP6" s="47">
        <f>ROUNDUP(RO!CN6*0.87,)</f>
        <v>6264</v>
      </c>
      <c r="DQ6" s="47">
        <f>ROUNDUP(RO!CO6*0.87,)</f>
        <v>6264</v>
      </c>
      <c r="DR6" s="47">
        <f>ROUNDUP(RO!CP6*0.87,)</f>
        <v>6264</v>
      </c>
      <c r="DS6" s="47">
        <f>ROUNDUP(RO!CQ6*0.87,)</f>
        <v>6525</v>
      </c>
      <c r="DT6" s="47">
        <f>ROUNDUP(RO!CR6*0.87,)</f>
        <v>6525</v>
      </c>
      <c r="DU6" s="47">
        <f>ROUNDUP(RO!CS6*0.87,)</f>
        <v>6264</v>
      </c>
      <c r="DV6" s="47">
        <f>ROUNDUP(RO!CT6*0.87,)</f>
        <v>6264</v>
      </c>
      <c r="DW6" s="47">
        <f>ROUNDUP(RO!CU6*0.87,)</f>
        <v>6264</v>
      </c>
      <c r="DX6" s="47">
        <f>ROUNDUP(RO!CV6*0.87,)</f>
        <v>6264</v>
      </c>
      <c r="DY6" s="47">
        <f>ROUNDUP(RO!CW6*0.87,)</f>
        <v>6264</v>
      </c>
      <c r="DZ6" s="47">
        <f>ROUNDUP(RO!CX6*0.87,)</f>
        <v>6525</v>
      </c>
      <c r="EA6" s="47">
        <f>ROUNDUP(RO!CY6*0.87,)</f>
        <v>6525</v>
      </c>
      <c r="EB6" s="47">
        <f>ROUNDUP(RO!CZ6*0.87,)</f>
        <v>6264</v>
      </c>
      <c r="EC6" s="47">
        <f>ROUNDUP(RO!DA6*0.87,)</f>
        <v>6264</v>
      </c>
      <c r="ED6" s="47">
        <f>ROUNDUP(RO!DB6*0.87,)</f>
        <v>6264</v>
      </c>
      <c r="EE6" s="47">
        <f>ROUNDUP(RO!DC6*0.87,)</f>
        <v>6264</v>
      </c>
      <c r="EF6" s="47">
        <f>ROUNDUP(RO!DD6*0.87,)</f>
        <v>6264</v>
      </c>
      <c r="EG6" s="47">
        <f>ROUNDUP(RO!DE6*0.87,)</f>
        <v>6525</v>
      </c>
      <c r="EH6" s="47">
        <f>ROUNDUP(RO!DF6*0.87,)</f>
        <v>6525</v>
      </c>
      <c r="EI6" s="47">
        <f>ROUNDUP(RO!DG6*0.87,)</f>
        <v>6264</v>
      </c>
      <c r="EJ6" s="47">
        <f>ROUNDUP(RO!DH6*0.87,)</f>
        <v>6264</v>
      </c>
      <c r="EK6" s="47">
        <f>ROUNDUP(RO!DI6*0.87,)</f>
        <v>6525</v>
      </c>
      <c r="EL6" s="47">
        <f>ROUNDUP(RO!DJ6*0.87,)</f>
        <v>6960</v>
      </c>
      <c r="EM6" s="47">
        <f>ROUNDUP(RO!DK6*0.87,)</f>
        <v>4959</v>
      </c>
      <c r="EN6" s="47">
        <f>ROUNDUP(RO!DL6*0.87,)</f>
        <v>6264</v>
      </c>
      <c r="EO6" s="47">
        <f>ROUNDUP(RO!DM6*0.87,)</f>
        <v>6264</v>
      </c>
      <c r="EP6" s="47">
        <f>ROUNDUP(RO!DN6*0.87,)</f>
        <v>4959</v>
      </c>
      <c r="EQ6" s="47">
        <f>ROUNDUP(RO!DO6*0.87,)</f>
        <v>4959</v>
      </c>
      <c r="ER6" s="47">
        <f>ROUNDUP(RO!DP6*0.87,)</f>
        <v>4959</v>
      </c>
      <c r="ES6" s="47">
        <f>ROUNDUP(RO!DQ6*0.87,)</f>
        <v>4959</v>
      </c>
      <c r="ET6" s="47">
        <f>ROUNDUP(RO!DR6*0.87,)</f>
        <v>4959</v>
      </c>
      <c r="EU6" s="47">
        <f>ROUNDUP(RO!DS6*0.87,)</f>
        <v>6264</v>
      </c>
      <c r="EV6" s="47">
        <f>ROUNDUP(RO!DT6*0.87,)</f>
        <v>6264</v>
      </c>
      <c r="EW6" s="47">
        <f>ROUNDUP(RO!DU6*0.87,)</f>
        <v>4959</v>
      </c>
      <c r="EX6" s="47">
        <f>ROUNDUP(RO!DV6*0.87,)</f>
        <v>4959</v>
      </c>
      <c r="EY6" s="47">
        <f>ROUNDUP(RO!DW6*0.87,)</f>
        <v>4959</v>
      </c>
      <c r="EZ6" s="47">
        <f>ROUNDUP(RO!DX6*0.87,)</f>
        <v>4959</v>
      </c>
      <c r="FA6" s="47">
        <f>ROUNDUP(RO!DY6*0.87,)</f>
        <v>4959</v>
      </c>
      <c r="FB6" s="47">
        <f>ROUNDUP(RO!DZ6*0.87,)</f>
        <v>6264</v>
      </c>
      <c r="FC6" s="47">
        <f>ROUNDUP(RO!EA6*0.87,)</f>
        <v>6264</v>
      </c>
      <c r="FD6" s="47">
        <f>ROUNDUP(RO!EB6*0.87,)</f>
        <v>4959</v>
      </c>
      <c r="FE6" s="47">
        <f>ROUNDUP(RO!EC6*0.87,)</f>
        <v>4959</v>
      </c>
      <c r="FF6" s="47">
        <f>ROUNDUP(RO!ED6*0.87,)</f>
        <v>4959</v>
      </c>
      <c r="FG6" s="47">
        <f>ROUNDUP(RO!EE6*0.87,)</f>
        <v>4959</v>
      </c>
      <c r="FH6" s="47">
        <f>ROUNDUP(RO!EF6*0.87,)</f>
        <v>4959</v>
      </c>
      <c r="FI6" s="47">
        <f>ROUNDUP(RO!EG6*0.87,)</f>
        <v>6264</v>
      </c>
      <c r="FJ6" s="47">
        <f>ROUNDUP(RO!EH6*0.87,)</f>
        <v>6264</v>
      </c>
      <c r="FK6" s="47">
        <f>ROUNDUP(RO!EI6*0.87,)</f>
        <v>4959</v>
      </c>
      <c r="FL6" s="47">
        <f>ROUNDUP(RO!EJ6*0.87,)</f>
        <v>4959</v>
      </c>
      <c r="FM6" s="17">
        <f>ROUNDUP(RO!EK6*0.87,)</f>
        <v>6960</v>
      </c>
      <c r="FN6" s="17">
        <f>ROUNDUP(RO!EL6*0.87,)</f>
        <v>6960</v>
      </c>
      <c r="FO6" s="17">
        <f>ROUNDUP(RO!EM6*0.87,)</f>
        <v>6960</v>
      </c>
      <c r="FP6" s="17">
        <f>ROUNDUP(RO!EN6*0.87,)</f>
        <v>7221</v>
      </c>
      <c r="FQ6" s="17">
        <f>ROUNDUP(RO!EO6*0.87,)</f>
        <v>7221</v>
      </c>
      <c r="FR6" s="17">
        <f>ROUNDUP(RO!EP6*0.87,)</f>
        <v>6960</v>
      </c>
      <c r="FS6" s="17">
        <f>ROUNDUP(RO!EQ6*0.87,)</f>
        <v>6960</v>
      </c>
      <c r="FT6" s="17">
        <f>ROUNDUP(RO!ER6*0.87,)</f>
        <v>6960</v>
      </c>
      <c r="FU6" s="17">
        <f>ROUNDUP(RO!ES6*0.87,)</f>
        <v>6960</v>
      </c>
      <c r="FV6" s="17">
        <f>ROUNDUP(RO!ET6*0.87,)</f>
        <v>6960</v>
      </c>
      <c r="FW6" s="17">
        <f>ROUNDUP(RO!EU6*0.87,)</f>
        <v>8526</v>
      </c>
      <c r="FX6" s="17">
        <f>ROUNDUP(RO!EV6*0.87,)</f>
        <v>8526</v>
      </c>
      <c r="FY6" s="17">
        <f>ROUNDUP(RO!EW6*0.87,)</f>
        <v>6960</v>
      </c>
      <c r="FZ6" s="17">
        <f>ROUNDUP(RO!EX6*0.87,)</f>
        <v>6960</v>
      </c>
      <c r="GA6" s="17">
        <f>ROUNDUP(RO!EY6*0.87,)</f>
        <v>7830</v>
      </c>
      <c r="GB6" s="17">
        <f>ROUNDUP(RO!EZ6*0.87,)</f>
        <v>7830</v>
      </c>
      <c r="GC6" s="17">
        <f>ROUNDUP(RO!FA6*0.87,)</f>
        <v>7221</v>
      </c>
      <c r="GD6" s="17">
        <f>ROUNDUP(RO!FB6*0.87,)</f>
        <v>7830</v>
      </c>
      <c r="GE6" s="17">
        <f>ROUNDUP(RO!FC6*0.87,)</f>
        <v>7830</v>
      </c>
      <c r="GF6" s="17">
        <f>ROUNDUP(RO!FD6*0.87,)</f>
        <v>7830</v>
      </c>
      <c r="GG6" s="17">
        <f>ROUNDUP(RO!FE6*0.87,)</f>
        <v>7830</v>
      </c>
      <c r="GH6" s="17">
        <f>ROUNDUP(RO!FF6*0.87,)</f>
        <v>8265</v>
      </c>
      <c r="GI6" s="17">
        <f>ROUNDUP(RO!FG6*0.87,)</f>
        <v>8265</v>
      </c>
      <c r="GJ6" s="17">
        <f>ROUNDUP(RO!FH6*0.87,)</f>
        <v>8526</v>
      </c>
      <c r="GK6" s="134"/>
      <c r="GL6" s="134"/>
      <c r="GM6" s="134"/>
      <c r="GN6" s="134"/>
      <c r="GO6" s="134"/>
      <c r="GP6" s="134"/>
      <c r="GQ6" s="134"/>
    </row>
    <row r="7" spans="1:199" s="37" customFormat="1" ht="24" x14ac:dyDescent="0.2">
      <c r="A7" s="19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34"/>
      <c r="GL7" s="134"/>
      <c r="GM7" s="134"/>
      <c r="GN7" s="134"/>
      <c r="GO7" s="134"/>
      <c r="GP7" s="134"/>
      <c r="GQ7" s="134"/>
    </row>
    <row r="8" spans="1:199" s="37" customFormat="1" x14ac:dyDescent="0.2">
      <c r="A8" s="17" t="s">
        <v>78</v>
      </c>
      <c r="B8" s="46" t="e">
        <f>ROUNDUP(RO!#REF!*0.87,)</f>
        <v>#REF!</v>
      </c>
      <c r="C8" s="46" t="e">
        <f>ROUNDUP(RO!#REF!*0.87,)</f>
        <v>#REF!</v>
      </c>
      <c r="D8" s="46" t="e">
        <f>ROUNDUP(RO!#REF!*0.87,)</f>
        <v>#REF!</v>
      </c>
      <c r="E8" s="46" t="e">
        <f>ROUNDUP(RO!#REF!*0.87,)</f>
        <v>#REF!</v>
      </c>
      <c r="F8" s="46" t="e">
        <f>ROUNDUP(RO!#REF!*0.87,)</f>
        <v>#REF!</v>
      </c>
      <c r="G8" s="46" t="e">
        <f>ROUNDUP(RO!#REF!*0.87,)</f>
        <v>#REF!</v>
      </c>
      <c r="H8" s="46" t="e">
        <f>ROUNDUP(RO!#REF!*0.87,)</f>
        <v>#REF!</v>
      </c>
      <c r="I8" s="46" t="e">
        <f>ROUNDUP(RO!#REF!*0.87,)</f>
        <v>#REF!</v>
      </c>
      <c r="J8" s="46" t="e">
        <f>ROUNDUP(RO!#REF!*0.87,)</f>
        <v>#REF!</v>
      </c>
      <c r="K8" s="46" t="e">
        <f>ROUNDUP(RO!#REF!*0.87,)</f>
        <v>#REF!</v>
      </c>
      <c r="L8" s="46" t="e">
        <f>ROUNDUP(RO!#REF!*0.87,)</f>
        <v>#REF!</v>
      </c>
      <c r="M8" s="46" t="e">
        <f>ROUNDUP(RO!#REF!*0.87,)</f>
        <v>#REF!</v>
      </c>
      <c r="N8" s="46" t="e">
        <f>ROUNDUP(RO!#REF!*0.87,)</f>
        <v>#REF!</v>
      </c>
      <c r="O8" s="46" t="e">
        <f>ROUNDUP(RO!#REF!*0.87,)</f>
        <v>#REF!</v>
      </c>
      <c r="P8" s="46" t="e">
        <f>ROUNDUP(RO!#REF!*0.87,)</f>
        <v>#REF!</v>
      </c>
      <c r="Q8" s="46" t="e">
        <f>ROUNDUP(RO!#REF!*0.87,)</f>
        <v>#REF!</v>
      </c>
      <c r="R8" s="46" t="e">
        <f>ROUNDUP(RO!#REF!*0.87,)</f>
        <v>#REF!</v>
      </c>
      <c r="S8" s="46" t="e">
        <f>ROUNDUP(RO!#REF!*0.87,)</f>
        <v>#REF!</v>
      </c>
      <c r="T8" s="46" t="e">
        <f>ROUNDUP(RO!#REF!*0.87,)</f>
        <v>#REF!</v>
      </c>
      <c r="U8" s="46" t="e">
        <f>ROUNDUP(RO!#REF!*0.87,)</f>
        <v>#REF!</v>
      </c>
      <c r="V8" s="46" t="e">
        <f>ROUNDUP(RO!#REF!*0.87,)</f>
        <v>#REF!</v>
      </c>
      <c r="W8" s="46" t="e">
        <f>ROUNDUP(RO!#REF!*0.87,)</f>
        <v>#REF!</v>
      </c>
      <c r="X8" s="46" t="e">
        <f>ROUNDUP(RO!#REF!*0.87,)</f>
        <v>#REF!</v>
      </c>
      <c r="Y8" s="46" t="e">
        <f>ROUNDUP(RO!#REF!*0.87,)</f>
        <v>#REF!</v>
      </c>
      <c r="Z8" s="46" t="e">
        <f>ROUNDUP(RO!#REF!*0.87,)</f>
        <v>#REF!</v>
      </c>
      <c r="AA8" s="46" t="e">
        <f>ROUNDUP(RO!#REF!*0.87,)</f>
        <v>#REF!</v>
      </c>
      <c r="AB8" s="46" t="e">
        <f>ROUNDUP(RO!#REF!*0.87,)</f>
        <v>#REF!</v>
      </c>
      <c r="AC8" s="46" t="e">
        <f>ROUNDUP(RO!#REF!*0.87,)</f>
        <v>#REF!</v>
      </c>
      <c r="AD8" s="46" t="e">
        <f>ROUNDUP(RO!B8*0.87,)</f>
        <v>#REF!</v>
      </c>
      <c r="AE8" s="46" t="e">
        <f>ROUNDUP(RO!C8*0.87,)</f>
        <v>#REF!</v>
      </c>
      <c r="AF8" s="46" t="e">
        <f>ROUNDUP(RO!D8*0.87,)</f>
        <v>#REF!</v>
      </c>
      <c r="AG8" s="46" t="e">
        <f>ROUNDUP(RO!E8*0.87,)</f>
        <v>#REF!</v>
      </c>
      <c r="AH8" s="46" t="e">
        <f>ROUNDUP(RO!F8*0.87,)</f>
        <v>#REF!</v>
      </c>
      <c r="AI8" s="46" t="e">
        <f>ROUNDUP(RO!G8*0.87,)</f>
        <v>#REF!</v>
      </c>
      <c r="AJ8" s="46" t="e">
        <f>ROUNDUP(RO!H8*0.87,)</f>
        <v>#REF!</v>
      </c>
      <c r="AK8" s="46" t="e">
        <f>ROUNDUP(RO!I8*0.87,)</f>
        <v>#REF!</v>
      </c>
      <c r="AL8" s="46" t="e">
        <f>ROUNDUP(RO!J8*0.87,)</f>
        <v>#REF!</v>
      </c>
      <c r="AM8" s="46" t="e">
        <f>ROUNDUP(RO!K8*0.87,)</f>
        <v>#REF!</v>
      </c>
      <c r="AN8" s="46" t="e">
        <f>ROUNDUP(RO!L8*0.87,)</f>
        <v>#REF!</v>
      </c>
      <c r="AO8" s="46" t="e">
        <f>ROUNDUP(RO!M8*0.87,)</f>
        <v>#REF!</v>
      </c>
      <c r="AP8" s="46" t="e">
        <f>ROUNDUP(RO!N8*0.87,)</f>
        <v>#REF!</v>
      </c>
      <c r="AQ8" s="46" t="e">
        <f>ROUNDUP(RO!O8*0.87,)</f>
        <v>#REF!</v>
      </c>
      <c r="AR8" s="46" t="e">
        <f>ROUNDUP(RO!P8*0.87,)</f>
        <v>#REF!</v>
      </c>
      <c r="AS8" s="46" t="e">
        <f>ROUNDUP(RO!Q8*0.87,)</f>
        <v>#REF!</v>
      </c>
      <c r="AT8" s="46" t="e">
        <f>ROUNDUP(RO!R8*0.87,)</f>
        <v>#REF!</v>
      </c>
      <c r="AU8" s="46" t="e">
        <f>ROUNDUP(RO!S8*0.87,)</f>
        <v>#REF!</v>
      </c>
      <c r="AV8" s="46" t="e">
        <f>ROUNDUP(RO!T8*0.87,)</f>
        <v>#REF!</v>
      </c>
      <c r="AW8" s="46" t="e">
        <f>ROUNDUP(RO!U8*0.87,)</f>
        <v>#REF!</v>
      </c>
      <c r="AX8" s="46" t="e">
        <f>ROUNDUP(RO!V8*0.87,)</f>
        <v>#REF!</v>
      </c>
      <c r="AY8" s="46" t="e">
        <f>ROUNDUP(RO!W8*0.87,)</f>
        <v>#REF!</v>
      </c>
      <c r="AZ8" s="46" t="e">
        <f>ROUNDUP(RO!X8*0.87,)</f>
        <v>#REF!</v>
      </c>
      <c r="BA8" s="46" t="e">
        <f>ROUNDUP(RO!Y8*0.87,)</f>
        <v>#REF!</v>
      </c>
      <c r="BB8" s="46" t="e">
        <f>ROUNDUP(RO!Z8*0.87,)</f>
        <v>#REF!</v>
      </c>
      <c r="BC8" s="46" t="e">
        <f>ROUNDUP(RO!AA8*0.87,)</f>
        <v>#REF!</v>
      </c>
      <c r="BD8" s="46" t="e">
        <f>ROUNDUP(RO!AB8*0.87,)</f>
        <v>#REF!</v>
      </c>
      <c r="BE8" s="46" t="e">
        <f>ROUNDUP(RO!AC8*0.87,)</f>
        <v>#REF!</v>
      </c>
      <c r="BF8" s="46" t="e">
        <f>ROUNDUP(RO!AD8*0.87,)</f>
        <v>#REF!</v>
      </c>
      <c r="BG8" s="46" t="e">
        <f>ROUNDUP(RO!AE8*0.87,)</f>
        <v>#REF!</v>
      </c>
      <c r="BH8" s="46" t="e">
        <f>ROUNDUP(RO!AF8*0.87,)</f>
        <v>#REF!</v>
      </c>
      <c r="BI8" s="46" t="e">
        <f>ROUNDUP(RO!AG8*0.87,)</f>
        <v>#REF!</v>
      </c>
      <c r="BJ8" s="46" t="e">
        <f>ROUNDUP(RO!AH8*0.87,)</f>
        <v>#REF!</v>
      </c>
      <c r="BK8" s="46" t="e">
        <f>ROUNDUP(RO!AI8*0.87,)</f>
        <v>#REF!</v>
      </c>
      <c r="BL8" s="46" t="e">
        <f>ROUNDUP(RO!AJ8*0.87,)</f>
        <v>#REF!</v>
      </c>
      <c r="BM8" s="46" t="e">
        <f>ROUNDUP(RO!AK8*0.87,)</f>
        <v>#REF!</v>
      </c>
      <c r="BN8" s="46" t="e">
        <f>ROUNDUP(RO!AL8*0.87,)</f>
        <v>#REF!</v>
      </c>
      <c r="BO8" s="46" t="e">
        <f>ROUNDUP(RO!AM8*0.87,)</f>
        <v>#REF!</v>
      </c>
      <c r="BP8" s="46" t="e">
        <f>ROUNDUP(RO!AN8*0.87,)</f>
        <v>#REF!</v>
      </c>
      <c r="BQ8" s="46" t="e">
        <f>ROUNDUP(RO!AO8*0.87,)</f>
        <v>#REF!</v>
      </c>
      <c r="BR8" s="46" t="e">
        <f>ROUNDUP(RO!AP8*0.87,)</f>
        <v>#REF!</v>
      </c>
      <c r="BS8" s="46" t="e">
        <f>ROUNDUP(RO!AQ8*0.87,)</f>
        <v>#REF!</v>
      </c>
      <c r="BT8" s="46" t="e">
        <f>ROUNDUP(RO!AR8*0.87,)</f>
        <v>#REF!</v>
      </c>
      <c r="BU8" s="46" t="e">
        <f>ROUNDUP(RO!AS8*0.87,)</f>
        <v>#REF!</v>
      </c>
      <c r="BV8" s="46" t="e">
        <f>ROUNDUP(RO!AT8*0.87,)</f>
        <v>#REF!</v>
      </c>
      <c r="BW8" s="46" t="e">
        <f>ROUNDUP(RO!AU8*0.87,)</f>
        <v>#REF!</v>
      </c>
      <c r="BX8" s="46" t="e">
        <f>ROUNDUP(RO!AV8*0.87,)</f>
        <v>#REF!</v>
      </c>
      <c r="BY8" s="46" t="e">
        <f>ROUNDUP(RO!AW8*0.87,)</f>
        <v>#REF!</v>
      </c>
      <c r="BZ8" s="46" t="e">
        <f>ROUNDUP(RO!AX8*0.87,)</f>
        <v>#REF!</v>
      </c>
      <c r="CA8" s="46" t="e">
        <f>ROUNDUP(RO!AY8*0.87,)</f>
        <v>#REF!</v>
      </c>
      <c r="CB8" s="46" t="e">
        <f>ROUNDUP(RO!AZ8*0.87,)</f>
        <v>#REF!</v>
      </c>
      <c r="CC8" s="46">
        <f>ROUNDUP(RO!BA8*0.87,)</f>
        <v>13050</v>
      </c>
      <c r="CD8" s="46">
        <f>ROUNDUP(RO!BB8*0.87,)</f>
        <v>13050</v>
      </c>
      <c r="CE8" s="46">
        <f>ROUNDUP(RO!BC8*0.87,)</f>
        <v>13050</v>
      </c>
      <c r="CF8" s="46">
        <f>ROUNDUP(RO!BD8*0.87,)</f>
        <v>13050</v>
      </c>
      <c r="CG8" s="46">
        <f>ROUNDUP(RO!BE8*0.87,)</f>
        <v>13485</v>
      </c>
      <c r="CH8" s="46">
        <f>ROUNDUP(RO!BF8*0.87,)</f>
        <v>13485</v>
      </c>
      <c r="CI8" s="46">
        <f>ROUNDUP(RO!BG8*0.87,)</f>
        <v>13485</v>
      </c>
      <c r="CJ8" s="46">
        <f>ROUNDUP(RO!BH8*0.87,)</f>
        <v>13485</v>
      </c>
      <c r="CK8" s="46">
        <f>ROUNDUP(RO!BI8*0.87,)</f>
        <v>13485</v>
      </c>
      <c r="CL8" s="46">
        <f>ROUNDUP(RO!BJ8*0.87,)</f>
        <v>13485</v>
      </c>
      <c r="CM8" s="46">
        <f>ROUNDUP(RO!BK8*0.87,)</f>
        <v>13485</v>
      </c>
      <c r="CN8" s="46">
        <f>ROUNDUP(RO!BL8*0.87,)</f>
        <v>14964</v>
      </c>
      <c r="CO8" s="46">
        <f>ROUNDUP(RO!BM8*0.87,)</f>
        <v>14964</v>
      </c>
      <c r="CP8" s="46">
        <f>ROUNDUP(RO!BN8*0.87,)</f>
        <v>14964</v>
      </c>
      <c r="CQ8" s="46">
        <f>ROUNDUP(RO!BO8*0.87,)</f>
        <v>10875</v>
      </c>
      <c r="CR8" s="46">
        <f>ROUNDUP(RO!BP8*0.87,)</f>
        <v>10875</v>
      </c>
      <c r="CS8" s="46">
        <f>ROUNDUP(RO!BQ8*0.87,)</f>
        <v>11136</v>
      </c>
      <c r="CT8" s="46">
        <f>ROUNDUP(RO!BR8*0.87,)</f>
        <v>11136</v>
      </c>
      <c r="CU8" s="46">
        <f>ROUNDUP(RO!BS8*0.87,)</f>
        <v>11136</v>
      </c>
      <c r="CV8" s="46">
        <f>ROUNDUP(RO!BT8*0.87,)</f>
        <v>11136</v>
      </c>
      <c r="CW8" s="46">
        <f>ROUNDUP(RO!BU8*0.87,)</f>
        <v>11136</v>
      </c>
      <c r="CX8" s="46">
        <f>ROUNDUP(RO!BV8*0.87,)</f>
        <v>11136</v>
      </c>
      <c r="CY8" s="46">
        <f>ROUNDUP(RO!BW8*0.87,)</f>
        <v>11136</v>
      </c>
      <c r="CZ8" s="46">
        <f>ROUNDUP(RO!BX8*0.87,)</f>
        <v>11136</v>
      </c>
      <c r="DA8" s="46">
        <f>ROUNDUP(RO!BY8*0.87,)</f>
        <v>11136</v>
      </c>
      <c r="DB8" s="46">
        <f>ROUNDUP(RO!BZ8*0.87,)</f>
        <v>11136</v>
      </c>
      <c r="DC8" s="47">
        <f>ROUNDUP(RO!CA8*0.87,)</f>
        <v>11136</v>
      </c>
      <c r="DD8" s="47">
        <f>ROUNDUP(RO!CB8*0.87,)</f>
        <v>10440</v>
      </c>
      <c r="DE8" s="47">
        <f>ROUNDUP(RO!CC8*0.87,)</f>
        <v>10440</v>
      </c>
      <c r="DF8" s="47">
        <f>ROUNDUP(RO!CD8*0.87,)</f>
        <v>10440</v>
      </c>
      <c r="DG8" s="47">
        <f>ROUNDUP(RO!CE8*0.87,)</f>
        <v>10440</v>
      </c>
      <c r="DH8" s="47">
        <f>ROUNDUP(RO!CF8*0.87,)</f>
        <v>10440</v>
      </c>
      <c r="DI8" s="47">
        <f>ROUNDUP(RO!CG8*0.87,)</f>
        <v>10440</v>
      </c>
      <c r="DJ8" s="47">
        <f>ROUNDUP(RO!CH8*0.87,)</f>
        <v>10440</v>
      </c>
      <c r="DK8" s="47">
        <f>ROUNDUP(RO!CI8*0.87,)</f>
        <v>10440</v>
      </c>
      <c r="DL8" s="47">
        <f>ROUNDUP(RO!CJ8*0.87,)</f>
        <v>10440</v>
      </c>
      <c r="DM8" s="47">
        <f>ROUNDUP(RO!CK8*0.87,)</f>
        <v>10440</v>
      </c>
      <c r="DN8" s="47">
        <f>ROUNDUP(RO!CL8*0.87,)</f>
        <v>8874</v>
      </c>
      <c r="DO8" s="47">
        <f>ROUNDUP(RO!CM8*0.87,)</f>
        <v>8874</v>
      </c>
      <c r="DP8" s="47">
        <f>ROUNDUP(RO!CN8*0.87,)</f>
        <v>8874</v>
      </c>
      <c r="DQ8" s="47">
        <f>ROUNDUP(RO!CO8*0.87,)</f>
        <v>8874</v>
      </c>
      <c r="DR8" s="47">
        <f>ROUNDUP(RO!CP8*0.87,)</f>
        <v>8874</v>
      </c>
      <c r="DS8" s="47">
        <f>ROUNDUP(RO!CQ8*0.87,)</f>
        <v>9135</v>
      </c>
      <c r="DT8" s="47">
        <f>ROUNDUP(RO!CR8*0.87,)</f>
        <v>9135</v>
      </c>
      <c r="DU8" s="47">
        <f>ROUNDUP(RO!CS8*0.87,)</f>
        <v>8874</v>
      </c>
      <c r="DV8" s="47">
        <f>ROUNDUP(RO!CT8*0.87,)</f>
        <v>8874</v>
      </c>
      <c r="DW8" s="47">
        <f>ROUNDUP(RO!CU8*0.87,)</f>
        <v>8874</v>
      </c>
      <c r="DX8" s="47">
        <f>ROUNDUP(RO!CV8*0.87,)</f>
        <v>8874</v>
      </c>
      <c r="DY8" s="47">
        <f>ROUNDUP(RO!CW8*0.87,)</f>
        <v>8874</v>
      </c>
      <c r="DZ8" s="47">
        <f>ROUNDUP(RO!CX8*0.87,)</f>
        <v>9135</v>
      </c>
      <c r="EA8" s="47">
        <f>ROUNDUP(RO!CY8*0.87,)</f>
        <v>9135</v>
      </c>
      <c r="EB8" s="47">
        <f>ROUNDUP(RO!CZ8*0.87,)</f>
        <v>8874</v>
      </c>
      <c r="EC8" s="47">
        <f>ROUNDUP(RO!DA8*0.87,)</f>
        <v>8874</v>
      </c>
      <c r="ED8" s="47">
        <f>ROUNDUP(RO!DB8*0.87,)</f>
        <v>8874</v>
      </c>
      <c r="EE8" s="47">
        <f>ROUNDUP(RO!DC8*0.87,)</f>
        <v>8874</v>
      </c>
      <c r="EF8" s="47">
        <f>ROUNDUP(RO!DD8*0.87,)</f>
        <v>8874</v>
      </c>
      <c r="EG8" s="47">
        <f>ROUNDUP(RO!DE8*0.87,)</f>
        <v>9135</v>
      </c>
      <c r="EH8" s="47">
        <f>ROUNDUP(RO!DF8*0.87,)</f>
        <v>9135</v>
      </c>
      <c r="EI8" s="47">
        <f>ROUNDUP(RO!DG8*0.87,)</f>
        <v>8874</v>
      </c>
      <c r="EJ8" s="47">
        <f>ROUNDUP(RO!DH8*0.87,)</f>
        <v>8874</v>
      </c>
      <c r="EK8" s="47">
        <f>ROUNDUP(RO!DI8*0.87,)</f>
        <v>9135</v>
      </c>
      <c r="EL8" s="47">
        <f>ROUNDUP(RO!DJ8*0.87,)</f>
        <v>9570</v>
      </c>
      <c r="EM8" s="47">
        <f>ROUNDUP(RO!DK8*0.87,)</f>
        <v>7569</v>
      </c>
      <c r="EN8" s="47">
        <f>ROUNDUP(RO!DL8*0.87,)</f>
        <v>8874</v>
      </c>
      <c r="EO8" s="47">
        <f>ROUNDUP(RO!DM8*0.87,)</f>
        <v>8874</v>
      </c>
      <c r="EP8" s="47">
        <f>ROUNDUP(RO!DN8*0.87,)</f>
        <v>7569</v>
      </c>
      <c r="EQ8" s="47">
        <f>ROUNDUP(RO!DO8*0.87,)</f>
        <v>7569</v>
      </c>
      <c r="ER8" s="47">
        <f>ROUNDUP(RO!DP8*0.87,)</f>
        <v>7569</v>
      </c>
      <c r="ES8" s="47">
        <f>ROUNDUP(RO!DQ8*0.87,)</f>
        <v>7569</v>
      </c>
      <c r="ET8" s="47">
        <f>ROUNDUP(RO!DR8*0.87,)</f>
        <v>7569</v>
      </c>
      <c r="EU8" s="47">
        <f>ROUNDUP(RO!DS8*0.87,)</f>
        <v>8874</v>
      </c>
      <c r="EV8" s="47">
        <f>ROUNDUP(RO!DT8*0.87,)</f>
        <v>8874</v>
      </c>
      <c r="EW8" s="47">
        <f>ROUNDUP(RO!DU8*0.87,)</f>
        <v>7569</v>
      </c>
      <c r="EX8" s="47">
        <f>ROUNDUP(RO!DV8*0.87,)</f>
        <v>7569</v>
      </c>
      <c r="EY8" s="47">
        <f>ROUNDUP(RO!DW8*0.87,)</f>
        <v>7569</v>
      </c>
      <c r="EZ8" s="47">
        <f>ROUNDUP(RO!DX8*0.87,)</f>
        <v>7569</v>
      </c>
      <c r="FA8" s="47">
        <f>ROUNDUP(RO!DY8*0.87,)</f>
        <v>7569</v>
      </c>
      <c r="FB8" s="47">
        <f>ROUNDUP(RO!DZ8*0.87,)</f>
        <v>8874</v>
      </c>
      <c r="FC8" s="47">
        <f>ROUNDUP(RO!EA8*0.87,)</f>
        <v>8874</v>
      </c>
      <c r="FD8" s="47">
        <f>ROUNDUP(RO!EB8*0.87,)</f>
        <v>7569</v>
      </c>
      <c r="FE8" s="47">
        <f>ROUNDUP(RO!EC8*0.87,)</f>
        <v>7569</v>
      </c>
      <c r="FF8" s="47">
        <f>ROUNDUP(RO!ED8*0.87,)</f>
        <v>7569</v>
      </c>
      <c r="FG8" s="47">
        <f>ROUNDUP(RO!EE8*0.87,)</f>
        <v>7569</v>
      </c>
      <c r="FH8" s="47">
        <f>ROUNDUP(RO!EF8*0.87,)</f>
        <v>7569</v>
      </c>
      <c r="FI8" s="47">
        <f>ROUNDUP(RO!EG8*0.87,)</f>
        <v>8874</v>
      </c>
      <c r="FJ8" s="47">
        <f>ROUNDUP(RO!EH8*0.87,)</f>
        <v>8874</v>
      </c>
      <c r="FK8" s="47">
        <f>ROUNDUP(RO!EI8*0.87,)</f>
        <v>7569</v>
      </c>
      <c r="FL8" s="47">
        <f>ROUNDUP(RO!EJ8*0.87,)</f>
        <v>7569</v>
      </c>
      <c r="FM8" s="17">
        <f>ROUNDUP(RO!EK8*0.87,)</f>
        <v>9570</v>
      </c>
      <c r="FN8" s="17">
        <f>ROUNDUP(RO!EL8*0.87,)</f>
        <v>9570</v>
      </c>
      <c r="FO8" s="17">
        <f>ROUNDUP(RO!EM8*0.87,)</f>
        <v>9570</v>
      </c>
      <c r="FP8" s="17">
        <f>ROUNDUP(RO!EN8*0.87,)</f>
        <v>9831</v>
      </c>
      <c r="FQ8" s="17">
        <f>ROUNDUP(RO!EO8*0.87,)</f>
        <v>9831</v>
      </c>
      <c r="FR8" s="17">
        <f>ROUNDUP(RO!EP8*0.87,)</f>
        <v>9570</v>
      </c>
      <c r="FS8" s="17">
        <f>ROUNDUP(RO!EQ8*0.87,)</f>
        <v>9570</v>
      </c>
      <c r="FT8" s="17">
        <f>ROUNDUP(RO!ER8*0.87,)</f>
        <v>9570</v>
      </c>
      <c r="FU8" s="17">
        <f>ROUNDUP(RO!ES8*0.87,)</f>
        <v>9570</v>
      </c>
      <c r="FV8" s="17">
        <f>ROUNDUP(RO!ET8*0.87,)</f>
        <v>9570</v>
      </c>
      <c r="FW8" s="17">
        <f>ROUNDUP(RO!EU8*0.87,)</f>
        <v>11136</v>
      </c>
      <c r="FX8" s="17">
        <f>ROUNDUP(RO!EV8*0.87,)</f>
        <v>11136</v>
      </c>
      <c r="FY8" s="17">
        <f>ROUNDUP(RO!EW8*0.87,)</f>
        <v>9570</v>
      </c>
      <c r="FZ8" s="17">
        <f>ROUNDUP(RO!EX8*0.87,)</f>
        <v>9570</v>
      </c>
      <c r="GA8" s="17">
        <f>ROUNDUP(RO!EY8*0.87,)</f>
        <v>10440</v>
      </c>
      <c r="GB8" s="17">
        <f>ROUNDUP(RO!EZ8*0.87,)</f>
        <v>10440</v>
      </c>
      <c r="GC8" s="17">
        <f>ROUNDUP(RO!FA8*0.87,)</f>
        <v>9831</v>
      </c>
      <c r="GD8" s="17">
        <f>ROUNDUP(RO!FB8*0.87,)</f>
        <v>10440</v>
      </c>
      <c r="GE8" s="17">
        <f>ROUNDUP(RO!FC8*0.87,)</f>
        <v>10440</v>
      </c>
      <c r="GF8" s="17">
        <f>ROUNDUP(RO!FD8*0.87,)</f>
        <v>10440</v>
      </c>
      <c r="GG8" s="17">
        <f>ROUNDUP(RO!FE8*0.87,)</f>
        <v>10440</v>
      </c>
      <c r="GH8" s="17">
        <f>ROUNDUP(RO!FF8*0.87,)</f>
        <v>10875</v>
      </c>
      <c r="GI8" s="17">
        <f>ROUNDUP(RO!FG8*0.87,)</f>
        <v>10875</v>
      </c>
      <c r="GJ8" s="17">
        <f>ROUNDUP(RO!FH8*0.87,)</f>
        <v>11136</v>
      </c>
      <c r="GK8" s="134"/>
      <c r="GL8" s="134"/>
      <c r="GM8" s="134"/>
      <c r="GN8" s="134"/>
      <c r="GO8" s="134"/>
      <c r="GP8" s="134"/>
      <c r="GQ8" s="134"/>
    </row>
    <row r="9" spans="1:199" s="37" customFormat="1" x14ac:dyDescent="0.2">
      <c r="A9" s="50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34"/>
      <c r="GL9" s="134"/>
      <c r="GM9" s="134"/>
      <c r="GN9" s="134"/>
      <c r="GO9" s="134"/>
      <c r="GP9" s="134"/>
      <c r="GQ9" s="134"/>
    </row>
    <row r="10" spans="1:199" s="37" customFormat="1" x14ac:dyDescent="0.2">
      <c r="A10" s="17" t="s">
        <v>78</v>
      </c>
      <c r="B10" s="46" t="e">
        <f>ROUNDUP(RO!#REF!*0.87,)</f>
        <v>#REF!</v>
      </c>
      <c r="C10" s="46" t="e">
        <f>ROUNDUP(RO!#REF!*0.87,)</f>
        <v>#REF!</v>
      </c>
      <c r="D10" s="46" t="e">
        <f>ROUNDUP(RO!#REF!*0.87,)</f>
        <v>#REF!</v>
      </c>
      <c r="E10" s="46" t="e">
        <f>ROUNDUP(RO!#REF!*0.87,)</f>
        <v>#REF!</v>
      </c>
      <c r="F10" s="46" t="e">
        <f>ROUNDUP(RO!#REF!*0.87,)</f>
        <v>#REF!</v>
      </c>
      <c r="G10" s="46" t="e">
        <f>ROUNDUP(RO!#REF!*0.87,)</f>
        <v>#REF!</v>
      </c>
      <c r="H10" s="46" t="e">
        <f>ROUNDUP(RO!#REF!*0.87,)</f>
        <v>#REF!</v>
      </c>
      <c r="I10" s="46" t="e">
        <f>ROUNDUP(RO!#REF!*0.87,)</f>
        <v>#REF!</v>
      </c>
      <c r="J10" s="46" t="e">
        <f>ROUNDUP(RO!#REF!*0.87,)</f>
        <v>#REF!</v>
      </c>
      <c r="K10" s="46" t="e">
        <f>ROUNDUP(RO!#REF!*0.87,)</f>
        <v>#REF!</v>
      </c>
      <c r="L10" s="46" t="e">
        <f>ROUNDUP(RO!#REF!*0.87,)</f>
        <v>#REF!</v>
      </c>
      <c r="M10" s="46" t="e">
        <f>ROUNDUP(RO!#REF!*0.87,)</f>
        <v>#REF!</v>
      </c>
      <c r="N10" s="46" t="e">
        <f>ROUNDUP(RO!#REF!*0.87,)</f>
        <v>#REF!</v>
      </c>
      <c r="O10" s="46" t="e">
        <f>ROUNDUP(RO!#REF!*0.87,)</f>
        <v>#REF!</v>
      </c>
      <c r="P10" s="46" t="e">
        <f>ROUNDUP(RO!#REF!*0.87,)</f>
        <v>#REF!</v>
      </c>
      <c r="Q10" s="46" t="e">
        <f>ROUNDUP(RO!#REF!*0.87,)</f>
        <v>#REF!</v>
      </c>
      <c r="R10" s="46" t="e">
        <f>ROUNDUP(RO!#REF!*0.87,)</f>
        <v>#REF!</v>
      </c>
      <c r="S10" s="46" t="e">
        <f>ROUNDUP(RO!#REF!*0.87,)</f>
        <v>#REF!</v>
      </c>
      <c r="T10" s="46" t="e">
        <f>ROUNDUP(RO!#REF!*0.87,)</f>
        <v>#REF!</v>
      </c>
      <c r="U10" s="46" t="e">
        <f>ROUNDUP(RO!#REF!*0.87,)</f>
        <v>#REF!</v>
      </c>
      <c r="V10" s="46" t="e">
        <f>ROUNDUP(RO!#REF!*0.87,)</f>
        <v>#REF!</v>
      </c>
      <c r="W10" s="46" t="e">
        <f>ROUNDUP(RO!#REF!*0.87,)</f>
        <v>#REF!</v>
      </c>
      <c r="X10" s="46" t="e">
        <f>ROUNDUP(RO!#REF!*0.87,)</f>
        <v>#REF!</v>
      </c>
      <c r="Y10" s="46" t="e">
        <f>ROUNDUP(RO!#REF!*0.87,)</f>
        <v>#REF!</v>
      </c>
      <c r="Z10" s="46" t="e">
        <f>ROUNDUP(RO!#REF!*0.87,)</f>
        <v>#REF!</v>
      </c>
      <c r="AA10" s="46" t="e">
        <f>ROUNDUP(RO!#REF!*0.87,)</f>
        <v>#REF!</v>
      </c>
      <c r="AB10" s="46" t="e">
        <f>ROUNDUP(RO!#REF!*0.87,)</f>
        <v>#REF!</v>
      </c>
      <c r="AC10" s="46" t="e">
        <f>ROUNDUP(RO!#REF!*0.87,)</f>
        <v>#REF!</v>
      </c>
      <c r="AD10" s="46" t="e">
        <f>ROUNDUP(RO!B10*0.87,)</f>
        <v>#REF!</v>
      </c>
      <c r="AE10" s="46" t="e">
        <f>ROUNDUP(RO!C10*0.87,)</f>
        <v>#REF!</v>
      </c>
      <c r="AF10" s="46" t="e">
        <f>ROUNDUP(RO!D10*0.87,)</f>
        <v>#REF!</v>
      </c>
      <c r="AG10" s="46" t="e">
        <f>ROUNDUP(RO!E10*0.87,)</f>
        <v>#REF!</v>
      </c>
      <c r="AH10" s="46" t="e">
        <f>ROUNDUP(RO!F10*0.87,)</f>
        <v>#REF!</v>
      </c>
      <c r="AI10" s="46" t="e">
        <f>ROUNDUP(RO!G10*0.87,)</f>
        <v>#REF!</v>
      </c>
      <c r="AJ10" s="46" t="e">
        <f>ROUNDUP(RO!H10*0.87,)</f>
        <v>#REF!</v>
      </c>
      <c r="AK10" s="46" t="e">
        <f>ROUNDUP(RO!I10*0.87,)</f>
        <v>#REF!</v>
      </c>
      <c r="AL10" s="46" t="e">
        <f>ROUNDUP(RO!J10*0.87,)</f>
        <v>#REF!</v>
      </c>
      <c r="AM10" s="46" t="e">
        <f>ROUNDUP(RO!K10*0.87,)</f>
        <v>#REF!</v>
      </c>
      <c r="AN10" s="46" t="e">
        <f>ROUNDUP(RO!L10*0.87,)</f>
        <v>#REF!</v>
      </c>
      <c r="AO10" s="46" t="e">
        <f>ROUNDUP(RO!M10*0.87,)</f>
        <v>#REF!</v>
      </c>
      <c r="AP10" s="46" t="e">
        <f>ROUNDUP(RO!N10*0.87,)</f>
        <v>#REF!</v>
      </c>
      <c r="AQ10" s="46" t="e">
        <f>ROUNDUP(RO!O10*0.87,)</f>
        <v>#REF!</v>
      </c>
      <c r="AR10" s="46" t="e">
        <f>ROUNDUP(RO!P10*0.87,)</f>
        <v>#REF!</v>
      </c>
      <c r="AS10" s="46" t="e">
        <f>ROUNDUP(RO!Q10*0.87,)</f>
        <v>#REF!</v>
      </c>
      <c r="AT10" s="46" t="e">
        <f>ROUNDUP(RO!R10*0.87,)</f>
        <v>#REF!</v>
      </c>
      <c r="AU10" s="46" t="e">
        <f>ROUNDUP(RO!S10*0.87,)</f>
        <v>#REF!</v>
      </c>
      <c r="AV10" s="46" t="e">
        <f>ROUNDUP(RO!T10*0.87,)</f>
        <v>#REF!</v>
      </c>
      <c r="AW10" s="46" t="e">
        <f>ROUNDUP(RO!U10*0.87,)</f>
        <v>#REF!</v>
      </c>
      <c r="AX10" s="46" t="e">
        <f>ROUNDUP(RO!V10*0.87,)</f>
        <v>#REF!</v>
      </c>
      <c r="AY10" s="46" t="e">
        <f>ROUNDUP(RO!W10*0.87,)</f>
        <v>#REF!</v>
      </c>
      <c r="AZ10" s="46" t="e">
        <f>ROUNDUP(RO!X10*0.87,)</f>
        <v>#REF!</v>
      </c>
      <c r="BA10" s="46" t="e">
        <f>ROUNDUP(RO!Y10*0.87,)</f>
        <v>#REF!</v>
      </c>
      <c r="BB10" s="46" t="e">
        <f>ROUNDUP(RO!Z10*0.87,)</f>
        <v>#REF!</v>
      </c>
      <c r="BC10" s="46" t="e">
        <f>ROUNDUP(RO!AA10*0.87,)</f>
        <v>#REF!</v>
      </c>
      <c r="BD10" s="46" t="e">
        <f>ROUNDUP(RO!AB10*0.87,)</f>
        <v>#REF!</v>
      </c>
      <c r="BE10" s="46" t="e">
        <f>ROUNDUP(RO!AC10*0.87,)</f>
        <v>#REF!</v>
      </c>
      <c r="BF10" s="46" t="e">
        <f>ROUNDUP(RO!AD10*0.87,)</f>
        <v>#REF!</v>
      </c>
      <c r="BG10" s="46" t="e">
        <f>ROUNDUP(RO!AE10*0.87,)</f>
        <v>#REF!</v>
      </c>
      <c r="BH10" s="46" t="e">
        <f>ROUNDUP(RO!AF10*0.87,)</f>
        <v>#REF!</v>
      </c>
      <c r="BI10" s="46" t="e">
        <f>ROUNDUP(RO!AG10*0.87,)</f>
        <v>#REF!</v>
      </c>
      <c r="BJ10" s="46" t="e">
        <f>ROUNDUP(RO!AH10*0.87,)</f>
        <v>#REF!</v>
      </c>
      <c r="BK10" s="46" t="e">
        <f>ROUNDUP(RO!AI10*0.87,)</f>
        <v>#REF!</v>
      </c>
      <c r="BL10" s="46" t="e">
        <f>ROUNDUP(RO!AJ10*0.87,)</f>
        <v>#REF!</v>
      </c>
      <c r="BM10" s="46" t="e">
        <f>ROUNDUP(RO!AK10*0.87,)</f>
        <v>#REF!</v>
      </c>
      <c r="BN10" s="46" t="e">
        <f>ROUNDUP(RO!AL10*0.87,)</f>
        <v>#REF!</v>
      </c>
      <c r="BO10" s="46" t="e">
        <f>ROUNDUP(RO!AM10*0.87,)</f>
        <v>#REF!</v>
      </c>
      <c r="BP10" s="46" t="e">
        <f>ROUNDUP(RO!AN10*0.87,)</f>
        <v>#REF!</v>
      </c>
      <c r="BQ10" s="46" t="e">
        <f>ROUNDUP(RO!AO10*0.87,)</f>
        <v>#REF!</v>
      </c>
      <c r="BR10" s="46" t="e">
        <f>ROUNDUP(RO!AP10*0.87,)</f>
        <v>#REF!</v>
      </c>
      <c r="BS10" s="46" t="e">
        <f>ROUNDUP(RO!AQ10*0.87,)</f>
        <v>#REF!</v>
      </c>
      <c r="BT10" s="46" t="e">
        <f>ROUNDUP(RO!AR10*0.87,)</f>
        <v>#REF!</v>
      </c>
      <c r="BU10" s="46" t="e">
        <f>ROUNDUP(RO!AS10*0.87,)</f>
        <v>#REF!</v>
      </c>
      <c r="BV10" s="46" t="e">
        <f>ROUNDUP(RO!AT10*0.87,)</f>
        <v>#REF!</v>
      </c>
      <c r="BW10" s="46" t="e">
        <f>ROUNDUP(RO!AU10*0.87,)</f>
        <v>#REF!</v>
      </c>
      <c r="BX10" s="46" t="e">
        <f>ROUNDUP(RO!AV10*0.87,)</f>
        <v>#REF!</v>
      </c>
      <c r="BY10" s="46" t="e">
        <f>ROUNDUP(RO!AW10*0.87,)</f>
        <v>#REF!</v>
      </c>
      <c r="BZ10" s="46" t="e">
        <f>ROUNDUP(RO!AX10*0.87,)</f>
        <v>#REF!</v>
      </c>
      <c r="CA10" s="46" t="e">
        <f>ROUNDUP(RO!AY10*0.87,)</f>
        <v>#REF!</v>
      </c>
      <c r="CB10" s="46" t="e">
        <f>ROUNDUP(RO!AZ10*0.87,)</f>
        <v>#REF!</v>
      </c>
      <c r="CC10" s="46">
        <f>ROUNDUP(RO!BA10*0.87,)</f>
        <v>18270</v>
      </c>
      <c r="CD10" s="46">
        <f>ROUNDUP(RO!BB10*0.87,)</f>
        <v>18270</v>
      </c>
      <c r="CE10" s="46">
        <f>ROUNDUP(RO!BC10*0.87,)</f>
        <v>18270</v>
      </c>
      <c r="CF10" s="46">
        <f>ROUNDUP(RO!BD10*0.87,)</f>
        <v>18270</v>
      </c>
      <c r="CG10" s="46">
        <f>ROUNDUP(RO!BE10*0.87,)</f>
        <v>18705</v>
      </c>
      <c r="CH10" s="46">
        <f>ROUNDUP(RO!BF10*0.87,)</f>
        <v>18705</v>
      </c>
      <c r="CI10" s="46">
        <f>ROUNDUP(RO!BG10*0.87,)</f>
        <v>18705</v>
      </c>
      <c r="CJ10" s="46">
        <f>ROUNDUP(RO!BH10*0.87,)</f>
        <v>18705</v>
      </c>
      <c r="CK10" s="46">
        <f>ROUNDUP(RO!BI10*0.87,)</f>
        <v>18705</v>
      </c>
      <c r="CL10" s="46">
        <f>ROUNDUP(RO!BJ10*0.87,)</f>
        <v>18705</v>
      </c>
      <c r="CM10" s="46">
        <f>ROUNDUP(RO!BK10*0.87,)</f>
        <v>18705</v>
      </c>
      <c r="CN10" s="46">
        <f>ROUNDUP(RO!BL10*0.87,)</f>
        <v>20184</v>
      </c>
      <c r="CO10" s="46">
        <f>ROUNDUP(RO!BM10*0.87,)</f>
        <v>20184</v>
      </c>
      <c r="CP10" s="46">
        <f>ROUNDUP(RO!BN10*0.87,)</f>
        <v>20184</v>
      </c>
      <c r="CQ10" s="46">
        <f>ROUNDUP(RO!BO10*0.87,)</f>
        <v>16095</v>
      </c>
      <c r="CR10" s="46">
        <f>ROUNDUP(RO!BP10*0.87,)</f>
        <v>16095</v>
      </c>
      <c r="CS10" s="46">
        <f>ROUNDUP(RO!BQ10*0.87,)</f>
        <v>16356</v>
      </c>
      <c r="CT10" s="46">
        <f>ROUNDUP(RO!BR10*0.87,)</f>
        <v>16356</v>
      </c>
      <c r="CU10" s="46">
        <f>ROUNDUP(RO!BS10*0.87,)</f>
        <v>16356</v>
      </c>
      <c r="CV10" s="46">
        <f>ROUNDUP(RO!BT10*0.87,)</f>
        <v>16356</v>
      </c>
      <c r="CW10" s="46">
        <f>ROUNDUP(RO!BU10*0.87,)</f>
        <v>16356</v>
      </c>
      <c r="CX10" s="46">
        <f>ROUNDUP(RO!BV10*0.87,)</f>
        <v>16356</v>
      </c>
      <c r="CY10" s="46">
        <f>ROUNDUP(RO!BW10*0.87,)</f>
        <v>16356</v>
      </c>
      <c r="CZ10" s="46">
        <f>ROUNDUP(RO!BX10*0.87,)</f>
        <v>16356</v>
      </c>
      <c r="DA10" s="46">
        <f>ROUNDUP(RO!BY10*0.87,)</f>
        <v>16356</v>
      </c>
      <c r="DB10" s="46">
        <f>ROUNDUP(RO!BZ10*0.87,)</f>
        <v>16356</v>
      </c>
      <c r="DC10" s="47">
        <f>ROUNDUP(RO!CA10*0.87,)</f>
        <v>16356</v>
      </c>
      <c r="DD10" s="47">
        <f>ROUNDUP(RO!CB10*0.87,)</f>
        <v>15660</v>
      </c>
      <c r="DE10" s="47">
        <f>ROUNDUP(RO!CC10*0.87,)</f>
        <v>15660</v>
      </c>
      <c r="DF10" s="47">
        <f>ROUNDUP(RO!CD10*0.87,)</f>
        <v>15660</v>
      </c>
      <c r="DG10" s="47">
        <f>ROUNDUP(RO!CE10*0.87,)</f>
        <v>15660</v>
      </c>
      <c r="DH10" s="47">
        <f>ROUNDUP(RO!CF10*0.87,)</f>
        <v>15660</v>
      </c>
      <c r="DI10" s="47">
        <f>ROUNDUP(RO!CG10*0.87,)</f>
        <v>15660</v>
      </c>
      <c r="DJ10" s="47">
        <f>ROUNDUP(RO!CH10*0.87,)</f>
        <v>15660</v>
      </c>
      <c r="DK10" s="47">
        <f>ROUNDUP(RO!CI10*0.87,)</f>
        <v>15660</v>
      </c>
      <c r="DL10" s="47">
        <f>ROUNDUP(RO!CJ10*0.87,)</f>
        <v>15660</v>
      </c>
      <c r="DM10" s="47">
        <f>ROUNDUP(RO!CK10*0.87,)</f>
        <v>15660</v>
      </c>
      <c r="DN10" s="47">
        <f>ROUNDUP(RO!CL10*0.87,)</f>
        <v>14094</v>
      </c>
      <c r="DO10" s="47">
        <f>ROUNDUP(RO!CM10*0.87,)</f>
        <v>14094</v>
      </c>
      <c r="DP10" s="47">
        <f>ROUNDUP(RO!CN10*0.87,)</f>
        <v>14094</v>
      </c>
      <c r="DQ10" s="47">
        <f>ROUNDUP(RO!CO10*0.87,)</f>
        <v>14094</v>
      </c>
      <c r="DR10" s="47">
        <f>ROUNDUP(RO!CP10*0.87,)</f>
        <v>14094</v>
      </c>
      <c r="DS10" s="47">
        <f>ROUNDUP(RO!CQ10*0.87,)</f>
        <v>14355</v>
      </c>
      <c r="DT10" s="47">
        <f>ROUNDUP(RO!CR10*0.87,)</f>
        <v>14355</v>
      </c>
      <c r="DU10" s="47">
        <f>ROUNDUP(RO!CS10*0.87,)</f>
        <v>14094</v>
      </c>
      <c r="DV10" s="47">
        <f>ROUNDUP(RO!CT10*0.87,)</f>
        <v>14094</v>
      </c>
      <c r="DW10" s="47">
        <f>ROUNDUP(RO!CU10*0.87,)</f>
        <v>14094</v>
      </c>
      <c r="DX10" s="47">
        <f>ROUNDUP(RO!CV10*0.87,)</f>
        <v>14094</v>
      </c>
      <c r="DY10" s="47">
        <f>ROUNDUP(RO!CW10*0.87,)</f>
        <v>14094</v>
      </c>
      <c r="DZ10" s="47">
        <f>ROUNDUP(RO!CX10*0.87,)</f>
        <v>14355</v>
      </c>
      <c r="EA10" s="47">
        <f>ROUNDUP(RO!CY10*0.87,)</f>
        <v>14355</v>
      </c>
      <c r="EB10" s="47">
        <f>ROUNDUP(RO!CZ10*0.87,)</f>
        <v>14094</v>
      </c>
      <c r="EC10" s="47">
        <f>ROUNDUP(RO!DA10*0.87,)</f>
        <v>14094</v>
      </c>
      <c r="ED10" s="47">
        <f>ROUNDUP(RO!DB10*0.87,)</f>
        <v>14094</v>
      </c>
      <c r="EE10" s="47">
        <f>ROUNDUP(RO!DC10*0.87,)</f>
        <v>14094</v>
      </c>
      <c r="EF10" s="47">
        <f>ROUNDUP(RO!DD10*0.87,)</f>
        <v>14094</v>
      </c>
      <c r="EG10" s="47">
        <f>ROUNDUP(RO!DE10*0.87,)</f>
        <v>14355</v>
      </c>
      <c r="EH10" s="47">
        <f>ROUNDUP(RO!DF10*0.87,)</f>
        <v>14355</v>
      </c>
      <c r="EI10" s="47">
        <f>ROUNDUP(RO!DG10*0.87,)</f>
        <v>14094</v>
      </c>
      <c r="EJ10" s="47">
        <f>ROUNDUP(RO!DH10*0.87,)</f>
        <v>14094</v>
      </c>
      <c r="EK10" s="47">
        <f>ROUNDUP(RO!DI10*0.87,)</f>
        <v>14355</v>
      </c>
      <c r="EL10" s="47">
        <f>ROUNDUP(RO!DJ10*0.87,)</f>
        <v>14790</v>
      </c>
      <c r="EM10" s="47">
        <f>ROUNDUP(RO!DK10*0.87,)</f>
        <v>12789</v>
      </c>
      <c r="EN10" s="47">
        <f>ROUNDUP(RO!DL10*0.87,)</f>
        <v>14094</v>
      </c>
      <c r="EO10" s="47">
        <f>ROUNDUP(RO!DM10*0.87,)</f>
        <v>14094</v>
      </c>
      <c r="EP10" s="47">
        <f>ROUNDUP(RO!DN10*0.87,)</f>
        <v>12789</v>
      </c>
      <c r="EQ10" s="47">
        <f>ROUNDUP(RO!DO10*0.87,)</f>
        <v>12789</v>
      </c>
      <c r="ER10" s="47">
        <f>ROUNDUP(RO!DP10*0.87,)</f>
        <v>12789</v>
      </c>
      <c r="ES10" s="47">
        <f>ROUNDUP(RO!DQ10*0.87,)</f>
        <v>12789</v>
      </c>
      <c r="ET10" s="47">
        <f>ROUNDUP(RO!DR10*0.87,)</f>
        <v>12789</v>
      </c>
      <c r="EU10" s="47">
        <f>ROUNDUP(RO!DS10*0.87,)</f>
        <v>14094</v>
      </c>
      <c r="EV10" s="47">
        <f>ROUNDUP(RO!DT10*0.87,)</f>
        <v>14094</v>
      </c>
      <c r="EW10" s="47">
        <f>ROUNDUP(RO!DU10*0.87,)</f>
        <v>12789</v>
      </c>
      <c r="EX10" s="47">
        <f>ROUNDUP(RO!DV10*0.87,)</f>
        <v>12789</v>
      </c>
      <c r="EY10" s="47">
        <f>ROUNDUP(RO!DW10*0.87,)</f>
        <v>12789</v>
      </c>
      <c r="EZ10" s="47">
        <f>ROUNDUP(RO!DX10*0.87,)</f>
        <v>12789</v>
      </c>
      <c r="FA10" s="47">
        <f>ROUNDUP(RO!DY10*0.87,)</f>
        <v>12789</v>
      </c>
      <c r="FB10" s="47">
        <f>ROUNDUP(RO!DZ10*0.87,)</f>
        <v>14094</v>
      </c>
      <c r="FC10" s="47">
        <f>ROUNDUP(RO!EA10*0.87,)</f>
        <v>14094</v>
      </c>
      <c r="FD10" s="47">
        <f>ROUNDUP(RO!EB10*0.87,)</f>
        <v>12789</v>
      </c>
      <c r="FE10" s="47">
        <f>ROUNDUP(RO!EC10*0.87,)</f>
        <v>12789</v>
      </c>
      <c r="FF10" s="47">
        <f>ROUNDUP(RO!ED10*0.87,)</f>
        <v>12789</v>
      </c>
      <c r="FG10" s="47">
        <f>ROUNDUP(RO!EE10*0.87,)</f>
        <v>12789</v>
      </c>
      <c r="FH10" s="47">
        <f>ROUNDUP(RO!EF10*0.87,)</f>
        <v>12789</v>
      </c>
      <c r="FI10" s="47">
        <f>ROUNDUP(RO!EG10*0.87,)</f>
        <v>14094</v>
      </c>
      <c r="FJ10" s="47">
        <f>ROUNDUP(RO!EH10*0.87,)</f>
        <v>14094</v>
      </c>
      <c r="FK10" s="47">
        <f>ROUNDUP(RO!EI10*0.87,)</f>
        <v>12789</v>
      </c>
      <c r="FL10" s="47">
        <f>ROUNDUP(RO!EJ10*0.87,)</f>
        <v>12789</v>
      </c>
      <c r="FM10" s="17">
        <f>ROUNDUP(RO!EK10*0.87,)</f>
        <v>14790</v>
      </c>
      <c r="FN10" s="17">
        <f>ROUNDUP(RO!EL10*0.87,)</f>
        <v>14790</v>
      </c>
      <c r="FO10" s="17">
        <f>ROUNDUP(RO!EM10*0.87,)</f>
        <v>14790</v>
      </c>
      <c r="FP10" s="17">
        <f>ROUNDUP(RO!EN10*0.87,)</f>
        <v>15051</v>
      </c>
      <c r="FQ10" s="17">
        <f>ROUNDUP(RO!EO10*0.87,)</f>
        <v>15051</v>
      </c>
      <c r="FR10" s="17">
        <f>ROUNDUP(RO!EP10*0.87,)</f>
        <v>14790</v>
      </c>
      <c r="FS10" s="17">
        <f>ROUNDUP(RO!EQ10*0.87,)</f>
        <v>14790</v>
      </c>
      <c r="FT10" s="17">
        <f>ROUNDUP(RO!ER10*0.87,)</f>
        <v>14790</v>
      </c>
      <c r="FU10" s="17">
        <f>ROUNDUP(RO!ES10*0.87,)</f>
        <v>14790</v>
      </c>
      <c r="FV10" s="17">
        <f>ROUNDUP(RO!ET10*0.87,)</f>
        <v>14790</v>
      </c>
      <c r="FW10" s="17">
        <f>ROUNDUP(RO!EU10*0.87,)</f>
        <v>16356</v>
      </c>
      <c r="FX10" s="17">
        <f>ROUNDUP(RO!EV10*0.87,)</f>
        <v>16356</v>
      </c>
      <c r="FY10" s="17">
        <f>ROUNDUP(RO!EW10*0.87,)</f>
        <v>14790</v>
      </c>
      <c r="FZ10" s="17">
        <f>ROUNDUP(RO!EX10*0.87,)</f>
        <v>14790</v>
      </c>
      <c r="GA10" s="17">
        <f>ROUNDUP(RO!EY10*0.87,)</f>
        <v>15660</v>
      </c>
      <c r="GB10" s="17">
        <f>ROUNDUP(RO!EZ10*0.87,)</f>
        <v>15660</v>
      </c>
      <c r="GC10" s="17">
        <f>ROUNDUP(RO!FA10*0.87,)</f>
        <v>15051</v>
      </c>
      <c r="GD10" s="17">
        <f>ROUNDUP(RO!FB10*0.87,)</f>
        <v>15660</v>
      </c>
      <c r="GE10" s="17">
        <f>ROUNDUP(RO!FC10*0.87,)</f>
        <v>15660</v>
      </c>
      <c r="GF10" s="17">
        <f>ROUNDUP(RO!FD10*0.87,)</f>
        <v>15660</v>
      </c>
      <c r="GG10" s="17">
        <f>ROUNDUP(RO!FE10*0.87,)</f>
        <v>15660</v>
      </c>
      <c r="GH10" s="17">
        <f>ROUNDUP(RO!FF10*0.87,)</f>
        <v>16095</v>
      </c>
      <c r="GI10" s="17">
        <f>ROUNDUP(RO!FG10*0.87,)</f>
        <v>16095</v>
      </c>
      <c r="GJ10" s="17">
        <f>ROUNDUP(RO!FH10*0.87,)</f>
        <v>16356</v>
      </c>
      <c r="GK10" s="134"/>
      <c r="GL10" s="134"/>
      <c r="GM10" s="134"/>
      <c r="GN10" s="134"/>
      <c r="GO10" s="134"/>
      <c r="GP10" s="134"/>
      <c r="GQ10" s="134"/>
    </row>
    <row r="11" spans="1:199" s="39" customFormat="1" x14ac:dyDescent="0.2">
      <c r="A11" s="51" t="s">
        <v>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6"/>
      <c r="GG11" s="106"/>
      <c r="GH11" s="106"/>
      <c r="GI11" s="106"/>
      <c r="GJ11" s="106"/>
      <c r="GK11" s="135"/>
      <c r="GL11" s="135"/>
      <c r="GM11" s="135"/>
      <c r="GN11" s="135"/>
      <c r="GO11" s="135"/>
      <c r="GP11" s="135"/>
      <c r="GQ11" s="135"/>
    </row>
    <row r="12" spans="1:199" s="39" customFormat="1" x14ac:dyDescent="0.2">
      <c r="A12" s="17" t="s">
        <v>78</v>
      </c>
      <c r="B12" s="52" t="e">
        <f>ROUNDUP(RO!#REF!*0.87,)</f>
        <v>#REF!</v>
      </c>
      <c r="C12" s="52" t="e">
        <f>ROUNDUP(RO!#REF!*0.87,)</f>
        <v>#REF!</v>
      </c>
      <c r="D12" s="52" t="e">
        <f>ROUNDUP(RO!#REF!*0.87,)</f>
        <v>#REF!</v>
      </c>
      <c r="E12" s="52" t="e">
        <f>ROUNDUP(RO!#REF!*0.87,)</f>
        <v>#REF!</v>
      </c>
      <c r="F12" s="52" t="e">
        <f>ROUNDUP(RO!#REF!*0.87,)</f>
        <v>#REF!</v>
      </c>
      <c r="G12" s="52" t="e">
        <f>ROUNDUP(RO!#REF!*0.87,)</f>
        <v>#REF!</v>
      </c>
      <c r="H12" s="52" t="e">
        <f>ROUNDUP(RO!#REF!*0.87,)</f>
        <v>#REF!</v>
      </c>
      <c r="I12" s="52" t="e">
        <f>ROUNDUP(RO!#REF!*0.87,)</f>
        <v>#REF!</v>
      </c>
      <c r="J12" s="52" t="e">
        <f>ROUNDUP(RO!#REF!*0.87,)</f>
        <v>#REF!</v>
      </c>
      <c r="K12" s="52" t="e">
        <f>ROUNDUP(RO!#REF!*0.87,)</f>
        <v>#REF!</v>
      </c>
      <c r="L12" s="52" t="e">
        <f>ROUNDUP(RO!#REF!*0.87,)</f>
        <v>#REF!</v>
      </c>
      <c r="M12" s="52" t="e">
        <f>ROUNDUP(RO!#REF!*0.87,)</f>
        <v>#REF!</v>
      </c>
      <c r="N12" s="52" t="e">
        <f>ROUNDUP(RO!#REF!*0.87,)</f>
        <v>#REF!</v>
      </c>
      <c r="O12" s="52" t="e">
        <f>ROUNDUP(RO!#REF!*0.87,)</f>
        <v>#REF!</v>
      </c>
      <c r="P12" s="52" t="e">
        <f>ROUNDUP(RO!#REF!*0.87,)</f>
        <v>#REF!</v>
      </c>
      <c r="Q12" s="52" t="e">
        <f>ROUNDUP(RO!#REF!*0.87,)</f>
        <v>#REF!</v>
      </c>
      <c r="R12" s="52" t="e">
        <f>ROUNDUP(RO!#REF!*0.87,)</f>
        <v>#REF!</v>
      </c>
      <c r="S12" s="52" t="e">
        <f>ROUNDUP(RO!#REF!*0.87,)</f>
        <v>#REF!</v>
      </c>
      <c r="T12" s="52" t="e">
        <f>ROUNDUP(RO!#REF!*0.87,)</f>
        <v>#REF!</v>
      </c>
      <c r="U12" s="52" t="e">
        <f>ROUNDUP(RO!#REF!*0.87,)</f>
        <v>#REF!</v>
      </c>
      <c r="V12" s="52" t="e">
        <f>ROUNDUP(RO!#REF!*0.87,)</f>
        <v>#REF!</v>
      </c>
      <c r="W12" s="52" t="e">
        <f>ROUNDUP(RO!#REF!*0.87,)</f>
        <v>#REF!</v>
      </c>
      <c r="X12" s="52" t="e">
        <f>ROUNDUP(RO!#REF!*0.87,)</f>
        <v>#REF!</v>
      </c>
      <c r="Y12" s="52" t="e">
        <f>ROUNDUP(RO!#REF!*0.87,)</f>
        <v>#REF!</v>
      </c>
      <c r="Z12" s="52" t="e">
        <f>ROUNDUP(RO!#REF!*0.87,)</f>
        <v>#REF!</v>
      </c>
      <c r="AA12" s="52" t="e">
        <f>ROUNDUP(RO!#REF!*0.87,)</f>
        <v>#REF!</v>
      </c>
      <c r="AB12" s="52" t="e">
        <f>ROUNDUP(RO!#REF!*0.87,)</f>
        <v>#REF!</v>
      </c>
      <c r="AC12" s="52" t="e">
        <f>ROUNDUP(RO!#REF!*0.87,)</f>
        <v>#REF!</v>
      </c>
      <c r="AD12" s="52" t="e">
        <f>ROUNDUP(RO!B12*0.87,)</f>
        <v>#REF!</v>
      </c>
      <c r="AE12" s="52" t="e">
        <f>ROUNDUP(RO!C12*0.87,)</f>
        <v>#REF!</v>
      </c>
      <c r="AF12" s="52" t="e">
        <f>ROUNDUP(RO!D12*0.87,)</f>
        <v>#REF!</v>
      </c>
      <c r="AG12" s="52" t="e">
        <f>ROUNDUP(RO!E12*0.87,)</f>
        <v>#REF!</v>
      </c>
      <c r="AH12" s="52" t="e">
        <f>ROUNDUP(RO!F12*0.87,)</f>
        <v>#REF!</v>
      </c>
      <c r="AI12" s="52" t="e">
        <f>ROUNDUP(RO!G12*0.87,)</f>
        <v>#REF!</v>
      </c>
      <c r="AJ12" s="52" t="e">
        <f>ROUNDUP(RO!H12*0.87,)</f>
        <v>#REF!</v>
      </c>
      <c r="AK12" s="52" t="e">
        <f>ROUNDUP(RO!I12*0.87,)</f>
        <v>#REF!</v>
      </c>
      <c r="AL12" s="52" t="e">
        <f>ROUNDUP(RO!J12*0.87,)</f>
        <v>#REF!</v>
      </c>
      <c r="AM12" s="52" t="e">
        <f>ROUNDUP(RO!K12*0.87,)</f>
        <v>#REF!</v>
      </c>
      <c r="AN12" s="52" t="e">
        <f>ROUNDUP(RO!L12*0.87,)</f>
        <v>#REF!</v>
      </c>
      <c r="AO12" s="52" t="e">
        <f>ROUNDUP(RO!M12*0.87,)</f>
        <v>#REF!</v>
      </c>
      <c r="AP12" s="52" t="e">
        <f>ROUNDUP(RO!N12*0.87,)</f>
        <v>#REF!</v>
      </c>
      <c r="AQ12" s="52" t="e">
        <f>ROUNDUP(RO!O12*0.87,)</f>
        <v>#REF!</v>
      </c>
      <c r="AR12" s="52" t="e">
        <f>ROUNDUP(RO!P12*0.87,)</f>
        <v>#REF!</v>
      </c>
      <c r="AS12" s="52" t="e">
        <f>ROUNDUP(RO!Q12*0.87,)</f>
        <v>#REF!</v>
      </c>
      <c r="AT12" s="52" t="e">
        <f>ROUNDUP(RO!R12*0.87,)</f>
        <v>#REF!</v>
      </c>
      <c r="AU12" s="52" t="e">
        <f>ROUNDUP(RO!S12*0.87,)</f>
        <v>#REF!</v>
      </c>
      <c r="AV12" s="52" t="e">
        <f>ROUNDUP(RO!T12*0.87,)</f>
        <v>#REF!</v>
      </c>
      <c r="AW12" s="52" t="e">
        <f>ROUNDUP(RO!U12*0.87,)</f>
        <v>#REF!</v>
      </c>
      <c r="AX12" s="52" t="e">
        <f>ROUNDUP(RO!V12*0.87,)</f>
        <v>#REF!</v>
      </c>
      <c r="AY12" s="52" t="e">
        <f>ROUNDUP(RO!W12*0.87,)</f>
        <v>#REF!</v>
      </c>
      <c r="AZ12" s="52" t="e">
        <f>ROUNDUP(RO!X12*0.87,)</f>
        <v>#REF!</v>
      </c>
      <c r="BA12" s="52" t="e">
        <f>ROUNDUP(RO!Y12*0.87,)</f>
        <v>#REF!</v>
      </c>
      <c r="BB12" s="52" t="e">
        <f>ROUNDUP(RO!Z12*0.87,)</f>
        <v>#REF!</v>
      </c>
      <c r="BC12" s="52" t="e">
        <f>ROUNDUP(RO!AA12*0.87,)</f>
        <v>#REF!</v>
      </c>
      <c r="BD12" s="52" t="e">
        <f>ROUNDUP(RO!AB12*0.87,)</f>
        <v>#REF!</v>
      </c>
      <c r="BE12" s="52" t="e">
        <f>ROUNDUP(RO!AC12*0.87,)</f>
        <v>#REF!</v>
      </c>
      <c r="BF12" s="52" t="e">
        <f>ROUNDUP(RO!AD12*0.87,)</f>
        <v>#REF!</v>
      </c>
      <c r="BG12" s="52" t="e">
        <f>ROUNDUP(RO!AE12*0.87,)</f>
        <v>#REF!</v>
      </c>
      <c r="BH12" s="52" t="e">
        <f>ROUNDUP(RO!AF12*0.87,)</f>
        <v>#REF!</v>
      </c>
      <c r="BI12" s="52" t="e">
        <f>ROUNDUP(RO!AG12*0.87,)</f>
        <v>#REF!</v>
      </c>
      <c r="BJ12" s="52" t="e">
        <f>ROUNDUP(RO!AH12*0.87,)</f>
        <v>#REF!</v>
      </c>
      <c r="BK12" s="52" t="e">
        <f>ROUNDUP(RO!AI12*0.87,)</f>
        <v>#REF!</v>
      </c>
      <c r="BL12" s="52" t="e">
        <f>ROUNDUP(RO!AJ12*0.87,)</f>
        <v>#REF!</v>
      </c>
      <c r="BM12" s="52" t="e">
        <f>ROUNDUP(RO!AK12*0.87,)</f>
        <v>#REF!</v>
      </c>
      <c r="BN12" s="52" t="e">
        <f>ROUNDUP(RO!AL12*0.87,)</f>
        <v>#REF!</v>
      </c>
      <c r="BO12" s="52" t="e">
        <f>ROUNDUP(RO!AM12*0.87,)</f>
        <v>#REF!</v>
      </c>
      <c r="BP12" s="52" t="e">
        <f>ROUNDUP(RO!AN12*0.87,)</f>
        <v>#REF!</v>
      </c>
      <c r="BQ12" s="52" t="e">
        <f>ROUNDUP(RO!AO12*0.87,)</f>
        <v>#REF!</v>
      </c>
      <c r="BR12" s="52" t="e">
        <f>ROUNDUP(RO!AP12*0.87,)</f>
        <v>#REF!</v>
      </c>
      <c r="BS12" s="52" t="e">
        <f>ROUNDUP(RO!AQ12*0.87,)</f>
        <v>#REF!</v>
      </c>
      <c r="BT12" s="52" t="e">
        <f>ROUNDUP(RO!AR12*0.87,)</f>
        <v>#REF!</v>
      </c>
      <c r="BU12" s="52" t="e">
        <f>ROUNDUP(RO!AS12*0.87,)</f>
        <v>#REF!</v>
      </c>
      <c r="BV12" s="52" t="e">
        <f>ROUNDUP(RO!AT12*0.87,)</f>
        <v>#REF!</v>
      </c>
      <c r="BW12" s="52" t="e">
        <f>ROUNDUP(RO!AU12*0.87,)</f>
        <v>#REF!</v>
      </c>
      <c r="BX12" s="52" t="e">
        <f>ROUNDUP(RO!AV12*0.87,)</f>
        <v>#REF!</v>
      </c>
      <c r="BY12" s="52" t="e">
        <f>ROUNDUP(RO!AW12*0.87,)</f>
        <v>#REF!</v>
      </c>
      <c r="BZ12" s="52" t="e">
        <f>ROUNDUP(RO!AX12*0.87,)</f>
        <v>#REF!</v>
      </c>
      <c r="CA12" s="52" t="e">
        <f>ROUNDUP(RO!AY12*0.87,)</f>
        <v>#REF!</v>
      </c>
      <c r="CB12" s="52" t="e">
        <f>ROUNDUP(RO!AZ12*0.87,)</f>
        <v>#REF!</v>
      </c>
      <c r="CC12" s="52">
        <f>ROUNDUP(RO!BA12*0.87,)</f>
        <v>20880</v>
      </c>
      <c r="CD12" s="52">
        <f>ROUNDUP(RO!BB12*0.87,)</f>
        <v>20880</v>
      </c>
      <c r="CE12" s="52">
        <f>ROUNDUP(RO!BC12*0.87,)</f>
        <v>20880</v>
      </c>
      <c r="CF12" s="52">
        <f>ROUNDUP(RO!BD12*0.87,)</f>
        <v>20880</v>
      </c>
      <c r="CG12" s="52">
        <f>ROUNDUP(RO!BE12*0.87,)</f>
        <v>21315</v>
      </c>
      <c r="CH12" s="52">
        <f>ROUNDUP(RO!BF12*0.87,)</f>
        <v>21315</v>
      </c>
      <c r="CI12" s="52">
        <f>ROUNDUP(RO!BG12*0.87,)</f>
        <v>21315</v>
      </c>
      <c r="CJ12" s="52">
        <f>ROUNDUP(RO!BH12*0.87,)</f>
        <v>21315</v>
      </c>
      <c r="CK12" s="52">
        <f>ROUNDUP(RO!BI12*0.87,)</f>
        <v>21315</v>
      </c>
      <c r="CL12" s="52">
        <f>ROUNDUP(RO!BJ12*0.87,)</f>
        <v>21315</v>
      </c>
      <c r="CM12" s="52">
        <f>ROUNDUP(RO!BK12*0.87,)</f>
        <v>21315</v>
      </c>
      <c r="CN12" s="52">
        <f>ROUNDUP(RO!BL12*0.87,)</f>
        <v>22794</v>
      </c>
      <c r="CO12" s="52">
        <f>ROUNDUP(RO!BM12*0.87,)</f>
        <v>22794</v>
      </c>
      <c r="CP12" s="52">
        <f>ROUNDUP(RO!BN12*0.87,)</f>
        <v>22794</v>
      </c>
      <c r="CQ12" s="52">
        <f>ROUNDUP(RO!BO12*0.87,)</f>
        <v>18705</v>
      </c>
      <c r="CR12" s="52">
        <f>ROUNDUP(RO!BP12*0.87,)</f>
        <v>18705</v>
      </c>
      <c r="CS12" s="52">
        <f>ROUNDUP(RO!BQ12*0.87,)</f>
        <v>18966</v>
      </c>
      <c r="CT12" s="52">
        <f>ROUNDUP(RO!BR12*0.87,)</f>
        <v>18966</v>
      </c>
      <c r="CU12" s="52">
        <f>ROUNDUP(RO!BS12*0.87,)</f>
        <v>18966</v>
      </c>
      <c r="CV12" s="52">
        <f>ROUNDUP(RO!BT12*0.87,)</f>
        <v>18966</v>
      </c>
      <c r="CW12" s="52">
        <f>ROUNDUP(RO!BU12*0.87,)</f>
        <v>18966</v>
      </c>
      <c r="CX12" s="52">
        <f>ROUNDUP(RO!BV12*0.87,)</f>
        <v>18966</v>
      </c>
      <c r="CY12" s="52">
        <f>ROUNDUP(RO!BW12*0.87,)</f>
        <v>18966</v>
      </c>
      <c r="CZ12" s="52">
        <f>ROUNDUP(RO!BX12*0.87,)</f>
        <v>18966</v>
      </c>
      <c r="DA12" s="52">
        <f>ROUNDUP(RO!BY12*0.87,)</f>
        <v>18966</v>
      </c>
      <c r="DB12" s="52">
        <f>ROUNDUP(RO!BZ12*0.87,)</f>
        <v>18966</v>
      </c>
      <c r="DC12" s="53">
        <f>ROUNDUP(RO!CA12*0.87,)</f>
        <v>18966</v>
      </c>
      <c r="DD12" s="53">
        <f>ROUNDUP(RO!CB12*0.87,)</f>
        <v>18270</v>
      </c>
      <c r="DE12" s="53">
        <f>ROUNDUP(RO!CC12*0.87,)</f>
        <v>18270</v>
      </c>
      <c r="DF12" s="53">
        <f>ROUNDUP(RO!CD12*0.87,)</f>
        <v>18270</v>
      </c>
      <c r="DG12" s="53">
        <f>ROUNDUP(RO!CE12*0.87,)</f>
        <v>18270</v>
      </c>
      <c r="DH12" s="53">
        <f>ROUNDUP(RO!CF12*0.87,)</f>
        <v>18270</v>
      </c>
      <c r="DI12" s="53">
        <f>ROUNDUP(RO!CG12*0.87,)</f>
        <v>18270</v>
      </c>
      <c r="DJ12" s="53">
        <f>ROUNDUP(RO!CH12*0.87,)</f>
        <v>18270</v>
      </c>
      <c r="DK12" s="53">
        <f>ROUNDUP(RO!CI12*0.87,)</f>
        <v>18270</v>
      </c>
      <c r="DL12" s="53">
        <f>ROUNDUP(RO!CJ12*0.87,)</f>
        <v>18270</v>
      </c>
      <c r="DM12" s="53">
        <f>ROUNDUP(RO!CK12*0.87,)</f>
        <v>18270</v>
      </c>
      <c r="DN12" s="53">
        <f>ROUNDUP(RO!CL12*0.87,)</f>
        <v>16704</v>
      </c>
      <c r="DO12" s="53">
        <f>ROUNDUP(RO!CM12*0.87,)</f>
        <v>16704</v>
      </c>
      <c r="DP12" s="53">
        <f>ROUNDUP(RO!CN12*0.87,)</f>
        <v>16704</v>
      </c>
      <c r="DQ12" s="53">
        <f>ROUNDUP(RO!CO12*0.87,)</f>
        <v>16704</v>
      </c>
      <c r="DR12" s="53">
        <f>ROUNDUP(RO!CP12*0.87,)</f>
        <v>16704</v>
      </c>
      <c r="DS12" s="53">
        <f>ROUNDUP(RO!CQ12*0.87,)</f>
        <v>16965</v>
      </c>
      <c r="DT12" s="53">
        <f>ROUNDUP(RO!CR12*0.87,)</f>
        <v>16965</v>
      </c>
      <c r="DU12" s="53">
        <f>ROUNDUP(RO!CS12*0.87,)</f>
        <v>16704</v>
      </c>
      <c r="DV12" s="53">
        <f>ROUNDUP(RO!CT12*0.87,)</f>
        <v>16704</v>
      </c>
      <c r="DW12" s="53">
        <f>ROUNDUP(RO!CU12*0.87,)</f>
        <v>16704</v>
      </c>
      <c r="DX12" s="53">
        <f>ROUNDUP(RO!CV12*0.87,)</f>
        <v>16704</v>
      </c>
      <c r="DY12" s="53">
        <f>ROUNDUP(RO!CW12*0.87,)</f>
        <v>16704</v>
      </c>
      <c r="DZ12" s="53">
        <f>ROUNDUP(RO!CX12*0.87,)</f>
        <v>16965</v>
      </c>
      <c r="EA12" s="53">
        <f>ROUNDUP(RO!CY12*0.87,)</f>
        <v>16965</v>
      </c>
      <c r="EB12" s="53">
        <f>ROUNDUP(RO!CZ12*0.87,)</f>
        <v>16704</v>
      </c>
      <c r="EC12" s="53">
        <f>ROUNDUP(RO!DA12*0.87,)</f>
        <v>16704</v>
      </c>
      <c r="ED12" s="53">
        <f>ROUNDUP(RO!DB12*0.87,)</f>
        <v>16704</v>
      </c>
      <c r="EE12" s="53">
        <f>ROUNDUP(RO!DC12*0.87,)</f>
        <v>16704</v>
      </c>
      <c r="EF12" s="53">
        <f>ROUNDUP(RO!DD12*0.87,)</f>
        <v>16704</v>
      </c>
      <c r="EG12" s="53">
        <f>ROUNDUP(RO!DE12*0.87,)</f>
        <v>16965</v>
      </c>
      <c r="EH12" s="53">
        <f>ROUNDUP(RO!DF12*0.87,)</f>
        <v>16965</v>
      </c>
      <c r="EI12" s="53">
        <f>ROUNDUP(RO!DG12*0.87,)</f>
        <v>16704</v>
      </c>
      <c r="EJ12" s="53">
        <f>ROUNDUP(RO!DH12*0.87,)</f>
        <v>16704</v>
      </c>
      <c r="EK12" s="53">
        <f>ROUNDUP(RO!DI12*0.87,)</f>
        <v>16965</v>
      </c>
      <c r="EL12" s="53">
        <f>ROUNDUP(RO!DJ12*0.87,)</f>
        <v>17400</v>
      </c>
      <c r="EM12" s="53">
        <f>ROUNDUP(RO!DK12*0.87,)</f>
        <v>15399</v>
      </c>
      <c r="EN12" s="53">
        <f>ROUNDUP(RO!DL12*0.87,)</f>
        <v>16704</v>
      </c>
      <c r="EO12" s="53">
        <f>ROUNDUP(RO!DM12*0.87,)</f>
        <v>16704</v>
      </c>
      <c r="EP12" s="53">
        <f>ROUNDUP(RO!DN12*0.87,)</f>
        <v>15399</v>
      </c>
      <c r="EQ12" s="53">
        <f>ROUNDUP(RO!DO12*0.87,)</f>
        <v>15399</v>
      </c>
      <c r="ER12" s="53">
        <f>ROUNDUP(RO!DP12*0.87,)</f>
        <v>15399</v>
      </c>
      <c r="ES12" s="53">
        <f>ROUNDUP(RO!DQ12*0.87,)</f>
        <v>15399</v>
      </c>
      <c r="ET12" s="53">
        <f>ROUNDUP(RO!DR12*0.87,)</f>
        <v>15399</v>
      </c>
      <c r="EU12" s="53">
        <f>ROUNDUP(RO!DS12*0.87,)</f>
        <v>16704</v>
      </c>
      <c r="EV12" s="53">
        <f>ROUNDUP(RO!DT12*0.87,)</f>
        <v>16704</v>
      </c>
      <c r="EW12" s="53">
        <f>ROUNDUP(RO!DU12*0.87,)</f>
        <v>15399</v>
      </c>
      <c r="EX12" s="53">
        <f>ROUNDUP(RO!DV12*0.87,)</f>
        <v>15399</v>
      </c>
      <c r="EY12" s="53">
        <f>ROUNDUP(RO!DW12*0.87,)</f>
        <v>15399</v>
      </c>
      <c r="EZ12" s="53">
        <f>ROUNDUP(RO!DX12*0.87,)</f>
        <v>15399</v>
      </c>
      <c r="FA12" s="53">
        <f>ROUNDUP(RO!DY12*0.87,)</f>
        <v>15399</v>
      </c>
      <c r="FB12" s="53">
        <f>ROUNDUP(RO!DZ12*0.87,)</f>
        <v>16704</v>
      </c>
      <c r="FC12" s="53">
        <f>ROUNDUP(RO!EA12*0.87,)</f>
        <v>16704</v>
      </c>
      <c r="FD12" s="53">
        <f>ROUNDUP(RO!EB12*0.87,)</f>
        <v>15399</v>
      </c>
      <c r="FE12" s="53">
        <f>ROUNDUP(RO!EC12*0.87,)</f>
        <v>15399</v>
      </c>
      <c r="FF12" s="53">
        <f>ROUNDUP(RO!ED12*0.87,)</f>
        <v>15399</v>
      </c>
      <c r="FG12" s="53">
        <f>ROUNDUP(RO!EE12*0.87,)</f>
        <v>15399</v>
      </c>
      <c r="FH12" s="53">
        <f>ROUNDUP(RO!EF12*0.87,)</f>
        <v>15399</v>
      </c>
      <c r="FI12" s="53">
        <f>ROUNDUP(RO!EG12*0.87,)</f>
        <v>16704</v>
      </c>
      <c r="FJ12" s="53">
        <f>ROUNDUP(RO!EH12*0.87,)</f>
        <v>16704</v>
      </c>
      <c r="FK12" s="53">
        <f>ROUNDUP(RO!EI12*0.87,)</f>
        <v>15399</v>
      </c>
      <c r="FL12" s="53">
        <f>ROUNDUP(RO!EJ12*0.87,)</f>
        <v>15399</v>
      </c>
      <c r="FM12" s="106">
        <f>ROUNDUP(RO!EK12*0.87,)</f>
        <v>17400</v>
      </c>
      <c r="FN12" s="106">
        <f>ROUNDUP(RO!EL12*0.87,)</f>
        <v>17400</v>
      </c>
      <c r="FO12" s="106">
        <f>ROUNDUP(RO!EM12*0.87,)</f>
        <v>17400</v>
      </c>
      <c r="FP12" s="106">
        <f>ROUNDUP(RO!EN12*0.87,)</f>
        <v>17661</v>
      </c>
      <c r="FQ12" s="106">
        <f>ROUNDUP(RO!EO12*0.87,)</f>
        <v>17661</v>
      </c>
      <c r="FR12" s="106">
        <f>ROUNDUP(RO!EP12*0.87,)</f>
        <v>17400</v>
      </c>
      <c r="FS12" s="106">
        <f>ROUNDUP(RO!EQ12*0.87,)</f>
        <v>17400</v>
      </c>
      <c r="FT12" s="106">
        <f>ROUNDUP(RO!ER12*0.87,)</f>
        <v>17400</v>
      </c>
      <c r="FU12" s="106">
        <f>ROUNDUP(RO!ES12*0.87,)</f>
        <v>17400</v>
      </c>
      <c r="FV12" s="106">
        <f>ROUNDUP(RO!ET12*0.87,)</f>
        <v>17400</v>
      </c>
      <c r="FW12" s="106">
        <f>ROUNDUP(RO!EU12*0.87,)</f>
        <v>18966</v>
      </c>
      <c r="FX12" s="106">
        <f>ROUNDUP(RO!EV12*0.87,)</f>
        <v>18966</v>
      </c>
      <c r="FY12" s="106">
        <f>ROUNDUP(RO!EW12*0.87,)</f>
        <v>17400</v>
      </c>
      <c r="FZ12" s="106">
        <f>ROUNDUP(RO!EX12*0.87,)</f>
        <v>17400</v>
      </c>
      <c r="GA12" s="106">
        <f>ROUNDUP(RO!EY12*0.87,)</f>
        <v>18270</v>
      </c>
      <c r="GB12" s="106">
        <f>ROUNDUP(RO!EZ12*0.87,)</f>
        <v>18270</v>
      </c>
      <c r="GC12" s="106">
        <f>ROUNDUP(RO!FA12*0.87,)</f>
        <v>17661</v>
      </c>
      <c r="GD12" s="106">
        <f>ROUNDUP(RO!FB12*0.87,)</f>
        <v>18270</v>
      </c>
      <c r="GE12" s="106">
        <f>ROUNDUP(RO!FC12*0.87,)</f>
        <v>18270</v>
      </c>
      <c r="GF12" s="106">
        <f>ROUNDUP(RO!FD12*0.87,)</f>
        <v>18270</v>
      </c>
      <c r="GG12" s="106">
        <f>ROUNDUP(RO!FE12*0.87,)</f>
        <v>18270</v>
      </c>
      <c r="GH12" s="106">
        <f>ROUNDUP(RO!FF12*0.87,)</f>
        <v>18705</v>
      </c>
      <c r="GI12" s="106">
        <f>ROUNDUP(RO!FG12*0.87,)</f>
        <v>18705</v>
      </c>
      <c r="GJ12" s="106">
        <f>ROUNDUP(RO!FH12*0.87,)</f>
        <v>18966</v>
      </c>
      <c r="GK12" s="135"/>
      <c r="GL12" s="135"/>
      <c r="GM12" s="135"/>
      <c r="GN12" s="135"/>
      <c r="GO12" s="135"/>
      <c r="GP12" s="135"/>
      <c r="GQ12" s="135"/>
    </row>
    <row r="13" spans="1:199" ht="15" customHeight="1" x14ac:dyDescent="0.2">
      <c r="A13" s="22" t="s">
        <v>16</v>
      </c>
      <c r="G13" s="27"/>
      <c r="H13" s="27"/>
      <c r="I13" s="27"/>
      <c r="J13" s="27"/>
    </row>
    <row r="14" spans="1:199" ht="12" customHeight="1" x14ac:dyDescent="0.2">
      <c r="A14" s="156" t="s">
        <v>79</v>
      </c>
      <c r="G14" s="27"/>
      <c r="H14" s="27"/>
      <c r="I14" s="27"/>
      <c r="J14" s="27"/>
    </row>
    <row r="15" spans="1:199" x14ac:dyDescent="0.2">
      <c r="A15" s="157"/>
      <c r="G15" s="27"/>
      <c r="H15" s="27"/>
      <c r="I15" s="27"/>
      <c r="J15" s="27"/>
    </row>
    <row r="16" spans="1:199" ht="15" customHeight="1" x14ac:dyDescent="0.2">
      <c r="A16" s="26" t="s">
        <v>46</v>
      </c>
      <c r="G16" s="27"/>
      <c r="H16" s="27"/>
      <c r="I16" s="27"/>
      <c r="J16" s="27"/>
    </row>
    <row r="17" spans="1:10" x14ac:dyDescent="0.2">
      <c r="A17" s="28" t="s">
        <v>80</v>
      </c>
      <c r="G17" s="27"/>
      <c r="H17" s="27"/>
      <c r="I17" s="27"/>
      <c r="J17" s="27"/>
    </row>
    <row r="18" spans="1:10" ht="15" customHeight="1" x14ac:dyDescent="0.2">
      <c r="A18" s="29" t="s">
        <v>18</v>
      </c>
      <c r="G18" s="27"/>
      <c r="H18" s="27"/>
      <c r="I18" s="27"/>
      <c r="J18" s="27"/>
    </row>
    <row r="19" spans="1:10" ht="108" x14ac:dyDescent="0.2">
      <c r="A19" s="31" t="s">
        <v>81</v>
      </c>
      <c r="G19" s="27"/>
      <c r="H19" s="27"/>
      <c r="I19" s="27"/>
      <c r="J19" s="27"/>
    </row>
    <row r="20" spans="1:10" ht="15" customHeight="1" x14ac:dyDescent="0.2">
      <c r="A20" s="22" t="s">
        <v>20</v>
      </c>
    </row>
    <row r="21" spans="1:10" ht="24" x14ac:dyDescent="0.2">
      <c r="A21" s="56" t="s">
        <v>21</v>
      </c>
    </row>
  </sheetData>
  <mergeCells count="1">
    <mergeCell ref="A14:A15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HB34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5" style="6" customWidth="1"/>
    <col min="2" max="18" width="9.85546875" style="6"/>
    <col min="19" max="22" width="9.85546875" style="27"/>
    <col min="23" max="27" width="9.85546875" style="6"/>
    <col min="28" max="28" width="9.85546875" style="27"/>
    <col min="29" max="117" width="9.85546875" style="6"/>
    <col min="118" max="16384" width="9" style="6"/>
  </cols>
  <sheetData>
    <row r="1" spans="1:210" s="1" customFormat="1" ht="15" customHeight="1" x14ac:dyDescent="0.2">
      <c r="A1" s="8" t="s">
        <v>0</v>
      </c>
      <c r="S1" s="40"/>
      <c r="T1" s="40"/>
      <c r="U1" s="40"/>
      <c r="V1" s="40"/>
      <c r="AB1" s="40"/>
    </row>
    <row r="2" spans="1:210" ht="15" customHeight="1" x14ac:dyDescent="0.2">
      <c r="A2" s="10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6"/>
      <c r="U2" s="6"/>
      <c r="V2" s="6"/>
      <c r="W2" s="5"/>
      <c r="X2" s="5"/>
      <c r="Y2" s="5"/>
      <c r="Z2" s="5"/>
      <c r="AA2" s="5"/>
    </row>
    <row r="3" spans="1:210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  <c r="W3" s="5"/>
      <c r="X3" s="5"/>
      <c r="Y3" s="5"/>
      <c r="Z3" s="5"/>
      <c r="AA3" s="5"/>
    </row>
    <row r="4" spans="1:210" s="99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13">
        <v>46286</v>
      </c>
      <c r="T4" s="13">
        <v>46287</v>
      </c>
      <c r="U4" s="13">
        <v>46288</v>
      </c>
      <c r="V4" s="13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13">
        <v>46295</v>
      </c>
      <c r="AC4" s="13">
        <v>46296</v>
      </c>
      <c r="AD4" s="13">
        <v>46297</v>
      </c>
      <c r="AE4" s="13">
        <v>46298</v>
      </c>
      <c r="AF4" s="13">
        <v>46299</v>
      </c>
      <c r="AG4" s="13">
        <v>46300</v>
      </c>
      <c r="AH4" s="13">
        <v>46301</v>
      </c>
      <c r="AI4" s="13">
        <v>46302</v>
      </c>
      <c r="AJ4" s="13">
        <v>46303</v>
      </c>
      <c r="AK4" s="13">
        <v>46304</v>
      </c>
      <c r="AL4" s="13">
        <v>46305</v>
      </c>
      <c r="AM4" s="13">
        <v>46306</v>
      </c>
      <c r="AN4" s="13">
        <v>46307</v>
      </c>
      <c r="AO4" s="13">
        <v>46308</v>
      </c>
      <c r="AP4" s="13">
        <v>46309</v>
      </c>
      <c r="AQ4" s="13">
        <v>46310</v>
      </c>
      <c r="AR4" s="13">
        <v>46311</v>
      </c>
      <c r="AS4" s="13">
        <v>46312</v>
      </c>
      <c r="AT4" s="13">
        <v>46313</v>
      </c>
      <c r="AU4" s="13">
        <v>46314</v>
      </c>
      <c r="AV4" s="13">
        <v>46315</v>
      </c>
      <c r="AW4" s="13">
        <v>46316</v>
      </c>
      <c r="AX4" s="13">
        <v>46317</v>
      </c>
      <c r="AY4" s="13">
        <v>46318</v>
      </c>
      <c r="AZ4" s="13">
        <v>46319</v>
      </c>
      <c r="BA4" s="13">
        <v>46320</v>
      </c>
      <c r="BB4" s="13">
        <v>46321</v>
      </c>
      <c r="BC4" s="13">
        <v>46322</v>
      </c>
      <c r="BD4" s="13">
        <v>46323</v>
      </c>
      <c r="BE4" s="13">
        <v>46324</v>
      </c>
      <c r="BF4" s="13">
        <v>46325</v>
      </c>
      <c r="BG4" s="13">
        <v>46326</v>
      </c>
      <c r="BH4" s="13">
        <v>46327</v>
      </c>
      <c r="BI4" s="13">
        <v>46328</v>
      </c>
      <c r="BJ4" s="13">
        <v>46329</v>
      </c>
      <c r="BK4" s="13">
        <v>46330</v>
      </c>
      <c r="BL4" s="13">
        <v>46331</v>
      </c>
      <c r="BM4" s="13">
        <v>46332</v>
      </c>
      <c r="BN4" s="13">
        <v>46333</v>
      </c>
      <c r="BO4" s="13">
        <v>46334</v>
      </c>
      <c r="BP4" s="13">
        <v>46335</v>
      </c>
      <c r="BQ4" s="13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3">
        <v>46357</v>
      </c>
      <c r="CM4" s="13">
        <v>46358</v>
      </c>
      <c r="CN4" s="13">
        <v>46359</v>
      </c>
      <c r="CO4" s="13">
        <v>46360</v>
      </c>
      <c r="CP4" s="13">
        <v>46361</v>
      </c>
      <c r="CQ4" s="13">
        <v>46362</v>
      </c>
      <c r="CR4" s="13">
        <v>46363</v>
      </c>
      <c r="CS4" s="13">
        <v>46364</v>
      </c>
      <c r="CT4" s="13">
        <v>46365</v>
      </c>
      <c r="CU4" s="13">
        <v>46366</v>
      </c>
      <c r="CV4" s="13">
        <v>46367</v>
      </c>
      <c r="CW4" s="13">
        <v>46368</v>
      </c>
      <c r="CX4" s="13">
        <v>46369</v>
      </c>
      <c r="CY4" s="13">
        <v>46370</v>
      </c>
      <c r="CZ4" s="13">
        <v>46371</v>
      </c>
      <c r="DA4" s="13">
        <v>46372</v>
      </c>
      <c r="DB4" s="13">
        <v>46373</v>
      </c>
      <c r="DC4" s="13">
        <v>46374</v>
      </c>
      <c r="DD4" s="13">
        <v>46375</v>
      </c>
      <c r="DE4" s="13">
        <v>46376</v>
      </c>
      <c r="DF4" s="13">
        <v>46377</v>
      </c>
      <c r="DG4" s="13">
        <v>46378</v>
      </c>
      <c r="DH4" s="13">
        <v>46379</v>
      </c>
      <c r="DI4" s="13">
        <v>46380</v>
      </c>
      <c r="DJ4" s="13">
        <v>46381</v>
      </c>
      <c r="DK4" s="13">
        <v>46382</v>
      </c>
      <c r="DL4" s="13">
        <v>46383</v>
      </c>
      <c r="DM4" s="13">
        <v>46384</v>
      </c>
      <c r="DN4" s="13">
        <v>46385</v>
      </c>
      <c r="DO4" s="13">
        <v>46386</v>
      </c>
      <c r="DP4" s="13">
        <v>46387</v>
      </c>
      <c r="DQ4" s="13">
        <v>46388</v>
      </c>
      <c r="DR4" s="13">
        <v>46389</v>
      </c>
      <c r="DS4" s="13">
        <v>46390</v>
      </c>
      <c r="DT4" s="13">
        <v>46391</v>
      </c>
      <c r="DU4" s="13">
        <v>46392</v>
      </c>
      <c r="DV4" s="13">
        <v>46393</v>
      </c>
      <c r="DW4" s="13">
        <v>46394</v>
      </c>
      <c r="DX4" s="13">
        <v>46395</v>
      </c>
      <c r="DY4" s="13">
        <v>46396</v>
      </c>
      <c r="DZ4" s="13">
        <v>46397</v>
      </c>
      <c r="EA4" s="13">
        <v>46398</v>
      </c>
      <c r="EB4" s="110">
        <v>46399</v>
      </c>
      <c r="EC4" s="110">
        <v>46400</v>
      </c>
      <c r="ED4" s="110">
        <v>46401</v>
      </c>
      <c r="EE4" s="110">
        <v>46402</v>
      </c>
      <c r="EF4" s="110">
        <v>46403</v>
      </c>
      <c r="EG4" s="110">
        <v>46404</v>
      </c>
      <c r="EH4" s="110">
        <v>46405</v>
      </c>
      <c r="EI4" s="110">
        <v>46406</v>
      </c>
      <c r="EJ4" s="110">
        <v>46407</v>
      </c>
      <c r="EK4" s="110">
        <v>46408</v>
      </c>
      <c r="EL4" s="110">
        <v>46409</v>
      </c>
      <c r="EM4" s="110">
        <v>46410</v>
      </c>
      <c r="EN4" s="110">
        <v>46411</v>
      </c>
      <c r="EO4" s="110">
        <v>46412</v>
      </c>
      <c r="EP4" s="110">
        <v>46413</v>
      </c>
      <c r="EQ4" s="110">
        <v>46414</v>
      </c>
      <c r="ER4" s="110">
        <v>46415</v>
      </c>
      <c r="ES4" s="110">
        <v>46416</v>
      </c>
      <c r="ET4" s="110">
        <v>46417</v>
      </c>
      <c r="EU4" s="13">
        <v>46418</v>
      </c>
      <c r="EV4" s="13">
        <v>46419</v>
      </c>
      <c r="EW4" s="13">
        <v>46420</v>
      </c>
      <c r="EX4" s="13">
        <v>46421</v>
      </c>
      <c r="EY4" s="13">
        <v>46422</v>
      </c>
      <c r="EZ4" s="13">
        <v>46423</v>
      </c>
      <c r="FA4" s="13">
        <v>46424</v>
      </c>
      <c r="FB4" s="13">
        <v>46425</v>
      </c>
      <c r="FC4" s="13">
        <v>46426</v>
      </c>
      <c r="FD4" s="13">
        <v>46427</v>
      </c>
      <c r="FE4" s="13">
        <v>46428</v>
      </c>
      <c r="FF4" s="13">
        <v>46429</v>
      </c>
      <c r="FG4" s="13">
        <v>46430</v>
      </c>
      <c r="FH4" s="13">
        <v>46431</v>
      </c>
      <c r="FI4" s="13">
        <v>46432</v>
      </c>
      <c r="FJ4" s="13">
        <v>46433</v>
      </c>
      <c r="FK4" s="13">
        <v>46434</v>
      </c>
      <c r="FL4" s="13">
        <v>46435</v>
      </c>
      <c r="FM4" s="13">
        <v>46436</v>
      </c>
      <c r="FN4" s="13">
        <v>46437</v>
      </c>
      <c r="FO4" s="13">
        <v>46438</v>
      </c>
      <c r="FP4" s="13">
        <v>46439</v>
      </c>
      <c r="FQ4" s="13">
        <v>46440</v>
      </c>
      <c r="FR4" s="13">
        <v>46441</v>
      </c>
      <c r="FS4" s="13">
        <v>46442</v>
      </c>
      <c r="FT4" s="13">
        <v>46443</v>
      </c>
      <c r="FU4" s="13">
        <v>46444</v>
      </c>
      <c r="FV4" s="13">
        <v>46445</v>
      </c>
      <c r="FW4" s="13">
        <v>46446</v>
      </c>
      <c r="FX4" s="13">
        <v>46447</v>
      </c>
      <c r="FY4" s="13">
        <v>46448</v>
      </c>
      <c r="FZ4" s="13">
        <v>46449</v>
      </c>
      <c r="GA4" s="13">
        <v>46450</v>
      </c>
      <c r="GB4" s="13">
        <v>46451</v>
      </c>
      <c r="GC4" s="13">
        <v>46452</v>
      </c>
      <c r="GD4" s="13">
        <v>46453</v>
      </c>
      <c r="GE4" s="13">
        <v>46454</v>
      </c>
      <c r="GF4" s="13">
        <v>46455</v>
      </c>
      <c r="GG4" s="13">
        <v>46456</v>
      </c>
      <c r="GH4" s="13">
        <v>46457</v>
      </c>
      <c r="GI4" s="13">
        <v>46458</v>
      </c>
      <c r="GJ4" s="13">
        <v>46459</v>
      </c>
      <c r="GK4" s="13">
        <v>46460</v>
      </c>
      <c r="GL4" s="13">
        <v>46461</v>
      </c>
      <c r="GM4" s="13">
        <v>46462</v>
      </c>
      <c r="GN4" s="13">
        <v>46463</v>
      </c>
      <c r="GO4" s="13">
        <v>46464</v>
      </c>
      <c r="GP4" s="13">
        <v>46465</v>
      </c>
      <c r="GQ4" s="13">
        <v>46466</v>
      </c>
      <c r="GR4" s="13">
        <v>46467</v>
      </c>
      <c r="GS4" s="13">
        <v>46468</v>
      </c>
      <c r="GT4" s="13">
        <v>46469</v>
      </c>
      <c r="GU4" s="13">
        <v>46470</v>
      </c>
      <c r="GV4" s="13">
        <v>46471</v>
      </c>
      <c r="GW4" s="13">
        <v>46472</v>
      </c>
      <c r="GX4" s="13">
        <v>46473</v>
      </c>
      <c r="GY4" s="13">
        <v>46474</v>
      </c>
      <c r="GZ4" s="13">
        <v>46475</v>
      </c>
      <c r="HA4" s="13">
        <v>46476</v>
      </c>
      <c r="HB4" s="13">
        <v>46477</v>
      </c>
    </row>
    <row r="5" spans="1:210" s="3" customFormat="1" ht="36" x14ac:dyDescent="0.2">
      <c r="A5" s="15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126"/>
    </row>
    <row r="6" spans="1:210" s="3" customFormat="1" x14ac:dyDescent="0.2">
      <c r="A6" s="48">
        <v>1</v>
      </c>
      <c r="B6" s="21">
        <f>ROUND(BAR!B6*0.82,)</f>
        <v>11644</v>
      </c>
      <c r="C6" s="21">
        <f>ROUND(BAR!C6*0.82,)</f>
        <v>11644</v>
      </c>
      <c r="D6" s="21">
        <f>ROUND(BAR!D6*0.82,)</f>
        <v>11644</v>
      </c>
      <c r="E6" s="21">
        <f>ROUND(BAR!E6*0.82,)</f>
        <v>11644</v>
      </c>
      <c r="F6" s="21">
        <f>ROUND(BAR!F6*0.82,)</f>
        <v>12054</v>
      </c>
      <c r="G6" s="21">
        <f>ROUND(BAR!G6*0.82,)</f>
        <v>12054</v>
      </c>
      <c r="H6" s="21">
        <f>ROUND(BAR!H6*0.82,)</f>
        <v>12054</v>
      </c>
      <c r="I6" s="21">
        <f>ROUND(BAR!I6*0.82,)</f>
        <v>12054</v>
      </c>
      <c r="J6" s="21">
        <f>ROUND(BAR!J6*0.82,)</f>
        <v>12054</v>
      </c>
      <c r="K6" s="21">
        <f>ROUND(BAR!K6*0.82,)</f>
        <v>12054</v>
      </c>
      <c r="L6" s="21">
        <f>ROUND(BAR!L6*0.82,)</f>
        <v>12054</v>
      </c>
      <c r="M6" s="21">
        <f>ROUND(BAR!M6*0.82,)</f>
        <v>13448</v>
      </c>
      <c r="N6" s="21">
        <f>ROUND(BAR!N6*0.82,)</f>
        <v>13448</v>
      </c>
      <c r="O6" s="21">
        <f>ROUND(BAR!O6*0.82,)</f>
        <v>13448</v>
      </c>
      <c r="P6" s="21">
        <f>ROUND(BAR!P6*0.82,)</f>
        <v>9594</v>
      </c>
      <c r="Q6" s="21">
        <f>ROUND(BAR!Q6*0.82,)</f>
        <v>9594</v>
      </c>
      <c r="R6" s="21">
        <f>ROUND(BAR!R6*0.82,)</f>
        <v>9840</v>
      </c>
      <c r="S6" s="21">
        <f>ROUND(BAR!S6*0.82,)</f>
        <v>9840</v>
      </c>
      <c r="T6" s="21">
        <f>ROUND(BAR!T6*0.82,)</f>
        <v>9840</v>
      </c>
      <c r="U6" s="21">
        <f>ROUND(BAR!U6*0.82,)</f>
        <v>9840</v>
      </c>
      <c r="V6" s="21">
        <f>ROUND(BAR!V6*0.82,)</f>
        <v>9840</v>
      </c>
      <c r="W6" s="21">
        <f>ROUND(BAR!W6*0.82,)</f>
        <v>9840</v>
      </c>
      <c r="X6" s="21">
        <f>ROUND(BAR!X6*0.82,)</f>
        <v>9840</v>
      </c>
      <c r="Y6" s="21">
        <f>ROUND(BAR!Y6*0.82,)</f>
        <v>9840</v>
      </c>
      <c r="Z6" s="21">
        <f>ROUND(BAR!Z6*0.82,)</f>
        <v>9840</v>
      </c>
      <c r="AA6" s="21">
        <f>ROUND(BAR!AA6*0.82,)</f>
        <v>9840</v>
      </c>
      <c r="AB6" s="21">
        <f>ROUND(BAR!AB6*0.82,)</f>
        <v>9840</v>
      </c>
      <c r="AC6" s="21">
        <f>ROUND(BAR!AC6*0.82,)</f>
        <v>9184</v>
      </c>
      <c r="AD6" s="21">
        <f>ROUND(BAR!AD6*0.82,)</f>
        <v>9184</v>
      </c>
      <c r="AE6" s="21">
        <f>ROUND(BAR!AE6*0.82,)</f>
        <v>9184</v>
      </c>
      <c r="AF6" s="21">
        <f>ROUND(BAR!AF6*0.82,)</f>
        <v>9184</v>
      </c>
      <c r="AG6" s="21">
        <f>ROUND(BAR!AG6*0.82,)</f>
        <v>9184</v>
      </c>
      <c r="AH6" s="21">
        <f>ROUND(BAR!AH6*0.82,)</f>
        <v>9184</v>
      </c>
      <c r="AI6" s="21">
        <f>ROUND(BAR!AI6*0.82,)</f>
        <v>9184</v>
      </c>
      <c r="AJ6" s="21">
        <f>ROUND(BAR!AJ6*0.82,)</f>
        <v>9184</v>
      </c>
      <c r="AK6" s="21">
        <f>ROUND(BAR!AK6*0.82,)</f>
        <v>9184</v>
      </c>
      <c r="AL6" s="21">
        <f>ROUND(BAR!AL6*0.82,)</f>
        <v>9184</v>
      </c>
      <c r="AM6" s="21">
        <f>ROUND(BAR!AM6*0.82,)</f>
        <v>7708</v>
      </c>
      <c r="AN6" s="21">
        <f>ROUND(BAR!AN6*0.82,)</f>
        <v>7708</v>
      </c>
      <c r="AO6" s="21">
        <f>ROUND(BAR!AO6*0.82,)</f>
        <v>7708</v>
      </c>
      <c r="AP6" s="21">
        <f>ROUND(BAR!AP6*0.82,)</f>
        <v>7708</v>
      </c>
      <c r="AQ6" s="21">
        <f>ROUND(BAR!AQ6*0.82,)</f>
        <v>7708</v>
      </c>
      <c r="AR6" s="21">
        <f>ROUND(BAR!AR6*0.82,)</f>
        <v>7954</v>
      </c>
      <c r="AS6" s="21">
        <f>ROUND(BAR!AS6*0.82,)</f>
        <v>7954</v>
      </c>
      <c r="AT6" s="21">
        <f>ROUND(BAR!AT6*0.82,)</f>
        <v>7708</v>
      </c>
      <c r="AU6" s="21">
        <f>ROUND(BAR!AU6*0.82,)</f>
        <v>7708</v>
      </c>
      <c r="AV6" s="21">
        <f>ROUND(BAR!AV6*0.82,)</f>
        <v>7708</v>
      </c>
      <c r="AW6" s="21">
        <f>ROUND(BAR!AW6*0.82,)</f>
        <v>7708</v>
      </c>
      <c r="AX6" s="21">
        <f>ROUND(BAR!AX6*0.82,)</f>
        <v>7708</v>
      </c>
      <c r="AY6" s="21">
        <f>ROUND(BAR!AY6*0.82,)</f>
        <v>7954</v>
      </c>
      <c r="AZ6" s="21">
        <f>ROUND(BAR!AZ6*0.82,)</f>
        <v>7954</v>
      </c>
      <c r="BA6" s="21">
        <f>ROUND(BAR!BA6*0.82,)</f>
        <v>7708</v>
      </c>
      <c r="BB6" s="21">
        <f>ROUND(BAR!BB6*0.82,)</f>
        <v>7708</v>
      </c>
      <c r="BC6" s="21">
        <f>ROUND(BAR!BC6*0.82,)</f>
        <v>7708</v>
      </c>
      <c r="BD6" s="21">
        <f>ROUND(BAR!BD6*0.82,)</f>
        <v>7708</v>
      </c>
      <c r="BE6" s="21">
        <f>ROUND(BAR!BE6*0.82,)</f>
        <v>7708</v>
      </c>
      <c r="BF6" s="21">
        <f>ROUND(BAR!BF6*0.82,)</f>
        <v>7954</v>
      </c>
      <c r="BG6" s="21">
        <f>ROUND(BAR!BG6*0.82,)</f>
        <v>7954</v>
      </c>
      <c r="BH6" s="21">
        <f>ROUND(BAR!BH6*0.82,)</f>
        <v>7708</v>
      </c>
      <c r="BI6" s="21">
        <f>ROUND(BAR!BI6*0.82,)</f>
        <v>7708</v>
      </c>
      <c r="BJ6" s="21">
        <f>ROUND(BAR!BJ6*0.82,)</f>
        <v>7954</v>
      </c>
      <c r="BK6" s="21">
        <f>ROUND(BAR!BK6*0.82,)</f>
        <v>8364</v>
      </c>
      <c r="BL6" s="21">
        <f>ROUND(BAR!BL6*0.82,)</f>
        <v>6478</v>
      </c>
      <c r="BM6" s="21">
        <f>ROUND(BAR!BM6*0.82,)</f>
        <v>7708</v>
      </c>
      <c r="BN6" s="21">
        <f>ROUND(BAR!BN6*0.82,)</f>
        <v>7708</v>
      </c>
      <c r="BO6" s="21">
        <f>ROUND(BAR!BO6*0.82,)</f>
        <v>6478</v>
      </c>
      <c r="BP6" s="21">
        <f>ROUND(BAR!BP6*0.82,)</f>
        <v>6478</v>
      </c>
      <c r="BQ6" s="21">
        <f>ROUND(BAR!BQ6*0.82,)</f>
        <v>6478</v>
      </c>
      <c r="BR6" s="21">
        <f>ROUND(BAR!BR6*0.82,)</f>
        <v>6478</v>
      </c>
      <c r="BS6" s="21">
        <f>ROUND(BAR!BS6*0.82,)</f>
        <v>6478</v>
      </c>
      <c r="BT6" s="21">
        <f>ROUND(BAR!BT6*0.82,)</f>
        <v>7708</v>
      </c>
      <c r="BU6" s="21">
        <f>ROUND(BAR!BU6*0.82,)</f>
        <v>7708</v>
      </c>
      <c r="BV6" s="21">
        <f>ROUND(BAR!BV6*0.82,)</f>
        <v>6478</v>
      </c>
      <c r="BW6" s="21">
        <f>ROUND(BAR!BW6*0.82,)</f>
        <v>6478</v>
      </c>
      <c r="BX6" s="21">
        <f>ROUND(BAR!BX6*0.82,)</f>
        <v>6478</v>
      </c>
      <c r="BY6" s="21">
        <f>ROUND(BAR!BY6*0.82,)</f>
        <v>6478</v>
      </c>
      <c r="BZ6" s="21">
        <f>ROUND(BAR!BZ6*0.82,)</f>
        <v>6478</v>
      </c>
      <c r="CA6" s="21">
        <f>ROUND(BAR!CA6*0.82,)</f>
        <v>7708</v>
      </c>
      <c r="CB6" s="21">
        <f>ROUND(BAR!CB6*0.82,)</f>
        <v>7708</v>
      </c>
      <c r="CC6" s="21">
        <f>ROUND(BAR!CC6*0.82,)</f>
        <v>6478</v>
      </c>
      <c r="CD6" s="21">
        <f>ROUND(BAR!CD6*0.82,)</f>
        <v>6478</v>
      </c>
      <c r="CE6" s="21">
        <f>ROUND(BAR!CE6*0.82,)</f>
        <v>6478</v>
      </c>
      <c r="CF6" s="21">
        <f>ROUND(BAR!CF6*0.82,)</f>
        <v>6478</v>
      </c>
      <c r="CG6" s="21">
        <f>ROUND(BAR!CG6*0.82,)</f>
        <v>6478</v>
      </c>
      <c r="CH6" s="21">
        <f>ROUND(BAR!CH6*0.82,)</f>
        <v>7708</v>
      </c>
      <c r="CI6" s="21">
        <f>ROUND(BAR!CI6*0.82,)</f>
        <v>7708</v>
      </c>
      <c r="CJ6" s="21">
        <f>ROUND(BAR!CJ6*0.82,)</f>
        <v>6478</v>
      </c>
      <c r="CK6" s="21">
        <f>ROUND(BAR!CK6*0.82,)</f>
        <v>6478</v>
      </c>
      <c r="CL6" s="21">
        <f>ROUND(BAR!CL6*0.82,)</f>
        <v>8364</v>
      </c>
      <c r="CM6" s="21">
        <f>ROUND(BAR!CM6*0.82,)</f>
        <v>8364</v>
      </c>
      <c r="CN6" s="21">
        <f>ROUND(BAR!CN6*0.82,)</f>
        <v>8364</v>
      </c>
      <c r="CO6" s="21">
        <f>ROUND(BAR!CO6*0.82,)</f>
        <v>8610</v>
      </c>
      <c r="CP6" s="21">
        <f>ROUND(BAR!CP6*0.82,)</f>
        <v>8610</v>
      </c>
      <c r="CQ6" s="21">
        <f>ROUND(BAR!CQ6*0.82,)</f>
        <v>8364</v>
      </c>
      <c r="CR6" s="21">
        <f>ROUND(BAR!CR6*0.82,)</f>
        <v>8364</v>
      </c>
      <c r="CS6" s="21">
        <f>ROUND(BAR!CS6*0.82,)</f>
        <v>8364</v>
      </c>
      <c r="CT6" s="21">
        <f>ROUND(BAR!CT6*0.82,)</f>
        <v>8364</v>
      </c>
      <c r="CU6" s="21">
        <f>ROUND(BAR!CU6*0.82,)</f>
        <v>8364</v>
      </c>
      <c r="CV6" s="21">
        <f>ROUND(BAR!CV6*0.82,)</f>
        <v>9840</v>
      </c>
      <c r="CW6" s="21">
        <f>ROUND(BAR!CW6*0.82,)</f>
        <v>9840</v>
      </c>
      <c r="CX6" s="21">
        <f>ROUND(BAR!CX6*0.82,)</f>
        <v>8364</v>
      </c>
      <c r="CY6" s="21">
        <f>ROUND(BAR!CY6*0.82,)</f>
        <v>8364</v>
      </c>
      <c r="CZ6" s="21">
        <f>ROUND(BAR!CZ6*0.82,)</f>
        <v>9184</v>
      </c>
      <c r="DA6" s="21">
        <f>ROUND(BAR!DA6*0.82,)</f>
        <v>9184</v>
      </c>
      <c r="DB6" s="21">
        <f>ROUND(BAR!DB6*0.82,)</f>
        <v>8610</v>
      </c>
      <c r="DC6" s="21">
        <f>ROUND(BAR!DC6*0.82,)</f>
        <v>9184</v>
      </c>
      <c r="DD6" s="21">
        <f>ROUND(BAR!DD6*0.82,)</f>
        <v>9184</v>
      </c>
      <c r="DE6" s="21">
        <f>ROUND(BAR!DE6*0.82,)</f>
        <v>9184</v>
      </c>
      <c r="DF6" s="21">
        <f>ROUND(BAR!DF6*0.82,)</f>
        <v>9184</v>
      </c>
      <c r="DG6" s="21">
        <f>ROUND(BAR!DG6*0.82,)</f>
        <v>9594</v>
      </c>
      <c r="DH6" s="21">
        <f>ROUND(BAR!DH6*0.82,)</f>
        <v>9594</v>
      </c>
      <c r="DI6" s="21">
        <f>ROUND(BAR!DI6*0.82,)</f>
        <v>9840</v>
      </c>
      <c r="DJ6" s="21">
        <f>ROUND(BAR!DJ6*0.82,)</f>
        <v>9840</v>
      </c>
      <c r="DK6" s="21">
        <f>ROUND(BAR!DK6*0.82,)</f>
        <v>9840</v>
      </c>
      <c r="DL6" s="21">
        <f>ROUND(BAR!DL6*0.82,)</f>
        <v>9840</v>
      </c>
      <c r="DM6" s="21">
        <f>ROUND(BAR!DM6*0.82,)</f>
        <v>9840</v>
      </c>
      <c r="DN6" s="21">
        <f>ROUND(BAR!DN6*0.82,)</f>
        <v>31119</v>
      </c>
      <c r="DO6" s="21">
        <f>ROUND(BAR!DO6*0.82,)</f>
        <v>42189</v>
      </c>
      <c r="DP6" s="21">
        <f>ROUND(BAR!DP6*0.82,)</f>
        <v>42189</v>
      </c>
      <c r="DQ6" s="21">
        <f>ROUND(BAR!DQ6*0.82,)</f>
        <v>42189</v>
      </c>
      <c r="DR6" s="21">
        <f>ROUND(BAR!DR6*0.82,)</f>
        <v>42189</v>
      </c>
      <c r="DS6" s="21">
        <f>ROUND(BAR!DS6*0.82,)</f>
        <v>42189</v>
      </c>
      <c r="DT6" s="21">
        <f>ROUND(BAR!DT6*0.82,)</f>
        <v>42189</v>
      </c>
      <c r="DU6" s="21">
        <f>ROUND(BAR!DU6*0.82,)</f>
        <v>42189</v>
      </c>
      <c r="DV6" s="21">
        <f>ROUND(BAR!DV6*0.82,)</f>
        <v>42189</v>
      </c>
      <c r="DW6" s="21">
        <f>ROUND(BAR!DW6*0.82,)</f>
        <v>42189</v>
      </c>
      <c r="DX6" s="21">
        <f>ROUND(BAR!DX6*0.82,)</f>
        <v>42189</v>
      </c>
      <c r="DY6" s="21">
        <f>ROUND(BAR!DY6*0.82,)</f>
        <v>22181</v>
      </c>
      <c r="DZ6" s="21">
        <f>ROUND(BAR!DZ6*0.82,)</f>
        <v>22181</v>
      </c>
      <c r="EA6" s="21">
        <f>ROUND(BAR!EA6*0.82,)</f>
        <v>22181</v>
      </c>
      <c r="EB6" s="21">
        <f>ROUND(BAR!EB6*0.82,)</f>
        <v>17507</v>
      </c>
      <c r="EC6" s="21">
        <f>ROUND(BAR!EC6*0.82,)</f>
        <v>17507</v>
      </c>
      <c r="ED6" s="21">
        <f>ROUND(BAR!ED6*0.82,)</f>
        <v>17507</v>
      </c>
      <c r="EE6" s="21">
        <f>ROUND(BAR!EE6*0.82,)</f>
        <v>17507</v>
      </c>
      <c r="EF6" s="21">
        <f>ROUND(BAR!EF6*0.82,)</f>
        <v>17507</v>
      </c>
      <c r="EG6" s="21">
        <f>ROUND(BAR!EG6*0.82,)</f>
        <v>16523</v>
      </c>
      <c r="EH6" s="21">
        <f>ROUND(BAR!EH6*0.82,)</f>
        <v>16933</v>
      </c>
      <c r="EI6" s="21">
        <f>ROUND(BAR!EI6*0.82,)</f>
        <v>16523</v>
      </c>
      <c r="EJ6" s="21">
        <f>ROUND(BAR!EJ6*0.82,)</f>
        <v>16933</v>
      </c>
      <c r="EK6" s="21">
        <f>ROUND(BAR!EK6*0.82,)</f>
        <v>16523</v>
      </c>
      <c r="EL6" s="21">
        <f>ROUND(BAR!EL6*0.82,)</f>
        <v>16523</v>
      </c>
      <c r="EM6" s="21">
        <f>ROUND(BAR!EM6*0.82,)</f>
        <v>17507</v>
      </c>
      <c r="EN6" s="21">
        <f>ROUND(BAR!EN6*0.82,)</f>
        <v>17507</v>
      </c>
      <c r="EO6" s="21">
        <f>ROUND(BAR!EO6*0.82,)</f>
        <v>17507</v>
      </c>
      <c r="EP6" s="21">
        <f>ROUND(BAR!EP6*0.82,)</f>
        <v>17507</v>
      </c>
      <c r="EQ6" s="21">
        <f>ROUND(BAR!EQ6*0.82,)</f>
        <v>17507</v>
      </c>
      <c r="ER6" s="21">
        <f>ROUND(BAR!ER6*0.82,)</f>
        <v>17507</v>
      </c>
      <c r="ES6" s="21">
        <f>ROUND(BAR!ES6*0.82,)</f>
        <v>17507</v>
      </c>
      <c r="ET6" s="21">
        <f>ROUND(BAR!ET6*0.82,)</f>
        <v>17507</v>
      </c>
      <c r="EU6" s="21">
        <f>ROUND(BAR!EU6*0.82,)</f>
        <v>16113</v>
      </c>
      <c r="EV6" s="21">
        <f>ROUND(BAR!EV6*0.82,)</f>
        <v>20377</v>
      </c>
      <c r="EW6" s="21">
        <f>ROUND(BAR!EW6*0.82,)</f>
        <v>20377</v>
      </c>
      <c r="EX6" s="21">
        <f>ROUND(BAR!EX6*0.82,)</f>
        <v>20377</v>
      </c>
      <c r="EY6" s="21">
        <f>ROUND(BAR!EY6*0.82,)</f>
        <v>20377</v>
      </c>
      <c r="EZ6" s="21">
        <f>ROUND(BAR!EZ6*0.82,)</f>
        <v>20377</v>
      </c>
      <c r="FA6" s="21">
        <f>ROUND(BAR!FA6*0.82,)</f>
        <v>20377</v>
      </c>
      <c r="FB6" s="21">
        <f>ROUND(BAR!FB6*0.82,)</f>
        <v>20377</v>
      </c>
      <c r="FC6" s="21">
        <f>ROUND(BAR!FC6*0.82,)</f>
        <v>20377</v>
      </c>
      <c r="FD6" s="21">
        <f>ROUND(BAR!FD6*0.82,)</f>
        <v>20377</v>
      </c>
      <c r="FE6" s="21">
        <f>ROUND(BAR!FE6*0.82,)</f>
        <v>20377</v>
      </c>
      <c r="FF6" s="21">
        <f>ROUND(BAR!FF6*0.82,)</f>
        <v>20377</v>
      </c>
      <c r="FG6" s="21">
        <f>ROUND(BAR!FG6*0.82,)</f>
        <v>20377</v>
      </c>
      <c r="FH6" s="21">
        <f>ROUND(BAR!FH6*0.82,)</f>
        <v>20377</v>
      </c>
      <c r="FI6" s="21">
        <f>ROUND(BAR!FI6*0.82,)</f>
        <v>20377</v>
      </c>
      <c r="FJ6" s="21">
        <f>ROUND(BAR!FJ6*0.82,)</f>
        <v>20377</v>
      </c>
      <c r="FK6" s="21">
        <f>ROUND(BAR!FK6*0.82,)</f>
        <v>20377</v>
      </c>
      <c r="FL6" s="21">
        <f>ROUND(BAR!FL6*0.82,)</f>
        <v>20377</v>
      </c>
      <c r="FM6" s="21">
        <f>ROUND(BAR!FM6*0.82,)</f>
        <v>20377</v>
      </c>
      <c r="FN6" s="21">
        <f>ROUND(BAR!FN6*0.82,)</f>
        <v>33497</v>
      </c>
      <c r="FO6" s="21">
        <f>ROUND(BAR!FO6*0.82,)</f>
        <v>33497</v>
      </c>
      <c r="FP6" s="21">
        <f>ROUND(BAR!FP6*0.82,)</f>
        <v>33497</v>
      </c>
      <c r="FQ6" s="21">
        <f>ROUND(BAR!FQ6*0.82,)</f>
        <v>33497</v>
      </c>
      <c r="FR6" s="21">
        <f>ROUND(BAR!FR6*0.82,)</f>
        <v>33497</v>
      </c>
      <c r="FS6" s="21">
        <f>ROUND(BAR!FS6*0.82,)</f>
        <v>22181</v>
      </c>
      <c r="FT6" s="21">
        <f>ROUND(BAR!FT6*0.82,)</f>
        <v>22181</v>
      </c>
      <c r="FU6" s="21">
        <f>ROUND(BAR!FU6*0.82,)</f>
        <v>33497</v>
      </c>
      <c r="FV6" s="21">
        <f>ROUND(BAR!FV6*0.82,)</f>
        <v>33497</v>
      </c>
      <c r="FW6" s="21">
        <f>ROUND(BAR!FW6*0.82,)</f>
        <v>33497</v>
      </c>
      <c r="FX6" s="21">
        <f>ROUND(BAR!FX6*0.82,)</f>
        <v>20377</v>
      </c>
      <c r="FY6" s="21">
        <f>ROUND(BAR!FY6*0.82,)</f>
        <v>19147</v>
      </c>
      <c r="FZ6" s="21">
        <f>ROUND(BAR!FZ6*0.82,)</f>
        <v>19147</v>
      </c>
      <c r="GA6" s="21">
        <f>ROUND(BAR!GA6*0.82,)</f>
        <v>19147</v>
      </c>
      <c r="GB6" s="21">
        <f>ROUND(BAR!GB6*0.82,)</f>
        <v>19147</v>
      </c>
      <c r="GC6" s="21">
        <f>ROUND(BAR!GC6*0.82,)</f>
        <v>19147</v>
      </c>
      <c r="GD6" s="21">
        <f>ROUND(BAR!GD6*0.82,)</f>
        <v>19147</v>
      </c>
      <c r="GE6" s="21">
        <f>ROUND(BAR!GE6*0.82,)</f>
        <v>19147</v>
      </c>
      <c r="GF6" s="21">
        <f>ROUND(BAR!GF6*0.82,)</f>
        <v>15129</v>
      </c>
      <c r="GG6" s="21">
        <f>ROUND(BAR!GG6*0.82,)</f>
        <v>15129</v>
      </c>
      <c r="GH6" s="21">
        <f>ROUND(BAR!GH6*0.82,)</f>
        <v>15129</v>
      </c>
      <c r="GI6" s="21">
        <f>ROUND(BAR!GI6*0.82,)</f>
        <v>15129</v>
      </c>
      <c r="GJ6" s="21">
        <f>ROUND(BAR!GJ6*0.82,)</f>
        <v>15129</v>
      </c>
      <c r="GK6" s="21">
        <f>ROUND(BAR!GK6*0.82,)</f>
        <v>15129</v>
      </c>
      <c r="GL6" s="21">
        <f>ROUND(BAR!GL6*0.82,)</f>
        <v>15129</v>
      </c>
      <c r="GM6" s="21">
        <f>ROUND(BAR!GM6*0.82,)</f>
        <v>15129</v>
      </c>
      <c r="GN6" s="21">
        <f>ROUND(BAR!GN6*0.82,)</f>
        <v>15129</v>
      </c>
      <c r="GO6" s="21">
        <f>ROUND(BAR!GO6*0.82,)</f>
        <v>15129</v>
      </c>
      <c r="GP6" s="21">
        <f>ROUND(BAR!GP6*0.82,)</f>
        <v>15129</v>
      </c>
      <c r="GQ6" s="21">
        <f>ROUND(BAR!GQ6*0.82,)</f>
        <v>15129</v>
      </c>
      <c r="GR6" s="21">
        <f>ROUND(BAR!GR6*0.82,)</f>
        <v>15129</v>
      </c>
      <c r="GS6" s="21">
        <f>ROUND(BAR!GS6*0.82,)</f>
        <v>15129</v>
      </c>
      <c r="GT6" s="21">
        <f>ROUND(BAR!GT6*0.82,)</f>
        <v>15129</v>
      </c>
      <c r="GU6" s="21">
        <f>ROUND(BAR!GU6*0.82,)</f>
        <v>15129</v>
      </c>
      <c r="GV6" s="21">
        <f>ROUND(BAR!GV6*0.82,)</f>
        <v>15129</v>
      </c>
      <c r="GW6" s="21">
        <f>ROUND(BAR!GW6*0.82,)</f>
        <v>15129</v>
      </c>
      <c r="GX6" s="21">
        <f>ROUND(BAR!GX6*0.82,)</f>
        <v>15129</v>
      </c>
      <c r="GY6" s="21">
        <f>ROUND(BAR!GY6*0.82,)</f>
        <v>15129</v>
      </c>
      <c r="GZ6" s="21">
        <f>ROUND(BAR!GZ6*0.82,)</f>
        <v>15129</v>
      </c>
      <c r="HA6" s="21">
        <f>ROUND(BAR!HA6*0.82,)</f>
        <v>15129</v>
      </c>
      <c r="HB6" s="21">
        <f>ROUND(BAR!HB6*0.82,)</f>
        <v>15129</v>
      </c>
    </row>
    <row r="7" spans="1:210" s="3" customFormat="1" x14ac:dyDescent="0.2">
      <c r="A7" s="48">
        <v>2</v>
      </c>
      <c r="B7" s="21">
        <f>ROUND(BAR!B7*0.82,)</f>
        <v>13448</v>
      </c>
      <c r="C7" s="21">
        <f>ROUND(BAR!C7*0.82,)</f>
        <v>13448</v>
      </c>
      <c r="D7" s="21">
        <f>ROUND(BAR!D7*0.82,)</f>
        <v>13448</v>
      </c>
      <c r="E7" s="21">
        <f>ROUND(BAR!E7*0.82,)</f>
        <v>13448</v>
      </c>
      <c r="F7" s="21">
        <f>ROUND(BAR!F7*0.82,)</f>
        <v>13858</v>
      </c>
      <c r="G7" s="21">
        <f>ROUND(BAR!G7*0.82,)</f>
        <v>13858</v>
      </c>
      <c r="H7" s="21">
        <f>ROUND(BAR!H7*0.82,)</f>
        <v>13858</v>
      </c>
      <c r="I7" s="21">
        <f>ROUND(BAR!I7*0.82,)</f>
        <v>13858</v>
      </c>
      <c r="J7" s="21">
        <f>ROUND(BAR!J7*0.82,)</f>
        <v>13858</v>
      </c>
      <c r="K7" s="21">
        <f>ROUND(BAR!K7*0.82,)</f>
        <v>13858</v>
      </c>
      <c r="L7" s="21">
        <f>ROUND(BAR!L7*0.82,)</f>
        <v>13858</v>
      </c>
      <c r="M7" s="21">
        <f>ROUND(BAR!M7*0.82,)</f>
        <v>15252</v>
      </c>
      <c r="N7" s="21">
        <f>ROUND(BAR!N7*0.82,)</f>
        <v>15252</v>
      </c>
      <c r="O7" s="21">
        <f>ROUND(BAR!O7*0.82,)</f>
        <v>15252</v>
      </c>
      <c r="P7" s="21">
        <f>ROUND(BAR!P7*0.82,)</f>
        <v>11398</v>
      </c>
      <c r="Q7" s="21">
        <f>ROUND(BAR!Q7*0.82,)</f>
        <v>11398</v>
      </c>
      <c r="R7" s="21">
        <f>ROUND(BAR!R7*0.82,)</f>
        <v>11644</v>
      </c>
      <c r="S7" s="21">
        <f>ROUND(BAR!S7*0.82,)</f>
        <v>11644</v>
      </c>
      <c r="T7" s="21">
        <f>ROUND(BAR!T7*0.82,)</f>
        <v>11644</v>
      </c>
      <c r="U7" s="21">
        <f>ROUND(BAR!U7*0.82,)</f>
        <v>11644</v>
      </c>
      <c r="V7" s="21">
        <f>ROUND(BAR!V7*0.82,)</f>
        <v>11644</v>
      </c>
      <c r="W7" s="21">
        <f>ROUND(BAR!W7*0.82,)</f>
        <v>11644</v>
      </c>
      <c r="X7" s="21">
        <f>ROUND(BAR!X7*0.82,)</f>
        <v>11644</v>
      </c>
      <c r="Y7" s="21">
        <f>ROUND(BAR!Y7*0.82,)</f>
        <v>11644</v>
      </c>
      <c r="Z7" s="21">
        <f>ROUND(BAR!Z7*0.82,)</f>
        <v>11644</v>
      </c>
      <c r="AA7" s="21">
        <f>ROUND(BAR!AA7*0.82,)</f>
        <v>11644</v>
      </c>
      <c r="AB7" s="21">
        <f>ROUND(BAR!AB7*0.82,)</f>
        <v>11644</v>
      </c>
      <c r="AC7" s="21">
        <f>ROUND(BAR!AC7*0.82,)</f>
        <v>10988</v>
      </c>
      <c r="AD7" s="21">
        <f>ROUND(BAR!AD7*0.82,)</f>
        <v>10988</v>
      </c>
      <c r="AE7" s="21">
        <f>ROUND(BAR!AE7*0.82,)</f>
        <v>10988</v>
      </c>
      <c r="AF7" s="21">
        <f>ROUND(BAR!AF7*0.82,)</f>
        <v>10988</v>
      </c>
      <c r="AG7" s="21">
        <f>ROUND(BAR!AG7*0.82,)</f>
        <v>10988</v>
      </c>
      <c r="AH7" s="21">
        <f>ROUND(BAR!AH7*0.82,)</f>
        <v>10988</v>
      </c>
      <c r="AI7" s="21">
        <f>ROUND(BAR!AI7*0.82,)</f>
        <v>10988</v>
      </c>
      <c r="AJ7" s="21">
        <f>ROUND(BAR!AJ7*0.82,)</f>
        <v>10988</v>
      </c>
      <c r="AK7" s="21">
        <f>ROUND(BAR!AK7*0.82,)</f>
        <v>10988</v>
      </c>
      <c r="AL7" s="21">
        <f>ROUND(BAR!AL7*0.82,)</f>
        <v>10988</v>
      </c>
      <c r="AM7" s="21">
        <f>ROUND(BAR!AM7*0.82,)</f>
        <v>9512</v>
      </c>
      <c r="AN7" s="21">
        <f>ROUND(BAR!AN7*0.82,)</f>
        <v>9512</v>
      </c>
      <c r="AO7" s="21">
        <f>ROUND(BAR!AO7*0.82,)</f>
        <v>9512</v>
      </c>
      <c r="AP7" s="21">
        <f>ROUND(BAR!AP7*0.82,)</f>
        <v>9512</v>
      </c>
      <c r="AQ7" s="21">
        <f>ROUND(BAR!AQ7*0.82,)</f>
        <v>9512</v>
      </c>
      <c r="AR7" s="21">
        <f>ROUND(BAR!AR7*0.82,)</f>
        <v>9758</v>
      </c>
      <c r="AS7" s="21">
        <f>ROUND(BAR!AS7*0.82,)</f>
        <v>9758</v>
      </c>
      <c r="AT7" s="21">
        <f>ROUND(BAR!AT7*0.82,)</f>
        <v>9512</v>
      </c>
      <c r="AU7" s="21">
        <f>ROUND(BAR!AU7*0.82,)</f>
        <v>9512</v>
      </c>
      <c r="AV7" s="21">
        <f>ROUND(BAR!AV7*0.82,)</f>
        <v>9512</v>
      </c>
      <c r="AW7" s="21">
        <f>ROUND(BAR!AW7*0.82,)</f>
        <v>9512</v>
      </c>
      <c r="AX7" s="21">
        <f>ROUND(BAR!AX7*0.82,)</f>
        <v>9512</v>
      </c>
      <c r="AY7" s="21">
        <f>ROUND(BAR!AY7*0.82,)</f>
        <v>9758</v>
      </c>
      <c r="AZ7" s="21">
        <f>ROUND(BAR!AZ7*0.82,)</f>
        <v>9758</v>
      </c>
      <c r="BA7" s="21">
        <f>ROUND(BAR!BA7*0.82,)</f>
        <v>9512</v>
      </c>
      <c r="BB7" s="21">
        <f>ROUND(BAR!BB7*0.82,)</f>
        <v>9512</v>
      </c>
      <c r="BC7" s="21">
        <f>ROUND(BAR!BC7*0.82,)</f>
        <v>9512</v>
      </c>
      <c r="BD7" s="21">
        <f>ROUND(BAR!BD7*0.82,)</f>
        <v>9512</v>
      </c>
      <c r="BE7" s="21">
        <f>ROUND(BAR!BE7*0.82,)</f>
        <v>9512</v>
      </c>
      <c r="BF7" s="21">
        <f>ROUND(BAR!BF7*0.82,)</f>
        <v>9758</v>
      </c>
      <c r="BG7" s="21">
        <f>ROUND(BAR!BG7*0.82,)</f>
        <v>9758</v>
      </c>
      <c r="BH7" s="21">
        <f>ROUND(BAR!BH7*0.82,)</f>
        <v>9512</v>
      </c>
      <c r="BI7" s="21">
        <f>ROUND(BAR!BI7*0.82,)</f>
        <v>9512</v>
      </c>
      <c r="BJ7" s="21">
        <f>ROUND(BAR!BJ7*0.82,)</f>
        <v>9758</v>
      </c>
      <c r="BK7" s="21">
        <f>ROUND(BAR!BK7*0.82,)</f>
        <v>10168</v>
      </c>
      <c r="BL7" s="21">
        <f>ROUND(BAR!BL7*0.82,)</f>
        <v>8282</v>
      </c>
      <c r="BM7" s="21">
        <f>ROUND(BAR!BM7*0.82,)</f>
        <v>9512</v>
      </c>
      <c r="BN7" s="21">
        <f>ROUND(BAR!BN7*0.82,)</f>
        <v>9512</v>
      </c>
      <c r="BO7" s="21">
        <f>ROUND(BAR!BO7*0.82,)</f>
        <v>8282</v>
      </c>
      <c r="BP7" s="21">
        <f>ROUND(BAR!BP7*0.82,)</f>
        <v>8282</v>
      </c>
      <c r="BQ7" s="21">
        <f>ROUND(BAR!BQ7*0.82,)</f>
        <v>8282</v>
      </c>
      <c r="BR7" s="21">
        <f>ROUND(BAR!BR7*0.82,)</f>
        <v>8282</v>
      </c>
      <c r="BS7" s="21">
        <f>ROUND(BAR!BS7*0.82,)</f>
        <v>8282</v>
      </c>
      <c r="BT7" s="21">
        <f>ROUND(BAR!BT7*0.82,)</f>
        <v>9512</v>
      </c>
      <c r="BU7" s="21">
        <f>ROUND(BAR!BU7*0.82,)</f>
        <v>9512</v>
      </c>
      <c r="BV7" s="21">
        <f>ROUND(BAR!BV7*0.82,)</f>
        <v>8282</v>
      </c>
      <c r="BW7" s="21">
        <f>ROUND(BAR!BW7*0.82,)</f>
        <v>8282</v>
      </c>
      <c r="BX7" s="21">
        <f>ROUND(BAR!BX7*0.82,)</f>
        <v>8282</v>
      </c>
      <c r="BY7" s="21">
        <f>ROUND(BAR!BY7*0.82,)</f>
        <v>8282</v>
      </c>
      <c r="BZ7" s="21">
        <f>ROUND(BAR!BZ7*0.82,)</f>
        <v>8282</v>
      </c>
      <c r="CA7" s="21">
        <f>ROUND(BAR!CA7*0.82,)</f>
        <v>9512</v>
      </c>
      <c r="CB7" s="21">
        <f>ROUND(BAR!CB7*0.82,)</f>
        <v>9512</v>
      </c>
      <c r="CC7" s="21">
        <f>ROUND(BAR!CC7*0.82,)</f>
        <v>8282</v>
      </c>
      <c r="CD7" s="21">
        <f>ROUND(BAR!CD7*0.82,)</f>
        <v>8282</v>
      </c>
      <c r="CE7" s="21">
        <f>ROUND(BAR!CE7*0.82,)</f>
        <v>8282</v>
      </c>
      <c r="CF7" s="21">
        <f>ROUND(BAR!CF7*0.82,)</f>
        <v>8282</v>
      </c>
      <c r="CG7" s="21">
        <f>ROUND(BAR!CG7*0.82,)</f>
        <v>8282</v>
      </c>
      <c r="CH7" s="21">
        <f>ROUND(BAR!CH7*0.82,)</f>
        <v>9512</v>
      </c>
      <c r="CI7" s="21">
        <f>ROUND(BAR!CI7*0.82,)</f>
        <v>9512</v>
      </c>
      <c r="CJ7" s="21">
        <f>ROUND(BAR!CJ7*0.82,)</f>
        <v>8282</v>
      </c>
      <c r="CK7" s="21">
        <f>ROUND(BAR!CK7*0.82,)</f>
        <v>8282</v>
      </c>
      <c r="CL7" s="21">
        <f>ROUND(BAR!CL7*0.82,)</f>
        <v>10168</v>
      </c>
      <c r="CM7" s="21">
        <f>ROUND(BAR!CM7*0.82,)</f>
        <v>10168</v>
      </c>
      <c r="CN7" s="21">
        <f>ROUND(BAR!CN7*0.82,)</f>
        <v>10168</v>
      </c>
      <c r="CO7" s="21">
        <f>ROUND(BAR!CO7*0.82,)</f>
        <v>10414</v>
      </c>
      <c r="CP7" s="21">
        <f>ROUND(BAR!CP7*0.82,)</f>
        <v>10414</v>
      </c>
      <c r="CQ7" s="21">
        <f>ROUND(BAR!CQ7*0.82,)</f>
        <v>10168</v>
      </c>
      <c r="CR7" s="21">
        <f>ROUND(BAR!CR7*0.82,)</f>
        <v>10168</v>
      </c>
      <c r="CS7" s="21">
        <f>ROUND(BAR!CS7*0.82,)</f>
        <v>10168</v>
      </c>
      <c r="CT7" s="21">
        <f>ROUND(BAR!CT7*0.82,)</f>
        <v>10168</v>
      </c>
      <c r="CU7" s="21">
        <f>ROUND(BAR!CU7*0.82,)</f>
        <v>10168</v>
      </c>
      <c r="CV7" s="21">
        <f>ROUND(BAR!CV7*0.82,)</f>
        <v>11644</v>
      </c>
      <c r="CW7" s="21">
        <f>ROUND(BAR!CW7*0.82,)</f>
        <v>11644</v>
      </c>
      <c r="CX7" s="21">
        <f>ROUND(BAR!CX7*0.82,)</f>
        <v>10168</v>
      </c>
      <c r="CY7" s="21">
        <f>ROUND(BAR!CY7*0.82,)</f>
        <v>10168</v>
      </c>
      <c r="CZ7" s="21">
        <f>ROUND(BAR!CZ7*0.82,)</f>
        <v>10988</v>
      </c>
      <c r="DA7" s="21">
        <f>ROUND(BAR!DA7*0.82,)</f>
        <v>10988</v>
      </c>
      <c r="DB7" s="21">
        <f>ROUND(BAR!DB7*0.82,)</f>
        <v>10414</v>
      </c>
      <c r="DC7" s="21">
        <f>ROUND(BAR!DC7*0.82,)</f>
        <v>10988</v>
      </c>
      <c r="DD7" s="21">
        <f>ROUND(BAR!DD7*0.82,)</f>
        <v>10988</v>
      </c>
      <c r="DE7" s="21">
        <f>ROUND(BAR!DE7*0.82,)</f>
        <v>10988</v>
      </c>
      <c r="DF7" s="21">
        <f>ROUND(BAR!DF7*0.82,)</f>
        <v>10988</v>
      </c>
      <c r="DG7" s="21">
        <f>ROUND(BAR!DG7*0.82,)</f>
        <v>11398</v>
      </c>
      <c r="DH7" s="21">
        <f>ROUND(BAR!DH7*0.82,)</f>
        <v>11398</v>
      </c>
      <c r="DI7" s="21">
        <f>ROUND(BAR!DI7*0.82,)</f>
        <v>11644</v>
      </c>
      <c r="DJ7" s="21">
        <f>ROUND(BAR!DJ7*0.82,)</f>
        <v>11644</v>
      </c>
      <c r="DK7" s="21">
        <f>ROUND(BAR!DK7*0.82,)</f>
        <v>11644</v>
      </c>
      <c r="DL7" s="21">
        <f>ROUND(BAR!DL7*0.82,)</f>
        <v>11644</v>
      </c>
      <c r="DM7" s="21">
        <f>ROUND(BAR!DM7*0.82,)</f>
        <v>11644</v>
      </c>
      <c r="DN7" s="21">
        <f>ROUND(BAR!DN7*0.82,)</f>
        <v>33538</v>
      </c>
      <c r="DO7" s="21">
        <f>ROUND(BAR!DO7*0.82,)</f>
        <v>44608</v>
      </c>
      <c r="DP7" s="21">
        <f>ROUND(BAR!DP7*0.82,)</f>
        <v>44608</v>
      </c>
      <c r="DQ7" s="21">
        <f>ROUND(BAR!DQ7*0.82,)</f>
        <v>44608</v>
      </c>
      <c r="DR7" s="21">
        <f>ROUND(BAR!DR7*0.82,)</f>
        <v>44608</v>
      </c>
      <c r="DS7" s="21">
        <f>ROUND(BAR!DS7*0.82,)</f>
        <v>44608</v>
      </c>
      <c r="DT7" s="21">
        <f>ROUND(BAR!DT7*0.82,)</f>
        <v>44608</v>
      </c>
      <c r="DU7" s="21">
        <f>ROUND(BAR!DU7*0.82,)</f>
        <v>44608</v>
      </c>
      <c r="DV7" s="21">
        <f>ROUND(BAR!DV7*0.82,)</f>
        <v>44608</v>
      </c>
      <c r="DW7" s="21">
        <f>ROUND(BAR!DW7*0.82,)</f>
        <v>44608</v>
      </c>
      <c r="DX7" s="21">
        <f>ROUND(BAR!DX7*0.82,)</f>
        <v>44608</v>
      </c>
      <c r="DY7" s="21">
        <f>ROUND(BAR!DY7*0.82,)</f>
        <v>24436</v>
      </c>
      <c r="DZ7" s="21">
        <f>ROUND(BAR!DZ7*0.82,)</f>
        <v>24436</v>
      </c>
      <c r="EA7" s="21">
        <f>ROUND(BAR!EA7*0.82,)</f>
        <v>24436</v>
      </c>
      <c r="EB7" s="21">
        <f>ROUND(BAR!EB7*0.82,)</f>
        <v>19762</v>
      </c>
      <c r="EC7" s="21">
        <f>ROUND(BAR!EC7*0.82,)</f>
        <v>19762</v>
      </c>
      <c r="ED7" s="21">
        <f>ROUND(BAR!ED7*0.82,)</f>
        <v>19762</v>
      </c>
      <c r="EE7" s="21">
        <f>ROUND(BAR!EE7*0.82,)</f>
        <v>19762</v>
      </c>
      <c r="EF7" s="21">
        <f>ROUND(BAR!EF7*0.82,)</f>
        <v>19762</v>
      </c>
      <c r="EG7" s="21">
        <f>ROUND(BAR!EG7*0.82,)</f>
        <v>18778</v>
      </c>
      <c r="EH7" s="21">
        <f>ROUND(BAR!EH7*0.82,)</f>
        <v>19188</v>
      </c>
      <c r="EI7" s="21">
        <f>ROUND(BAR!EI7*0.82,)</f>
        <v>18778</v>
      </c>
      <c r="EJ7" s="21">
        <f>ROUND(BAR!EJ7*0.82,)</f>
        <v>19188</v>
      </c>
      <c r="EK7" s="21">
        <f>ROUND(BAR!EK7*0.82,)</f>
        <v>18778</v>
      </c>
      <c r="EL7" s="21">
        <f>ROUND(BAR!EL7*0.82,)</f>
        <v>18778</v>
      </c>
      <c r="EM7" s="21">
        <f>ROUND(BAR!EM7*0.82,)</f>
        <v>19762</v>
      </c>
      <c r="EN7" s="21">
        <f>ROUND(BAR!EN7*0.82,)</f>
        <v>19762</v>
      </c>
      <c r="EO7" s="21">
        <f>ROUND(BAR!EO7*0.82,)</f>
        <v>19762</v>
      </c>
      <c r="EP7" s="21">
        <f>ROUND(BAR!EP7*0.82,)</f>
        <v>19762</v>
      </c>
      <c r="EQ7" s="21">
        <f>ROUND(BAR!EQ7*0.82,)</f>
        <v>19762</v>
      </c>
      <c r="ER7" s="21">
        <f>ROUND(BAR!ER7*0.82,)</f>
        <v>19762</v>
      </c>
      <c r="ES7" s="21">
        <f>ROUND(BAR!ES7*0.82,)</f>
        <v>19762</v>
      </c>
      <c r="ET7" s="21">
        <f>ROUND(BAR!ET7*0.82,)</f>
        <v>19762</v>
      </c>
      <c r="EU7" s="21">
        <f>ROUND(BAR!EU7*0.82,)</f>
        <v>18368</v>
      </c>
      <c r="EV7" s="21">
        <f>ROUND(BAR!EV7*0.82,)</f>
        <v>22632</v>
      </c>
      <c r="EW7" s="21">
        <f>ROUND(BAR!EW7*0.82,)</f>
        <v>22632</v>
      </c>
      <c r="EX7" s="21">
        <f>ROUND(BAR!EX7*0.82,)</f>
        <v>22632</v>
      </c>
      <c r="EY7" s="21">
        <f>ROUND(BAR!EY7*0.82,)</f>
        <v>22632</v>
      </c>
      <c r="EZ7" s="21">
        <f>ROUND(BAR!EZ7*0.82,)</f>
        <v>22632</v>
      </c>
      <c r="FA7" s="21">
        <f>ROUND(BAR!FA7*0.82,)</f>
        <v>22632</v>
      </c>
      <c r="FB7" s="21">
        <f>ROUND(BAR!FB7*0.82,)</f>
        <v>22632</v>
      </c>
      <c r="FC7" s="21">
        <f>ROUND(BAR!FC7*0.82,)</f>
        <v>22632</v>
      </c>
      <c r="FD7" s="21">
        <f>ROUND(BAR!FD7*0.82,)</f>
        <v>22632</v>
      </c>
      <c r="FE7" s="21">
        <f>ROUND(BAR!FE7*0.82,)</f>
        <v>22632</v>
      </c>
      <c r="FF7" s="21">
        <f>ROUND(BAR!FF7*0.82,)</f>
        <v>22632</v>
      </c>
      <c r="FG7" s="21">
        <f>ROUND(BAR!FG7*0.82,)</f>
        <v>22632</v>
      </c>
      <c r="FH7" s="21">
        <f>ROUND(BAR!FH7*0.82,)</f>
        <v>22632</v>
      </c>
      <c r="FI7" s="21">
        <f>ROUND(BAR!FI7*0.82,)</f>
        <v>22632</v>
      </c>
      <c r="FJ7" s="21">
        <f>ROUND(BAR!FJ7*0.82,)</f>
        <v>22632</v>
      </c>
      <c r="FK7" s="21">
        <f>ROUND(BAR!FK7*0.82,)</f>
        <v>22632</v>
      </c>
      <c r="FL7" s="21">
        <f>ROUND(BAR!FL7*0.82,)</f>
        <v>22632</v>
      </c>
      <c r="FM7" s="21">
        <f>ROUND(BAR!FM7*0.82,)</f>
        <v>22632</v>
      </c>
      <c r="FN7" s="21">
        <f>ROUND(BAR!FN7*0.82,)</f>
        <v>35752</v>
      </c>
      <c r="FO7" s="21">
        <f>ROUND(BAR!FO7*0.82,)</f>
        <v>35752</v>
      </c>
      <c r="FP7" s="21">
        <f>ROUND(BAR!FP7*0.82,)</f>
        <v>35752</v>
      </c>
      <c r="FQ7" s="21">
        <f>ROUND(BAR!FQ7*0.82,)</f>
        <v>35752</v>
      </c>
      <c r="FR7" s="21">
        <f>ROUND(BAR!FR7*0.82,)</f>
        <v>35752</v>
      </c>
      <c r="FS7" s="21">
        <f>ROUND(BAR!FS7*0.82,)</f>
        <v>24436</v>
      </c>
      <c r="FT7" s="21">
        <f>ROUND(BAR!FT7*0.82,)</f>
        <v>24436</v>
      </c>
      <c r="FU7" s="21">
        <f>ROUND(BAR!FU7*0.82,)</f>
        <v>35752</v>
      </c>
      <c r="FV7" s="21">
        <f>ROUND(BAR!FV7*0.82,)</f>
        <v>35752</v>
      </c>
      <c r="FW7" s="21">
        <f>ROUND(BAR!FW7*0.82,)</f>
        <v>35752</v>
      </c>
      <c r="FX7" s="21">
        <f>ROUND(BAR!FX7*0.82,)</f>
        <v>22632</v>
      </c>
      <c r="FY7" s="21">
        <f>ROUND(BAR!FY7*0.82,)</f>
        <v>21402</v>
      </c>
      <c r="FZ7" s="21">
        <f>ROUND(BAR!FZ7*0.82,)</f>
        <v>21402</v>
      </c>
      <c r="GA7" s="21">
        <f>ROUND(BAR!GA7*0.82,)</f>
        <v>21402</v>
      </c>
      <c r="GB7" s="21">
        <f>ROUND(BAR!GB7*0.82,)</f>
        <v>21402</v>
      </c>
      <c r="GC7" s="21">
        <f>ROUND(BAR!GC7*0.82,)</f>
        <v>21402</v>
      </c>
      <c r="GD7" s="21">
        <f>ROUND(BAR!GD7*0.82,)</f>
        <v>21402</v>
      </c>
      <c r="GE7" s="21">
        <f>ROUND(BAR!GE7*0.82,)</f>
        <v>21402</v>
      </c>
      <c r="GF7" s="21">
        <f>ROUND(BAR!GF7*0.82,)</f>
        <v>17384</v>
      </c>
      <c r="GG7" s="21">
        <f>ROUND(BAR!GG7*0.82,)</f>
        <v>17384</v>
      </c>
      <c r="GH7" s="21">
        <f>ROUND(BAR!GH7*0.82,)</f>
        <v>17384</v>
      </c>
      <c r="GI7" s="21">
        <f>ROUND(BAR!GI7*0.82,)</f>
        <v>17384</v>
      </c>
      <c r="GJ7" s="21">
        <f>ROUND(BAR!GJ7*0.82,)</f>
        <v>17384</v>
      </c>
      <c r="GK7" s="21">
        <f>ROUND(BAR!GK7*0.82,)</f>
        <v>17384</v>
      </c>
      <c r="GL7" s="21">
        <f>ROUND(BAR!GL7*0.82,)</f>
        <v>17384</v>
      </c>
      <c r="GM7" s="21">
        <f>ROUND(BAR!GM7*0.82,)</f>
        <v>17384</v>
      </c>
      <c r="GN7" s="21">
        <f>ROUND(BAR!GN7*0.82,)</f>
        <v>17384</v>
      </c>
      <c r="GO7" s="21">
        <f>ROUND(BAR!GO7*0.82,)</f>
        <v>17384</v>
      </c>
      <c r="GP7" s="21">
        <f>ROUND(BAR!GP7*0.82,)</f>
        <v>17384</v>
      </c>
      <c r="GQ7" s="21">
        <f>ROUND(BAR!GQ7*0.82,)</f>
        <v>17384</v>
      </c>
      <c r="GR7" s="21">
        <f>ROUND(BAR!GR7*0.82,)</f>
        <v>17384</v>
      </c>
      <c r="GS7" s="21">
        <f>ROUND(BAR!GS7*0.82,)</f>
        <v>17384</v>
      </c>
      <c r="GT7" s="21">
        <f>ROUND(BAR!GT7*0.82,)</f>
        <v>17384</v>
      </c>
      <c r="GU7" s="21">
        <f>ROUND(BAR!GU7*0.82,)</f>
        <v>17384</v>
      </c>
      <c r="GV7" s="21">
        <f>ROUND(BAR!GV7*0.82,)</f>
        <v>17384</v>
      </c>
      <c r="GW7" s="21">
        <f>ROUND(BAR!GW7*0.82,)</f>
        <v>17384</v>
      </c>
      <c r="GX7" s="21">
        <f>ROUND(BAR!GX7*0.82,)</f>
        <v>17384</v>
      </c>
      <c r="GY7" s="21">
        <f>ROUND(BAR!GY7*0.82,)</f>
        <v>17384</v>
      </c>
      <c r="GZ7" s="21">
        <f>ROUND(BAR!GZ7*0.82,)</f>
        <v>17384</v>
      </c>
      <c r="HA7" s="21">
        <f>ROUND(BAR!HA7*0.82,)</f>
        <v>17384</v>
      </c>
      <c r="HB7" s="21">
        <f>ROUND(BAR!HB7*0.82,)</f>
        <v>17384</v>
      </c>
    </row>
    <row r="8" spans="1:210" s="3" customFormat="1" ht="24" x14ac:dyDescent="0.2">
      <c r="A8" s="19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</row>
    <row r="9" spans="1:210" s="3" customFormat="1" x14ac:dyDescent="0.2">
      <c r="A9" s="48">
        <v>1</v>
      </c>
      <c r="B9" s="21">
        <f>ROUND(BAR!B9*0.82,)</f>
        <v>14104</v>
      </c>
      <c r="C9" s="21">
        <f>ROUND(BAR!C9*0.82,)</f>
        <v>14104</v>
      </c>
      <c r="D9" s="21">
        <f>ROUND(BAR!D9*0.82,)</f>
        <v>14104</v>
      </c>
      <c r="E9" s="21">
        <f>ROUND(BAR!E9*0.82,)</f>
        <v>14104</v>
      </c>
      <c r="F9" s="21">
        <f>ROUND(BAR!F9*0.82,)</f>
        <v>14514</v>
      </c>
      <c r="G9" s="21">
        <f>ROUND(BAR!G9*0.82,)</f>
        <v>14514</v>
      </c>
      <c r="H9" s="21">
        <f>ROUND(BAR!H9*0.82,)</f>
        <v>14514</v>
      </c>
      <c r="I9" s="21">
        <f>ROUND(BAR!I9*0.82,)</f>
        <v>14514</v>
      </c>
      <c r="J9" s="21">
        <f>ROUND(BAR!J9*0.82,)</f>
        <v>14514</v>
      </c>
      <c r="K9" s="21">
        <f>ROUND(BAR!K9*0.82,)</f>
        <v>14514</v>
      </c>
      <c r="L9" s="21">
        <f>ROUND(BAR!L9*0.82,)</f>
        <v>14514</v>
      </c>
      <c r="M9" s="21">
        <f>ROUND(BAR!M9*0.82,)</f>
        <v>15908</v>
      </c>
      <c r="N9" s="21">
        <f>ROUND(BAR!N9*0.82,)</f>
        <v>15908</v>
      </c>
      <c r="O9" s="21">
        <f>ROUND(BAR!O9*0.82,)</f>
        <v>15908</v>
      </c>
      <c r="P9" s="21">
        <f>ROUND(BAR!P9*0.82,)</f>
        <v>12054</v>
      </c>
      <c r="Q9" s="21">
        <f>ROUND(BAR!Q9*0.82,)</f>
        <v>12054</v>
      </c>
      <c r="R9" s="21">
        <f>ROUND(BAR!R9*0.82,)</f>
        <v>12300</v>
      </c>
      <c r="S9" s="21">
        <f>ROUND(BAR!S9*0.82,)</f>
        <v>12300</v>
      </c>
      <c r="T9" s="21">
        <f>ROUND(BAR!T9*0.82,)</f>
        <v>12300</v>
      </c>
      <c r="U9" s="21">
        <f>ROUND(BAR!U9*0.82,)</f>
        <v>12300</v>
      </c>
      <c r="V9" s="21">
        <f>ROUND(BAR!V9*0.82,)</f>
        <v>12300</v>
      </c>
      <c r="W9" s="21">
        <f>ROUND(BAR!W9*0.82,)</f>
        <v>12300</v>
      </c>
      <c r="X9" s="21">
        <f>ROUND(BAR!X9*0.82,)</f>
        <v>12300</v>
      </c>
      <c r="Y9" s="21">
        <f>ROUND(BAR!Y9*0.82,)</f>
        <v>12300</v>
      </c>
      <c r="Z9" s="21">
        <f>ROUND(BAR!Z9*0.82,)</f>
        <v>12300</v>
      </c>
      <c r="AA9" s="21">
        <f>ROUND(BAR!AA9*0.82,)</f>
        <v>12300</v>
      </c>
      <c r="AB9" s="21">
        <f>ROUND(BAR!AB9*0.82,)</f>
        <v>12300</v>
      </c>
      <c r="AC9" s="21">
        <f>ROUND(BAR!AC9*0.82,)</f>
        <v>11644</v>
      </c>
      <c r="AD9" s="21">
        <f>ROUND(BAR!AD9*0.82,)</f>
        <v>11644</v>
      </c>
      <c r="AE9" s="21">
        <f>ROUND(BAR!AE9*0.82,)</f>
        <v>11644</v>
      </c>
      <c r="AF9" s="21">
        <f>ROUND(BAR!AF9*0.82,)</f>
        <v>11644</v>
      </c>
      <c r="AG9" s="21">
        <f>ROUND(BAR!AG9*0.82,)</f>
        <v>11644</v>
      </c>
      <c r="AH9" s="21">
        <f>ROUND(BAR!AH9*0.82,)</f>
        <v>11644</v>
      </c>
      <c r="AI9" s="21">
        <f>ROUND(BAR!AI9*0.82,)</f>
        <v>11644</v>
      </c>
      <c r="AJ9" s="21">
        <f>ROUND(BAR!AJ9*0.82,)</f>
        <v>11644</v>
      </c>
      <c r="AK9" s="21">
        <f>ROUND(BAR!AK9*0.82,)</f>
        <v>11644</v>
      </c>
      <c r="AL9" s="21">
        <f>ROUND(BAR!AL9*0.82,)</f>
        <v>11644</v>
      </c>
      <c r="AM9" s="21">
        <f>ROUND(BAR!AM9*0.82,)</f>
        <v>10168</v>
      </c>
      <c r="AN9" s="21">
        <f>ROUND(BAR!AN9*0.82,)</f>
        <v>10168</v>
      </c>
      <c r="AO9" s="21">
        <f>ROUND(BAR!AO9*0.82,)</f>
        <v>10168</v>
      </c>
      <c r="AP9" s="21">
        <f>ROUND(BAR!AP9*0.82,)</f>
        <v>10168</v>
      </c>
      <c r="AQ9" s="21">
        <f>ROUND(BAR!AQ9*0.82,)</f>
        <v>10168</v>
      </c>
      <c r="AR9" s="21">
        <f>ROUND(BAR!AR9*0.82,)</f>
        <v>10414</v>
      </c>
      <c r="AS9" s="21">
        <f>ROUND(BAR!AS9*0.82,)</f>
        <v>10414</v>
      </c>
      <c r="AT9" s="21">
        <f>ROUND(BAR!AT9*0.82,)</f>
        <v>10168</v>
      </c>
      <c r="AU9" s="21">
        <f>ROUND(BAR!AU9*0.82,)</f>
        <v>10168</v>
      </c>
      <c r="AV9" s="21">
        <f>ROUND(BAR!AV9*0.82,)</f>
        <v>10168</v>
      </c>
      <c r="AW9" s="21">
        <f>ROUND(BAR!AW9*0.82,)</f>
        <v>10168</v>
      </c>
      <c r="AX9" s="21">
        <f>ROUND(BAR!AX9*0.82,)</f>
        <v>10168</v>
      </c>
      <c r="AY9" s="21">
        <f>ROUND(BAR!AY9*0.82,)</f>
        <v>10414</v>
      </c>
      <c r="AZ9" s="21">
        <f>ROUND(BAR!AZ9*0.82,)</f>
        <v>10414</v>
      </c>
      <c r="BA9" s="21">
        <f>ROUND(BAR!BA9*0.82,)</f>
        <v>10168</v>
      </c>
      <c r="BB9" s="21">
        <f>ROUND(BAR!BB9*0.82,)</f>
        <v>10168</v>
      </c>
      <c r="BC9" s="21">
        <f>ROUND(BAR!BC9*0.82,)</f>
        <v>10168</v>
      </c>
      <c r="BD9" s="21">
        <f>ROUND(BAR!BD9*0.82,)</f>
        <v>10168</v>
      </c>
      <c r="BE9" s="21">
        <f>ROUND(BAR!BE9*0.82,)</f>
        <v>10168</v>
      </c>
      <c r="BF9" s="21">
        <f>ROUND(BAR!BF9*0.82,)</f>
        <v>10414</v>
      </c>
      <c r="BG9" s="21">
        <f>ROUND(BAR!BG9*0.82,)</f>
        <v>10414</v>
      </c>
      <c r="BH9" s="21">
        <f>ROUND(BAR!BH9*0.82,)</f>
        <v>10168</v>
      </c>
      <c r="BI9" s="21">
        <f>ROUND(BAR!BI9*0.82,)</f>
        <v>10168</v>
      </c>
      <c r="BJ9" s="21">
        <f>ROUND(BAR!BJ9*0.82,)</f>
        <v>10414</v>
      </c>
      <c r="BK9" s="21">
        <f>ROUND(BAR!BK9*0.82,)</f>
        <v>10824</v>
      </c>
      <c r="BL9" s="21">
        <f>ROUND(BAR!BL9*0.82,)</f>
        <v>8938</v>
      </c>
      <c r="BM9" s="21">
        <f>ROUND(BAR!BM9*0.82,)</f>
        <v>10168</v>
      </c>
      <c r="BN9" s="21">
        <f>ROUND(BAR!BN9*0.82,)</f>
        <v>10168</v>
      </c>
      <c r="BO9" s="21">
        <f>ROUND(BAR!BO9*0.82,)</f>
        <v>8938</v>
      </c>
      <c r="BP9" s="21">
        <f>ROUND(BAR!BP9*0.82,)</f>
        <v>8938</v>
      </c>
      <c r="BQ9" s="21">
        <f>ROUND(BAR!BQ9*0.82,)</f>
        <v>8938</v>
      </c>
      <c r="BR9" s="21">
        <f>ROUND(BAR!BR9*0.82,)</f>
        <v>8938</v>
      </c>
      <c r="BS9" s="21">
        <f>ROUND(BAR!BS9*0.82,)</f>
        <v>8938</v>
      </c>
      <c r="BT9" s="21">
        <f>ROUND(BAR!BT9*0.82,)</f>
        <v>10168</v>
      </c>
      <c r="BU9" s="21">
        <f>ROUND(BAR!BU9*0.82,)</f>
        <v>10168</v>
      </c>
      <c r="BV9" s="21">
        <f>ROUND(BAR!BV9*0.82,)</f>
        <v>8938</v>
      </c>
      <c r="BW9" s="21">
        <f>ROUND(BAR!BW9*0.82,)</f>
        <v>8938</v>
      </c>
      <c r="BX9" s="21">
        <f>ROUND(BAR!BX9*0.82,)</f>
        <v>8938</v>
      </c>
      <c r="BY9" s="21">
        <f>ROUND(BAR!BY9*0.82,)</f>
        <v>8938</v>
      </c>
      <c r="BZ9" s="21">
        <f>ROUND(BAR!BZ9*0.82,)</f>
        <v>8938</v>
      </c>
      <c r="CA9" s="21">
        <f>ROUND(BAR!CA9*0.82,)</f>
        <v>10168</v>
      </c>
      <c r="CB9" s="21">
        <f>ROUND(BAR!CB9*0.82,)</f>
        <v>10168</v>
      </c>
      <c r="CC9" s="21">
        <f>ROUND(BAR!CC9*0.82,)</f>
        <v>8938</v>
      </c>
      <c r="CD9" s="21">
        <f>ROUND(BAR!CD9*0.82,)</f>
        <v>8938</v>
      </c>
      <c r="CE9" s="21">
        <f>ROUND(BAR!CE9*0.82,)</f>
        <v>8938</v>
      </c>
      <c r="CF9" s="21">
        <f>ROUND(BAR!CF9*0.82,)</f>
        <v>8938</v>
      </c>
      <c r="CG9" s="21">
        <f>ROUND(BAR!CG9*0.82,)</f>
        <v>8938</v>
      </c>
      <c r="CH9" s="21">
        <f>ROUND(BAR!CH9*0.82,)</f>
        <v>10168</v>
      </c>
      <c r="CI9" s="21">
        <f>ROUND(BAR!CI9*0.82,)</f>
        <v>10168</v>
      </c>
      <c r="CJ9" s="21">
        <f>ROUND(BAR!CJ9*0.82,)</f>
        <v>8938</v>
      </c>
      <c r="CK9" s="21">
        <f>ROUND(BAR!CK9*0.82,)</f>
        <v>8938</v>
      </c>
      <c r="CL9" s="21">
        <f>ROUND(BAR!CL9*0.82,)</f>
        <v>10824</v>
      </c>
      <c r="CM9" s="21">
        <f>ROUND(BAR!CM9*0.82,)</f>
        <v>10824</v>
      </c>
      <c r="CN9" s="21">
        <f>ROUND(BAR!CN9*0.82,)</f>
        <v>10824</v>
      </c>
      <c r="CO9" s="21">
        <f>ROUND(BAR!CO9*0.82,)</f>
        <v>11070</v>
      </c>
      <c r="CP9" s="21">
        <f>ROUND(BAR!CP9*0.82,)</f>
        <v>11070</v>
      </c>
      <c r="CQ9" s="21">
        <f>ROUND(BAR!CQ9*0.82,)</f>
        <v>10824</v>
      </c>
      <c r="CR9" s="21">
        <f>ROUND(BAR!CR9*0.82,)</f>
        <v>10824</v>
      </c>
      <c r="CS9" s="21">
        <f>ROUND(BAR!CS9*0.82,)</f>
        <v>10824</v>
      </c>
      <c r="CT9" s="21">
        <f>ROUND(BAR!CT9*0.82,)</f>
        <v>10824</v>
      </c>
      <c r="CU9" s="21">
        <f>ROUND(BAR!CU9*0.82,)</f>
        <v>10824</v>
      </c>
      <c r="CV9" s="21">
        <f>ROUND(BAR!CV9*0.82,)</f>
        <v>12300</v>
      </c>
      <c r="CW9" s="21">
        <f>ROUND(BAR!CW9*0.82,)</f>
        <v>12300</v>
      </c>
      <c r="CX9" s="21">
        <f>ROUND(BAR!CX9*0.82,)</f>
        <v>10824</v>
      </c>
      <c r="CY9" s="21">
        <f>ROUND(BAR!CY9*0.82,)</f>
        <v>10824</v>
      </c>
      <c r="CZ9" s="21">
        <f>ROUND(BAR!CZ9*0.82,)</f>
        <v>11644</v>
      </c>
      <c r="DA9" s="21">
        <f>ROUND(BAR!DA9*0.82,)</f>
        <v>11644</v>
      </c>
      <c r="DB9" s="21">
        <f>ROUND(BAR!DB9*0.82,)</f>
        <v>11070</v>
      </c>
      <c r="DC9" s="21">
        <f>ROUND(BAR!DC9*0.82,)</f>
        <v>11644</v>
      </c>
      <c r="DD9" s="21">
        <f>ROUND(BAR!DD9*0.82,)</f>
        <v>11644</v>
      </c>
      <c r="DE9" s="21">
        <f>ROUND(BAR!DE9*0.82,)</f>
        <v>11644</v>
      </c>
      <c r="DF9" s="21">
        <f>ROUND(BAR!DF9*0.82,)</f>
        <v>11644</v>
      </c>
      <c r="DG9" s="21">
        <f>ROUND(BAR!DG9*0.82,)</f>
        <v>12054</v>
      </c>
      <c r="DH9" s="21">
        <f>ROUND(BAR!DH9*0.82,)</f>
        <v>12054</v>
      </c>
      <c r="DI9" s="21">
        <f>ROUND(BAR!DI9*0.82,)</f>
        <v>12300</v>
      </c>
      <c r="DJ9" s="21">
        <f>ROUND(BAR!DJ9*0.82,)</f>
        <v>12300</v>
      </c>
      <c r="DK9" s="21">
        <f>ROUND(BAR!DK9*0.82,)</f>
        <v>12300</v>
      </c>
      <c r="DL9" s="21">
        <f>ROUND(BAR!DL9*0.82,)</f>
        <v>12300</v>
      </c>
      <c r="DM9" s="21">
        <f>ROUND(BAR!DM9*0.82,)</f>
        <v>12300</v>
      </c>
      <c r="DN9" s="21">
        <f>ROUND(BAR!DN9*0.82,)</f>
        <v>35219</v>
      </c>
      <c r="DO9" s="21">
        <f>ROUND(BAR!DO9*0.82,)</f>
        <v>46289</v>
      </c>
      <c r="DP9" s="21">
        <f>ROUND(BAR!DP9*0.82,)</f>
        <v>46289</v>
      </c>
      <c r="DQ9" s="21">
        <f>ROUND(BAR!DQ9*0.82,)</f>
        <v>46289</v>
      </c>
      <c r="DR9" s="21">
        <f>ROUND(BAR!DR9*0.82,)</f>
        <v>46289</v>
      </c>
      <c r="DS9" s="21">
        <f>ROUND(BAR!DS9*0.82,)</f>
        <v>46289</v>
      </c>
      <c r="DT9" s="21">
        <f>ROUND(BAR!DT9*0.82,)</f>
        <v>46289</v>
      </c>
      <c r="DU9" s="21">
        <f>ROUND(BAR!DU9*0.82,)</f>
        <v>46289</v>
      </c>
      <c r="DV9" s="21">
        <f>ROUND(BAR!DV9*0.82,)</f>
        <v>46289</v>
      </c>
      <c r="DW9" s="21">
        <f>ROUND(BAR!DW9*0.82,)</f>
        <v>46289</v>
      </c>
      <c r="DX9" s="21">
        <f>ROUND(BAR!DX9*0.82,)</f>
        <v>46289</v>
      </c>
      <c r="DY9" s="21">
        <f>ROUND(BAR!DY9*0.82,)</f>
        <v>25461</v>
      </c>
      <c r="DZ9" s="21">
        <f>ROUND(BAR!DZ9*0.82,)</f>
        <v>25461</v>
      </c>
      <c r="EA9" s="21">
        <f>ROUND(BAR!EA9*0.82,)</f>
        <v>25461</v>
      </c>
      <c r="EB9" s="21">
        <f>ROUND(BAR!EB9*0.82,)</f>
        <v>20787</v>
      </c>
      <c r="EC9" s="21">
        <f>ROUND(BAR!EC9*0.82,)</f>
        <v>20787</v>
      </c>
      <c r="ED9" s="21">
        <f>ROUND(BAR!ED9*0.82,)</f>
        <v>20787</v>
      </c>
      <c r="EE9" s="21">
        <f>ROUND(BAR!EE9*0.82,)</f>
        <v>20787</v>
      </c>
      <c r="EF9" s="21">
        <f>ROUND(BAR!EF9*0.82,)</f>
        <v>20787</v>
      </c>
      <c r="EG9" s="21">
        <f>ROUND(BAR!EG9*0.82,)</f>
        <v>19803</v>
      </c>
      <c r="EH9" s="21">
        <f>ROUND(BAR!EH9*0.82,)</f>
        <v>20213</v>
      </c>
      <c r="EI9" s="21">
        <f>ROUND(BAR!EI9*0.82,)</f>
        <v>19803</v>
      </c>
      <c r="EJ9" s="21">
        <f>ROUND(BAR!EJ9*0.82,)</f>
        <v>20213</v>
      </c>
      <c r="EK9" s="21">
        <f>ROUND(BAR!EK9*0.82,)</f>
        <v>19803</v>
      </c>
      <c r="EL9" s="21">
        <f>ROUND(BAR!EL9*0.82,)</f>
        <v>19803</v>
      </c>
      <c r="EM9" s="21">
        <f>ROUND(BAR!EM9*0.82,)</f>
        <v>20787</v>
      </c>
      <c r="EN9" s="21">
        <f>ROUND(BAR!EN9*0.82,)</f>
        <v>20787</v>
      </c>
      <c r="EO9" s="21">
        <f>ROUND(BAR!EO9*0.82,)</f>
        <v>20787</v>
      </c>
      <c r="EP9" s="21">
        <f>ROUND(BAR!EP9*0.82,)</f>
        <v>20787</v>
      </c>
      <c r="EQ9" s="21">
        <f>ROUND(BAR!EQ9*0.82,)</f>
        <v>20787</v>
      </c>
      <c r="ER9" s="21">
        <f>ROUND(BAR!ER9*0.82,)</f>
        <v>20787</v>
      </c>
      <c r="ES9" s="21">
        <f>ROUND(BAR!ES9*0.82,)</f>
        <v>20787</v>
      </c>
      <c r="ET9" s="21">
        <f>ROUND(BAR!ET9*0.82,)</f>
        <v>20787</v>
      </c>
      <c r="EU9" s="21">
        <f>ROUND(BAR!EU9*0.82,)</f>
        <v>19393</v>
      </c>
      <c r="EV9" s="21">
        <f>ROUND(BAR!EV9*0.82,)</f>
        <v>23657</v>
      </c>
      <c r="EW9" s="21">
        <f>ROUND(BAR!EW9*0.82,)</f>
        <v>23657</v>
      </c>
      <c r="EX9" s="21">
        <f>ROUND(BAR!EX9*0.82,)</f>
        <v>23657</v>
      </c>
      <c r="EY9" s="21">
        <f>ROUND(BAR!EY9*0.82,)</f>
        <v>23657</v>
      </c>
      <c r="EZ9" s="21">
        <f>ROUND(BAR!EZ9*0.82,)</f>
        <v>23657</v>
      </c>
      <c r="FA9" s="21">
        <f>ROUND(BAR!FA9*0.82,)</f>
        <v>23657</v>
      </c>
      <c r="FB9" s="21">
        <f>ROUND(BAR!FB9*0.82,)</f>
        <v>23657</v>
      </c>
      <c r="FC9" s="21">
        <f>ROUND(BAR!FC9*0.82,)</f>
        <v>23657</v>
      </c>
      <c r="FD9" s="21">
        <f>ROUND(BAR!FD9*0.82,)</f>
        <v>23657</v>
      </c>
      <c r="FE9" s="21">
        <f>ROUND(BAR!FE9*0.82,)</f>
        <v>23657</v>
      </c>
      <c r="FF9" s="21">
        <f>ROUND(BAR!FF9*0.82,)</f>
        <v>23657</v>
      </c>
      <c r="FG9" s="21">
        <f>ROUND(BAR!FG9*0.82,)</f>
        <v>23657</v>
      </c>
      <c r="FH9" s="21">
        <f>ROUND(BAR!FH9*0.82,)</f>
        <v>23657</v>
      </c>
      <c r="FI9" s="21">
        <f>ROUND(BAR!FI9*0.82,)</f>
        <v>23657</v>
      </c>
      <c r="FJ9" s="21">
        <f>ROUND(BAR!FJ9*0.82,)</f>
        <v>23657</v>
      </c>
      <c r="FK9" s="21">
        <f>ROUND(BAR!FK9*0.82,)</f>
        <v>23657</v>
      </c>
      <c r="FL9" s="21">
        <f>ROUND(BAR!FL9*0.82,)</f>
        <v>23657</v>
      </c>
      <c r="FM9" s="21">
        <f>ROUND(BAR!FM9*0.82,)</f>
        <v>23657</v>
      </c>
      <c r="FN9" s="21">
        <f>ROUND(BAR!FN9*0.82,)</f>
        <v>36777</v>
      </c>
      <c r="FO9" s="21">
        <f>ROUND(BAR!FO9*0.82,)</f>
        <v>36777</v>
      </c>
      <c r="FP9" s="21">
        <f>ROUND(BAR!FP9*0.82,)</f>
        <v>36777</v>
      </c>
      <c r="FQ9" s="21">
        <f>ROUND(BAR!FQ9*0.82,)</f>
        <v>36777</v>
      </c>
      <c r="FR9" s="21">
        <f>ROUND(BAR!FR9*0.82,)</f>
        <v>36777</v>
      </c>
      <c r="FS9" s="21">
        <f>ROUND(BAR!FS9*0.82,)</f>
        <v>25461</v>
      </c>
      <c r="FT9" s="21">
        <f>ROUND(BAR!FT9*0.82,)</f>
        <v>25461</v>
      </c>
      <c r="FU9" s="21">
        <f>ROUND(BAR!FU9*0.82,)</f>
        <v>36777</v>
      </c>
      <c r="FV9" s="21">
        <f>ROUND(BAR!FV9*0.82,)</f>
        <v>36777</v>
      </c>
      <c r="FW9" s="21">
        <f>ROUND(BAR!FW9*0.82,)</f>
        <v>36777</v>
      </c>
      <c r="FX9" s="21">
        <f>ROUND(BAR!FX9*0.82,)</f>
        <v>23657</v>
      </c>
      <c r="FY9" s="21">
        <f>ROUND(BAR!FY9*0.82,)</f>
        <v>22427</v>
      </c>
      <c r="FZ9" s="21">
        <f>ROUND(BAR!FZ9*0.82,)</f>
        <v>22427</v>
      </c>
      <c r="GA9" s="21">
        <f>ROUND(BAR!GA9*0.82,)</f>
        <v>22427</v>
      </c>
      <c r="GB9" s="21">
        <f>ROUND(BAR!GB9*0.82,)</f>
        <v>22427</v>
      </c>
      <c r="GC9" s="21">
        <f>ROUND(BAR!GC9*0.82,)</f>
        <v>22427</v>
      </c>
      <c r="GD9" s="21">
        <f>ROUND(BAR!GD9*0.82,)</f>
        <v>22427</v>
      </c>
      <c r="GE9" s="21">
        <f>ROUND(BAR!GE9*0.82,)</f>
        <v>22427</v>
      </c>
      <c r="GF9" s="21">
        <f>ROUND(BAR!GF9*0.82,)</f>
        <v>18409</v>
      </c>
      <c r="GG9" s="21">
        <f>ROUND(BAR!GG9*0.82,)</f>
        <v>18409</v>
      </c>
      <c r="GH9" s="21">
        <f>ROUND(BAR!GH9*0.82,)</f>
        <v>18409</v>
      </c>
      <c r="GI9" s="21">
        <f>ROUND(BAR!GI9*0.82,)</f>
        <v>18409</v>
      </c>
      <c r="GJ9" s="21">
        <f>ROUND(BAR!GJ9*0.82,)</f>
        <v>18409</v>
      </c>
      <c r="GK9" s="21">
        <f>ROUND(BAR!GK9*0.82,)</f>
        <v>18409</v>
      </c>
      <c r="GL9" s="21">
        <f>ROUND(BAR!GL9*0.82,)</f>
        <v>18409</v>
      </c>
      <c r="GM9" s="21">
        <f>ROUND(BAR!GM9*0.82,)</f>
        <v>18409</v>
      </c>
      <c r="GN9" s="21">
        <f>ROUND(BAR!GN9*0.82,)</f>
        <v>18409</v>
      </c>
      <c r="GO9" s="21">
        <f>ROUND(BAR!GO9*0.82,)</f>
        <v>18409</v>
      </c>
      <c r="GP9" s="21">
        <f>ROUND(BAR!GP9*0.82,)</f>
        <v>18409</v>
      </c>
      <c r="GQ9" s="21">
        <f>ROUND(BAR!GQ9*0.82,)</f>
        <v>18409</v>
      </c>
      <c r="GR9" s="21">
        <f>ROUND(BAR!GR9*0.82,)</f>
        <v>18409</v>
      </c>
      <c r="GS9" s="21">
        <f>ROUND(BAR!GS9*0.82,)</f>
        <v>18409</v>
      </c>
      <c r="GT9" s="21">
        <f>ROUND(BAR!GT9*0.82,)</f>
        <v>18409</v>
      </c>
      <c r="GU9" s="21">
        <f>ROUND(BAR!GU9*0.82,)</f>
        <v>18409</v>
      </c>
      <c r="GV9" s="21">
        <f>ROUND(BAR!GV9*0.82,)</f>
        <v>18409</v>
      </c>
      <c r="GW9" s="21">
        <f>ROUND(BAR!GW9*0.82,)</f>
        <v>18409</v>
      </c>
      <c r="GX9" s="21">
        <f>ROUND(BAR!GX9*0.82,)</f>
        <v>18409</v>
      </c>
      <c r="GY9" s="21">
        <f>ROUND(BAR!GY9*0.82,)</f>
        <v>18409</v>
      </c>
      <c r="GZ9" s="21">
        <f>ROUND(BAR!GZ9*0.82,)</f>
        <v>18409</v>
      </c>
      <c r="HA9" s="21">
        <f>ROUND(BAR!HA9*0.82,)</f>
        <v>18409</v>
      </c>
      <c r="HB9" s="21">
        <f>ROUND(BAR!HB9*0.82,)</f>
        <v>18409</v>
      </c>
    </row>
    <row r="10" spans="1:210" s="3" customFormat="1" x14ac:dyDescent="0.2">
      <c r="A10" s="48">
        <v>2</v>
      </c>
      <c r="B10" s="21">
        <f>ROUND(BAR!B10*0.82,)</f>
        <v>15908</v>
      </c>
      <c r="C10" s="21">
        <f>ROUND(BAR!C10*0.82,)</f>
        <v>15908</v>
      </c>
      <c r="D10" s="21">
        <f>ROUND(BAR!D10*0.82,)</f>
        <v>15908</v>
      </c>
      <c r="E10" s="21">
        <f>ROUND(BAR!E10*0.82,)</f>
        <v>15908</v>
      </c>
      <c r="F10" s="21">
        <f>ROUND(BAR!F10*0.82,)</f>
        <v>16318</v>
      </c>
      <c r="G10" s="21">
        <f>ROUND(BAR!G10*0.82,)</f>
        <v>16318</v>
      </c>
      <c r="H10" s="21">
        <f>ROUND(BAR!H10*0.82,)</f>
        <v>16318</v>
      </c>
      <c r="I10" s="21">
        <f>ROUND(BAR!I10*0.82,)</f>
        <v>16318</v>
      </c>
      <c r="J10" s="21">
        <f>ROUND(BAR!J10*0.82,)</f>
        <v>16318</v>
      </c>
      <c r="K10" s="21">
        <f>ROUND(BAR!K10*0.82,)</f>
        <v>16318</v>
      </c>
      <c r="L10" s="21">
        <f>ROUND(BAR!L10*0.82,)</f>
        <v>16318</v>
      </c>
      <c r="M10" s="21">
        <f>ROUND(BAR!M10*0.82,)</f>
        <v>17712</v>
      </c>
      <c r="N10" s="21">
        <f>ROUND(BAR!N10*0.82,)</f>
        <v>17712</v>
      </c>
      <c r="O10" s="21">
        <f>ROUND(BAR!O10*0.82,)</f>
        <v>17712</v>
      </c>
      <c r="P10" s="21">
        <f>ROUND(BAR!P10*0.82,)</f>
        <v>13858</v>
      </c>
      <c r="Q10" s="21">
        <f>ROUND(BAR!Q10*0.82,)</f>
        <v>13858</v>
      </c>
      <c r="R10" s="21">
        <f>ROUND(BAR!R10*0.82,)</f>
        <v>14104</v>
      </c>
      <c r="S10" s="21">
        <f>ROUND(BAR!S10*0.82,)</f>
        <v>14104</v>
      </c>
      <c r="T10" s="21">
        <f>ROUND(BAR!T10*0.82,)</f>
        <v>14104</v>
      </c>
      <c r="U10" s="21">
        <f>ROUND(BAR!U10*0.82,)</f>
        <v>14104</v>
      </c>
      <c r="V10" s="21">
        <f>ROUND(BAR!V10*0.82,)</f>
        <v>14104</v>
      </c>
      <c r="W10" s="21">
        <f>ROUND(BAR!W10*0.82,)</f>
        <v>14104</v>
      </c>
      <c r="X10" s="21">
        <f>ROUND(BAR!X10*0.82,)</f>
        <v>14104</v>
      </c>
      <c r="Y10" s="21">
        <f>ROUND(BAR!Y10*0.82,)</f>
        <v>14104</v>
      </c>
      <c r="Z10" s="21">
        <f>ROUND(BAR!Z10*0.82,)</f>
        <v>14104</v>
      </c>
      <c r="AA10" s="21">
        <f>ROUND(BAR!AA10*0.82,)</f>
        <v>14104</v>
      </c>
      <c r="AB10" s="21">
        <f>ROUND(BAR!AB10*0.82,)</f>
        <v>14104</v>
      </c>
      <c r="AC10" s="21">
        <f>ROUND(BAR!AC10*0.82,)</f>
        <v>13448</v>
      </c>
      <c r="AD10" s="21">
        <f>ROUND(BAR!AD10*0.82,)</f>
        <v>13448</v>
      </c>
      <c r="AE10" s="21">
        <f>ROUND(BAR!AE10*0.82,)</f>
        <v>13448</v>
      </c>
      <c r="AF10" s="21">
        <f>ROUND(BAR!AF10*0.82,)</f>
        <v>13448</v>
      </c>
      <c r="AG10" s="21">
        <f>ROUND(BAR!AG10*0.82,)</f>
        <v>13448</v>
      </c>
      <c r="AH10" s="21">
        <f>ROUND(BAR!AH10*0.82,)</f>
        <v>13448</v>
      </c>
      <c r="AI10" s="21">
        <f>ROUND(BAR!AI10*0.82,)</f>
        <v>13448</v>
      </c>
      <c r="AJ10" s="21">
        <f>ROUND(BAR!AJ10*0.82,)</f>
        <v>13448</v>
      </c>
      <c r="AK10" s="21">
        <f>ROUND(BAR!AK10*0.82,)</f>
        <v>13448</v>
      </c>
      <c r="AL10" s="21">
        <f>ROUND(BAR!AL10*0.82,)</f>
        <v>13448</v>
      </c>
      <c r="AM10" s="21">
        <f>ROUND(BAR!AM10*0.82,)</f>
        <v>11972</v>
      </c>
      <c r="AN10" s="21">
        <f>ROUND(BAR!AN10*0.82,)</f>
        <v>11972</v>
      </c>
      <c r="AO10" s="21">
        <f>ROUND(BAR!AO10*0.82,)</f>
        <v>11972</v>
      </c>
      <c r="AP10" s="21">
        <f>ROUND(BAR!AP10*0.82,)</f>
        <v>11972</v>
      </c>
      <c r="AQ10" s="21">
        <f>ROUND(BAR!AQ10*0.82,)</f>
        <v>11972</v>
      </c>
      <c r="AR10" s="21">
        <f>ROUND(BAR!AR10*0.82,)</f>
        <v>12218</v>
      </c>
      <c r="AS10" s="21">
        <f>ROUND(BAR!AS10*0.82,)</f>
        <v>12218</v>
      </c>
      <c r="AT10" s="21">
        <f>ROUND(BAR!AT10*0.82,)</f>
        <v>11972</v>
      </c>
      <c r="AU10" s="21">
        <f>ROUND(BAR!AU10*0.82,)</f>
        <v>11972</v>
      </c>
      <c r="AV10" s="21">
        <f>ROUND(BAR!AV10*0.82,)</f>
        <v>11972</v>
      </c>
      <c r="AW10" s="21">
        <f>ROUND(BAR!AW10*0.82,)</f>
        <v>11972</v>
      </c>
      <c r="AX10" s="21">
        <f>ROUND(BAR!AX10*0.82,)</f>
        <v>11972</v>
      </c>
      <c r="AY10" s="21">
        <f>ROUND(BAR!AY10*0.82,)</f>
        <v>12218</v>
      </c>
      <c r="AZ10" s="21">
        <f>ROUND(BAR!AZ10*0.82,)</f>
        <v>12218</v>
      </c>
      <c r="BA10" s="21">
        <f>ROUND(BAR!BA10*0.82,)</f>
        <v>11972</v>
      </c>
      <c r="BB10" s="21">
        <f>ROUND(BAR!BB10*0.82,)</f>
        <v>11972</v>
      </c>
      <c r="BC10" s="21">
        <f>ROUND(BAR!BC10*0.82,)</f>
        <v>11972</v>
      </c>
      <c r="BD10" s="21">
        <f>ROUND(BAR!BD10*0.82,)</f>
        <v>11972</v>
      </c>
      <c r="BE10" s="21">
        <f>ROUND(BAR!BE10*0.82,)</f>
        <v>11972</v>
      </c>
      <c r="BF10" s="21">
        <f>ROUND(BAR!BF10*0.82,)</f>
        <v>12218</v>
      </c>
      <c r="BG10" s="21">
        <f>ROUND(BAR!BG10*0.82,)</f>
        <v>12218</v>
      </c>
      <c r="BH10" s="21">
        <f>ROUND(BAR!BH10*0.82,)</f>
        <v>11972</v>
      </c>
      <c r="BI10" s="21">
        <f>ROUND(BAR!BI10*0.82,)</f>
        <v>11972</v>
      </c>
      <c r="BJ10" s="21">
        <f>ROUND(BAR!BJ10*0.82,)</f>
        <v>12218</v>
      </c>
      <c r="BK10" s="21">
        <f>ROUND(BAR!BK10*0.82,)</f>
        <v>12628</v>
      </c>
      <c r="BL10" s="21">
        <f>ROUND(BAR!BL10*0.82,)</f>
        <v>10742</v>
      </c>
      <c r="BM10" s="21">
        <f>ROUND(BAR!BM10*0.82,)</f>
        <v>11972</v>
      </c>
      <c r="BN10" s="21">
        <f>ROUND(BAR!BN10*0.82,)</f>
        <v>11972</v>
      </c>
      <c r="BO10" s="21">
        <f>ROUND(BAR!BO10*0.82,)</f>
        <v>10742</v>
      </c>
      <c r="BP10" s="21">
        <f>ROUND(BAR!BP10*0.82,)</f>
        <v>10742</v>
      </c>
      <c r="BQ10" s="21">
        <f>ROUND(BAR!BQ10*0.82,)</f>
        <v>10742</v>
      </c>
      <c r="BR10" s="21">
        <f>ROUND(BAR!BR10*0.82,)</f>
        <v>10742</v>
      </c>
      <c r="BS10" s="21">
        <f>ROUND(BAR!BS10*0.82,)</f>
        <v>10742</v>
      </c>
      <c r="BT10" s="21">
        <f>ROUND(BAR!BT10*0.82,)</f>
        <v>11972</v>
      </c>
      <c r="BU10" s="21">
        <f>ROUND(BAR!BU10*0.82,)</f>
        <v>11972</v>
      </c>
      <c r="BV10" s="21">
        <f>ROUND(BAR!BV10*0.82,)</f>
        <v>10742</v>
      </c>
      <c r="BW10" s="21">
        <f>ROUND(BAR!BW10*0.82,)</f>
        <v>10742</v>
      </c>
      <c r="BX10" s="21">
        <f>ROUND(BAR!BX10*0.82,)</f>
        <v>10742</v>
      </c>
      <c r="BY10" s="21">
        <f>ROUND(BAR!BY10*0.82,)</f>
        <v>10742</v>
      </c>
      <c r="BZ10" s="21">
        <f>ROUND(BAR!BZ10*0.82,)</f>
        <v>10742</v>
      </c>
      <c r="CA10" s="21">
        <f>ROUND(BAR!CA10*0.82,)</f>
        <v>11972</v>
      </c>
      <c r="CB10" s="21">
        <f>ROUND(BAR!CB10*0.82,)</f>
        <v>11972</v>
      </c>
      <c r="CC10" s="21">
        <f>ROUND(BAR!CC10*0.82,)</f>
        <v>10742</v>
      </c>
      <c r="CD10" s="21">
        <f>ROUND(BAR!CD10*0.82,)</f>
        <v>10742</v>
      </c>
      <c r="CE10" s="21">
        <f>ROUND(BAR!CE10*0.82,)</f>
        <v>10742</v>
      </c>
      <c r="CF10" s="21">
        <f>ROUND(BAR!CF10*0.82,)</f>
        <v>10742</v>
      </c>
      <c r="CG10" s="21">
        <f>ROUND(BAR!CG10*0.82,)</f>
        <v>10742</v>
      </c>
      <c r="CH10" s="21">
        <f>ROUND(BAR!CH10*0.82,)</f>
        <v>11972</v>
      </c>
      <c r="CI10" s="21">
        <f>ROUND(BAR!CI10*0.82,)</f>
        <v>11972</v>
      </c>
      <c r="CJ10" s="21">
        <f>ROUND(BAR!CJ10*0.82,)</f>
        <v>10742</v>
      </c>
      <c r="CK10" s="21">
        <f>ROUND(BAR!CK10*0.82,)</f>
        <v>10742</v>
      </c>
      <c r="CL10" s="21">
        <f>ROUND(BAR!CL10*0.82,)</f>
        <v>12628</v>
      </c>
      <c r="CM10" s="21">
        <f>ROUND(BAR!CM10*0.82,)</f>
        <v>12628</v>
      </c>
      <c r="CN10" s="21">
        <f>ROUND(BAR!CN10*0.82,)</f>
        <v>12628</v>
      </c>
      <c r="CO10" s="21">
        <f>ROUND(BAR!CO10*0.82,)</f>
        <v>12874</v>
      </c>
      <c r="CP10" s="21">
        <f>ROUND(BAR!CP10*0.82,)</f>
        <v>12874</v>
      </c>
      <c r="CQ10" s="21">
        <f>ROUND(BAR!CQ10*0.82,)</f>
        <v>12628</v>
      </c>
      <c r="CR10" s="21">
        <f>ROUND(BAR!CR10*0.82,)</f>
        <v>12628</v>
      </c>
      <c r="CS10" s="21">
        <f>ROUND(BAR!CS10*0.82,)</f>
        <v>12628</v>
      </c>
      <c r="CT10" s="21">
        <f>ROUND(BAR!CT10*0.82,)</f>
        <v>12628</v>
      </c>
      <c r="CU10" s="21">
        <f>ROUND(BAR!CU10*0.82,)</f>
        <v>12628</v>
      </c>
      <c r="CV10" s="21">
        <f>ROUND(BAR!CV10*0.82,)</f>
        <v>14104</v>
      </c>
      <c r="CW10" s="21">
        <f>ROUND(BAR!CW10*0.82,)</f>
        <v>14104</v>
      </c>
      <c r="CX10" s="21">
        <f>ROUND(BAR!CX10*0.82,)</f>
        <v>12628</v>
      </c>
      <c r="CY10" s="21">
        <f>ROUND(BAR!CY10*0.82,)</f>
        <v>12628</v>
      </c>
      <c r="CZ10" s="21">
        <f>ROUND(BAR!CZ10*0.82,)</f>
        <v>13448</v>
      </c>
      <c r="DA10" s="21">
        <f>ROUND(BAR!DA10*0.82,)</f>
        <v>13448</v>
      </c>
      <c r="DB10" s="21">
        <f>ROUND(BAR!DB10*0.82,)</f>
        <v>12874</v>
      </c>
      <c r="DC10" s="21">
        <f>ROUND(BAR!DC10*0.82,)</f>
        <v>13448</v>
      </c>
      <c r="DD10" s="21">
        <f>ROUND(BAR!DD10*0.82,)</f>
        <v>13448</v>
      </c>
      <c r="DE10" s="21">
        <f>ROUND(BAR!DE10*0.82,)</f>
        <v>13448</v>
      </c>
      <c r="DF10" s="21">
        <f>ROUND(BAR!DF10*0.82,)</f>
        <v>13448</v>
      </c>
      <c r="DG10" s="21">
        <f>ROUND(BAR!DG10*0.82,)</f>
        <v>13858</v>
      </c>
      <c r="DH10" s="21">
        <f>ROUND(BAR!DH10*0.82,)</f>
        <v>13858</v>
      </c>
      <c r="DI10" s="21">
        <f>ROUND(BAR!DI10*0.82,)</f>
        <v>14104</v>
      </c>
      <c r="DJ10" s="21">
        <f>ROUND(BAR!DJ10*0.82,)</f>
        <v>14104</v>
      </c>
      <c r="DK10" s="21">
        <f>ROUND(BAR!DK10*0.82,)</f>
        <v>14104</v>
      </c>
      <c r="DL10" s="21">
        <f>ROUND(BAR!DL10*0.82,)</f>
        <v>14104</v>
      </c>
      <c r="DM10" s="21">
        <f>ROUND(BAR!DM10*0.82,)</f>
        <v>14104</v>
      </c>
      <c r="DN10" s="21">
        <f>ROUND(BAR!DN10*0.82,)</f>
        <v>37638</v>
      </c>
      <c r="DO10" s="21">
        <f>ROUND(BAR!DO10*0.82,)</f>
        <v>48708</v>
      </c>
      <c r="DP10" s="21">
        <f>ROUND(BAR!DP10*0.82,)</f>
        <v>48708</v>
      </c>
      <c r="DQ10" s="21">
        <f>ROUND(BAR!DQ10*0.82,)</f>
        <v>48708</v>
      </c>
      <c r="DR10" s="21">
        <f>ROUND(BAR!DR10*0.82,)</f>
        <v>48708</v>
      </c>
      <c r="DS10" s="21">
        <f>ROUND(BAR!DS10*0.82,)</f>
        <v>48708</v>
      </c>
      <c r="DT10" s="21">
        <f>ROUND(BAR!DT10*0.82,)</f>
        <v>48708</v>
      </c>
      <c r="DU10" s="21">
        <f>ROUND(BAR!DU10*0.82,)</f>
        <v>48708</v>
      </c>
      <c r="DV10" s="21">
        <f>ROUND(BAR!DV10*0.82,)</f>
        <v>48708</v>
      </c>
      <c r="DW10" s="21">
        <f>ROUND(BAR!DW10*0.82,)</f>
        <v>48708</v>
      </c>
      <c r="DX10" s="21">
        <f>ROUND(BAR!DX10*0.82,)</f>
        <v>48708</v>
      </c>
      <c r="DY10" s="21">
        <f>ROUND(BAR!DY10*0.82,)</f>
        <v>27716</v>
      </c>
      <c r="DZ10" s="21">
        <f>ROUND(BAR!DZ10*0.82,)</f>
        <v>27716</v>
      </c>
      <c r="EA10" s="21">
        <f>ROUND(BAR!EA10*0.82,)</f>
        <v>27716</v>
      </c>
      <c r="EB10" s="21">
        <f>ROUND(BAR!EB10*0.82,)</f>
        <v>23042</v>
      </c>
      <c r="EC10" s="21">
        <f>ROUND(BAR!EC10*0.82,)</f>
        <v>23042</v>
      </c>
      <c r="ED10" s="21">
        <f>ROUND(BAR!ED10*0.82,)</f>
        <v>23042</v>
      </c>
      <c r="EE10" s="21">
        <f>ROUND(BAR!EE10*0.82,)</f>
        <v>23042</v>
      </c>
      <c r="EF10" s="21">
        <f>ROUND(BAR!EF10*0.82,)</f>
        <v>23042</v>
      </c>
      <c r="EG10" s="21">
        <f>ROUND(BAR!EG10*0.82,)</f>
        <v>22058</v>
      </c>
      <c r="EH10" s="21">
        <f>ROUND(BAR!EH10*0.82,)</f>
        <v>22468</v>
      </c>
      <c r="EI10" s="21">
        <f>ROUND(BAR!EI10*0.82,)</f>
        <v>22058</v>
      </c>
      <c r="EJ10" s="21">
        <f>ROUND(BAR!EJ10*0.82,)</f>
        <v>22468</v>
      </c>
      <c r="EK10" s="21">
        <f>ROUND(BAR!EK10*0.82,)</f>
        <v>22058</v>
      </c>
      <c r="EL10" s="21">
        <f>ROUND(BAR!EL10*0.82,)</f>
        <v>22058</v>
      </c>
      <c r="EM10" s="21">
        <f>ROUND(BAR!EM10*0.82,)</f>
        <v>23042</v>
      </c>
      <c r="EN10" s="21">
        <f>ROUND(BAR!EN10*0.82,)</f>
        <v>23042</v>
      </c>
      <c r="EO10" s="21">
        <f>ROUND(BAR!EO10*0.82,)</f>
        <v>23042</v>
      </c>
      <c r="EP10" s="21">
        <f>ROUND(BAR!EP10*0.82,)</f>
        <v>23042</v>
      </c>
      <c r="EQ10" s="21">
        <f>ROUND(BAR!EQ10*0.82,)</f>
        <v>23042</v>
      </c>
      <c r="ER10" s="21">
        <f>ROUND(BAR!ER10*0.82,)</f>
        <v>23042</v>
      </c>
      <c r="ES10" s="21">
        <f>ROUND(BAR!ES10*0.82,)</f>
        <v>23042</v>
      </c>
      <c r="ET10" s="21">
        <f>ROUND(BAR!ET10*0.82,)</f>
        <v>23042</v>
      </c>
      <c r="EU10" s="21">
        <f>ROUND(BAR!EU10*0.82,)</f>
        <v>21648</v>
      </c>
      <c r="EV10" s="21">
        <f>ROUND(BAR!EV10*0.82,)</f>
        <v>25912</v>
      </c>
      <c r="EW10" s="21">
        <f>ROUND(BAR!EW10*0.82,)</f>
        <v>25912</v>
      </c>
      <c r="EX10" s="21">
        <f>ROUND(BAR!EX10*0.82,)</f>
        <v>25912</v>
      </c>
      <c r="EY10" s="21">
        <f>ROUND(BAR!EY10*0.82,)</f>
        <v>25912</v>
      </c>
      <c r="EZ10" s="21">
        <f>ROUND(BAR!EZ10*0.82,)</f>
        <v>25912</v>
      </c>
      <c r="FA10" s="21">
        <f>ROUND(BAR!FA10*0.82,)</f>
        <v>25912</v>
      </c>
      <c r="FB10" s="21">
        <f>ROUND(BAR!FB10*0.82,)</f>
        <v>25912</v>
      </c>
      <c r="FC10" s="21">
        <f>ROUND(BAR!FC10*0.82,)</f>
        <v>25912</v>
      </c>
      <c r="FD10" s="21">
        <f>ROUND(BAR!FD10*0.82,)</f>
        <v>25912</v>
      </c>
      <c r="FE10" s="21">
        <f>ROUND(BAR!FE10*0.82,)</f>
        <v>25912</v>
      </c>
      <c r="FF10" s="21">
        <f>ROUND(BAR!FF10*0.82,)</f>
        <v>25912</v>
      </c>
      <c r="FG10" s="21">
        <f>ROUND(BAR!FG10*0.82,)</f>
        <v>25912</v>
      </c>
      <c r="FH10" s="21">
        <f>ROUND(BAR!FH10*0.82,)</f>
        <v>25912</v>
      </c>
      <c r="FI10" s="21">
        <f>ROUND(BAR!FI10*0.82,)</f>
        <v>25912</v>
      </c>
      <c r="FJ10" s="21">
        <f>ROUND(BAR!FJ10*0.82,)</f>
        <v>25912</v>
      </c>
      <c r="FK10" s="21">
        <f>ROUND(BAR!FK10*0.82,)</f>
        <v>25912</v>
      </c>
      <c r="FL10" s="21">
        <f>ROUND(BAR!FL10*0.82,)</f>
        <v>25912</v>
      </c>
      <c r="FM10" s="21">
        <f>ROUND(BAR!FM10*0.82,)</f>
        <v>25912</v>
      </c>
      <c r="FN10" s="21">
        <f>ROUND(BAR!FN10*0.82,)</f>
        <v>39032</v>
      </c>
      <c r="FO10" s="21">
        <f>ROUND(BAR!FO10*0.82,)</f>
        <v>39032</v>
      </c>
      <c r="FP10" s="21">
        <f>ROUND(BAR!FP10*0.82,)</f>
        <v>39032</v>
      </c>
      <c r="FQ10" s="21">
        <f>ROUND(BAR!FQ10*0.82,)</f>
        <v>39032</v>
      </c>
      <c r="FR10" s="21">
        <f>ROUND(BAR!FR10*0.82,)</f>
        <v>39032</v>
      </c>
      <c r="FS10" s="21">
        <f>ROUND(BAR!FS10*0.82,)</f>
        <v>27716</v>
      </c>
      <c r="FT10" s="21">
        <f>ROUND(BAR!FT10*0.82,)</f>
        <v>27716</v>
      </c>
      <c r="FU10" s="21">
        <f>ROUND(BAR!FU10*0.82,)</f>
        <v>39032</v>
      </c>
      <c r="FV10" s="21">
        <f>ROUND(BAR!FV10*0.82,)</f>
        <v>39032</v>
      </c>
      <c r="FW10" s="21">
        <f>ROUND(BAR!FW10*0.82,)</f>
        <v>39032</v>
      </c>
      <c r="FX10" s="21">
        <f>ROUND(BAR!FX10*0.82,)</f>
        <v>25912</v>
      </c>
      <c r="FY10" s="21">
        <f>ROUND(BAR!FY10*0.82,)</f>
        <v>24682</v>
      </c>
      <c r="FZ10" s="21">
        <f>ROUND(BAR!FZ10*0.82,)</f>
        <v>24682</v>
      </c>
      <c r="GA10" s="21">
        <f>ROUND(BAR!GA10*0.82,)</f>
        <v>24682</v>
      </c>
      <c r="GB10" s="21">
        <f>ROUND(BAR!GB10*0.82,)</f>
        <v>24682</v>
      </c>
      <c r="GC10" s="21">
        <f>ROUND(BAR!GC10*0.82,)</f>
        <v>24682</v>
      </c>
      <c r="GD10" s="21">
        <f>ROUND(BAR!GD10*0.82,)</f>
        <v>24682</v>
      </c>
      <c r="GE10" s="21">
        <f>ROUND(BAR!GE10*0.82,)</f>
        <v>24682</v>
      </c>
      <c r="GF10" s="21">
        <f>ROUND(BAR!GF10*0.82,)</f>
        <v>20664</v>
      </c>
      <c r="GG10" s="21">
        <f>ROUND(BAR!GG10*0.82,)</f>
        <v>20664</v>
      </c>
      <c r="GH10" s="21">
        <f>ROUND(BAR!GH10*0.82,)</f>
        <v>20664</v>
      </c>
      <c r="GI10" s="21">
        <f>ROUND(BAR!GI10*0.82,)</f>
        <v>20664</v>
      </c>
      <c r="GJ10" s="21">
        <f>ROUND(BAR!GJ10*0.82,)</f>
        <v>20664</v>
      </c>
      <c r="GK10" s="21">
        <f>ROUND(BAR!GK10*0.82,)</f>
        <v>20664</v>
      </c>
      <c r="GL10" s="21">
        <f>ROUND(BAR!GL10*0.82,)</f>
        <v>20664</v>
      </c>
      <c r="GM10" s="21">
        <f>ROUND(BAR!GM10*0.82,)</f>
        <v>20664</v>
      </c>
      <c r="GN10" s="21">
        <f>ROUND(BAR!GN10*0.82,)</f>
        <v>20664</v>
      </c>
      <c r="GO10" s="21">
        <f>ROUND(BAR!GO10*0.82,)</f>
        <v>20664</v>
      </c>
      <c r="GP10" s="21">
        <f>ROUND(BAR!GP10*0.82,)</f>
        <v>20664</v>
      </c>
      <c r="GQ10" s="21">
        <f>ROUND(BAR!GQ10*0.82,)</f>
        <v>20664</v>
      </c>
      <c r="GR10" s="21">
        <f>ROUND(BAR!GR10*0.82,)</f>
        <v>20664</v>
      </c>
      <c r="GS10" s="21">
        <f>ROUND(BAR!GS10*0.82,)</f>
        <v>20664</v>
      </c>
      <c r="GT10" s="21">
        <f>ROUND(BAR!GT10*0.82,)</f>
        <v>20664</v>
      </c>
      <c r="GU10" s="21">
        <f>ROUND(BAR!GU10*0.82,)</f>
        <v>20664</v>
      </c>
      <c r="GV10" s="21">
        <f>ROUND(BAR!GV10*0.82,)</f>
        <v>20664</v>
      </c>
      <c r="GW10" s="21">
        <f>ROUND(BAR!GW10*0.82,)</f>
        <v>20664</v>
      </c>
      <c r="GX10" s="21">
        <f>ROUND(BAR!GX10*0.82,)</f>
        <v>20664</v>
      </c>
      <c r="GY10" s="21">
        <f>ROUND(BAR!GY10*0.82,)</f>
        <v>20664</v>
      </c>
      <c r="GZ10" s="21">
        <f>ROUND(BAR!GZ10*0.82,)</f>
        <v>20664</v>
      </c>
      <c r="HA10" s="21">
        <f>ROUND(BAR!HA10*0.82,)</f>
        <v>20664</v>
      </c>
      <c r="HB10" s="21">
        <f>ROUND(BAR!HB10*0.82,)</f>
        <v>20664</v>
      </c>
    </row>
    <row r="11" spans="1:210" s="3" customFormat="1" x14ac:dyDescent="0.2">
      <c r="A11" s="20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</row>
    <row r="12" spans="1:210" s="3" customFormat="1" x14ac:dyDescent="0.2">
      <c r="A12" s="17">
        <v>1</v>
      </c>
      <c r="B12" s="21">
        <f>ROUND(BAR!B12*0.82,)</f>
        <v>19024</v>
      </c>
      <c r="C12" s="21">
        <f>ROUND(BAR!C12*0.82,)</f>
        <v>19024</v>
      </c>
      <c r="D12" s="21">
        <f>ROUND(BAR!D12*0.82,)</f>
        <v>19024</v>
      </c>
      <c r="E12" s="21">
        <f>ROUND(BAR!E12*0.82,)</f>
        <v>19024</v>
      </c>
      <c r="F12" s="21">
        <f>ROUND(BAR!F12*0.82,)</f>
        <v>19434</v>
      </c>
      <c r="G12" s="21">
        <f>ROUND(BAR!G12*0.82,)</f>
        <v>19434</v>
      </c>
      <c r="H12" s="21">
        <f>ROUND(BAR!H12*0.82,)</f>
        <v>19434</v>
      </c>
      <c r="I12" s="21">
        <f>ROUND(BAR!I12*0.82,)</f>
        <v>19434</v>
      </c>
      <c r="J12" s="21">
        <f>ROUND(BAR!J12*0.82,)</f>
        <v>19434</v>
      </c>
      <c r="K12" s="21">
        <f>ROUND(BAR!K12*0.82,)</f>
        <v>19434</v>
      </c>
      <c r="L12" s="21">
        <f>ROUND(BAR!L12*0.82,)</f>
        <v>19434</v>
      </c>
      <c r="M12" s="21">
        <f>ROUND(BAR!M12*0.82,)</f>
        <v>20828</v>
      </c>
      <c r="N12" s="21">
        <f>ROUND(BAR!N12*0.82,)</f>
        <v>20828</v>
      </c>
      <c r="O12" s="21">
        <f>ROUND(BAR!O12*0.82,)</f>
        <v>20828</v>
      </c>
      <c r="P12" s="21">
        <f>ROUND(BAR!P12*0.82,)</f>
        <v>16974</v>
      </c>
      <c r="Q12" s="21">
        <f>ROUND(BAR!Q12*0.82,)</f>
        <v>16974</v>
      </c>
      <c r="R12" s="21">
        <f>ROUND(BAR!R12*0.82,)</f>
        <v>17220</v>
      </c>
      <c r="S12" s="21">
        <f>ROUND(BAR!S12*0.82,)</f>
        <v>17220</v>
      </c>
      <c r="T12" s="21">
        <f>ROUND(BAR!T12*0.82,)</f>
        <v>17220</v>
      </c>
      <c r="U12" s="21">
        <f>ROUND(BAR!U12*0.82,)</f>
        <v>17220</v>
      </c>
      <c r="V12" s="21">
        <f>ROUND(BAR!V12*0.82,)</f>
        <v>17220</v>
      </c>
      <c r="W12" s="21">
        <f>ROUND(BAR!W12*0.82,)</f>
        <v>17220</v>
      </c>
      <c r="X12" s="21">
        <f>ROUND(BAR!X12*0.82,)</f>
        <v>17220</v>
      </c>
      <c r="Y12" s="21">
        <f>ROUND(BAR!Y12*0.82,)</f>
        <v>17220</v>
      </c>
      <c r="Z12" s="21">
        <f>ROUND(BAR!Z12*0.82,)</f>
        <v>17220</v>
      </c>
      <c r="AA12" s="21">
        <f>ROUND(BAR!AA12*0.82,)</f>
        <v>17220</v>
      </c>
      <c r="AB12" s="21">
        <f>ROUND(BAR!AB12*0.82,)</f>
        <v>17220</v>
      </c>
      <c r="AC12" s="21">
        <f>ROUND(BAR!AC12*0.82,)</f>
        <v>16564</v>
      </c>
      <c r="AD12" s="21">
        <f>ROUND(BAR!AD12*0.82,)</f>
        <v>16564</v>
      </c>
      <c r="AE12" s="21">
        <f>ROUND(BAR!AE12*0.82,)</f>
        <v>16564</v>
      </c>
      <c r="AF12" s="21">
        <f>ROUND(BAR!AF12*0.82,)</f>
        <v>16564</v>
      </c>
      <c r="AG12" s="21">
        <f>ROUND(BAR!AG12*0.82,)</f>
        <v>16564</v>
      </c>
      <c r="AH12" s="21">
        <f>ROUND(BAR!AH12*0.82,)</f>
        <v>16564</v>
      </c>
      <c r="AI12" s="21">
        <f>ROUND(BAR!AI12*0.82,)</f>
        <v>16564</v>
      </c>
      <c r="AJ12" s="21">
        <f>ROUND(BAR!AJ12*0.82,)</f>
        <v>16564</v>
      </c>
      <c r="AK12" s="21">
        <f>ROUND(BAR!AK12*0.82,)</f>
        <v>16564</v>
      </c>
      <c r="AL12" s="21">
        <f>ROUND(BAR!AL12*0.82,)</f>
        <v>16564</v>
      </c>
      <c r="AM12" s="21">
        <f>ROUND(BAR!AM12*0.82,)</f>
        <v>15088</v>
      </c>
      <c r="AN12" s="21">
        <f>ROUND(BAR!AN12*0.82,)</f>
        <v>15088</v>
      </c>
      <c r="AO12" s="21">
        <f>ROUND(BAR!AO12*0.82,)</f>
        <v>15088</v>
      </c>
      <c r="AP12" s="21">
        <f>ROUND(BAR!AP12*0.82,)</f>
        <v>15088</v>
      </c>
      <c r="AQ12" s="21">
        <f>ROUND(BAR!AQ12*0.82,)</f>
        <v>15088</v>
      </c>
      <c r="AR12" s="21">
        <f>ROUND(BAR!AR12*0.82,)</f>
        <v>15334</v>
      </c>
      <c r="AS12" s="21">
        <f>ROUND(BAR!AS12*0.82,)</f>
        <v>15334</v>
      </c>
      <c r="AT12" s="21">
        <f>ROUND(BAR!AT12*0.82,)</f>
        <v>15088</v>
      </c>
      <c r="AU12" s="21">
        <f>ROUND(BAR!AU12*0.82,)</f>
        <v>15088</v>
      </c>
      <c r="AV12" s="21">
        <f>ROUND(BAR!AV12*0.82,)</f>
        <v>15088</v>
      </c>
      <c r="AW12" s="21">
        <f>ROUND(BAR!AW12*0.82,)</f>
        <v>15088</v>
      </c>
      <c r="AX12" s="21">
        <f>ROUND(BAR!AX12*0.82,)</f>
        <v>15088</v>
      </c>
      <c r="AY12" s="21">
        <f>ROUND(BAR!AY12*0.82,)</f>
        <v>15334</v>
      </c>
      <c r="AZ12" s="21">
        <f>ROUND(BAR!AZ12*0.82,)</f>
        <v>15334</v>
      </c>
      <c r="BA12" s="21">
        <f>ROUND(BAR!BA12*0.82,)</f>
        <v>15088</v>
      </c>
      <c r="BB12" s="21">
        <f>ROUND(BAR!BB12*0.82,)</f>
        <v>15088</v>
      </c>
      <c r="BC12" s="21">
        <f>ROUND(BAR!BC12*0.82,)</f>
        <v>15088</v>
      </c>
      <c r="BD12" s="21">
        <f>ROUND(BAR!BD12*0.82,)</f>
        <v>15088</v>
      </c>
      <c r="BE12" s="21">
        <f>ROUND(BAR!BE12*0.82,)</f>
        <v>15088</v>
      </c>
      <c r="BF12" s="21">
        <f>ROUND(BAR!BF12*0.82,)</f>
        <v>15334</v>
      </c>
      <c r="BG12" s="21">
        <f>ROUND(BAR!BG12*0.82,)</f>
        <v>15334</v>
      </c>
      <c r="BH12" s="21">
        <f>ROUND(BAR!BH12*0.82,)</f>
        <v>15088</v>
      </c>
      <c r="BI12" s="21">
        <f>ROUND(BAR!BI12*0.82,)</f>
        <v>15088</v>
      </c>
      <c r="BJ12" s="21">
        <f>ROUND(BAR!BJ12*0.82,)</f>
        <v>15334</v>
      </c>
      <c r="BK12" s="21">
        <f>ROUND(BAR!BK12*0.82,)</f>
        <v>15744</v>
      </c>
      <c r="BL12" s="21">
        <f>ROUND(BAR!BL12*0.82,)</f>
        <v>13858</v>
      </c>
      <c r="BM12" s="21">
        <f>ROUND(BAR!BM12*0.82,)</f>
        <v>15088</v>
      </c>
      <c r="BN12" s="21">
        <f>ROUND(BAR!BN12*0.82,)</f>
        <v>15088</v>
      </c>
      <c r="BO12" s="21">
        <f>ROUND(BAR!BO12*0.82,)</f>
        <v>13858</v>
      </c>
      <c r="BP12" s="21">
        <f>ROUND(BAR!BP12*0.82,)</f>
        <v>13858</v>
      </c>
      <c r="BQ12" s="21">
        <f>ROUND(BAR!BQ12*0.82,)</f>
        <v>13858</v>
      </c>
      <c r="BR12" s="21">
        <f>ROUND(BAR!BR12*0.82,)</f>
        <v>13858</v>
      </c>
      <c r="BS12" s="21">
        <f>ROUND(BAR!BS12*0.82,)</f>
        <v>13858</v>
      </c>
      <c r="BT12" s="21">
        <f>ROUND(BAR!BT12*0.82,)</f>
        <v>15088</v>
      </c>
      <c r="BU12" s="21">
        <f>ROUND(BAR!BU12*0.82,)</f>
        <v>15088</v>
      </c>
      <c r="BV12" s="21">
        <f>ROUND(BAR!BV12*0.82,)</f>
        <v>13858</v>
      </c>
      <c r="BW12" s="21">
        <f>ROUND(BAR!BW12*0.82,)</f>
        <v>13858</v>
      </c>
      <c r="BX12" s="21">
        <f>ROUND(BAR!BX12*0.82,)</f>
        <v>13858</v>
      </c>
      <c r="BY12" s="21">
        <f>ROUND(BAR!BY12*0.82,)</f>
        <v>13858</v>
      </c>
      <c r="BZ12" s="21">
        <f>ROUND(BAR!BZ12*0.82,)</f>
        <v>13858</v>
      </c>
      <c r="CA12" s="21">
        <f>ROUND(BAR!CA12*0.82,)</f>
        <v>15088</v>
      </c>
      <c r="CB12" s="21">
        <f>ROUND(BAR!CB12*0.82,)</f>
        <v>15088</v>
      </c>
      <c r="CC12" s="21">
        <f>ROUND(BAR!CC12*0.82,)</f>
        <v>13858</v>
      </c>
      <c r="CD12" s="21">
        <f>ROUND(BAR!CD12*0.82,)</f>
        <v>13858</v>
      </c>
      <c r="CE12" s="21">
        <f>ROUND(BAR!CE12*0.82,)</f>
        <v>13858</v>
      </c>
      <c r="CF12" s="21">
        <f>ROUND(BAR!CF12*0.82,)</f>
        <v>13858</v>
      </c>
      <c r="CG12" s="21">
        <f>ROUND(BAR!CG12*0.82,)</f>
        <v>13858</v>
      </c>
      <c r="CH12" s="21">
        <f>ROUND(BAR!CH12*0.82,)</f>
        <v>15088</v>
      </c>
      <c r="CI12" s="21">
        <f>ROUND(BAR!CI12*0.82,)</f>
        <v>15088</v>
      </c>
      <c r="CJ12" s="21">
        <f>ROUND(BAR!CJ12*0.82,)</f>
        <v>13858</v>
      </c>
      <c r="CK12" s="21">
        <f>ROUND(BAR!CK12*0.82,)</f>
        <v>13858</v>
      </c>
      <c r="CL12" s="21">
        <f>ROUND(BAR!CL12*0.82,)</f>
        <v>15744</v>
      </c>
      <c r="CM12" s="21">
        <f>ROUND(BAR!CM12*0.82,)</f>
        <v>15744</v>
      </c>
      <c r="CN12" s="21">
        <f>ROUND(BAR!CN12*0.82,)</f>
        <v>15744</v>
      </c>
      <c r="CO12" s="21">
        <f>ROUND(BAR!CO12*0.82,)</f>
        <v>15990</v>
      </c>
      <c r="CP12" s="21">
        <f>ROUND(BAR!CP12*0.82,)</f>
        <v>15990</v>
      </c>
      <c r="CQ12" s="21">
        <f>ROUND(BAR!CQ12*0.82,)</f>
        <v>15744</v>
      </c>
      <c r="CR12" s="21">
        <f>ROUND(BAR!CR12*0.82,)</f>
        <v>15744</v>
      </c>
      <c r="CS12" s="21">
        <f>ROUND(BAR!CS12*0.82,)</f>
        <v>15744</v>
      </c>
      <c r="CT12" s="21">
        <f>ROUND(BAR!CT12*0.82,)</f>
        <v>15744</v>
      </c>
      <c r="CU12" s="21">
        <f>ROUND(BAR!CU12*0.82,)</f>
        <v>15744</v>
      </c>
      <c r="CV12" s="21">
        <f>ROUND(BAR!CV12*0.82,)</f>
        <v>17220</v>
      </c>
      <c r="CW12" s="21">
        <f>ROUND(BAR!CW12*0.82,)</f>
        <v>17220</v>
      </c>
      <c r="CX12" s="21">
        <f>ROUND(BAR!CX12*0.82,)</f>
        <v>15744</v>
      </c>
      <c r="CY12" s="21">
        <f>ROUND(BAR!CY12*0.82,)</f>
        <v>15744</v>
      </c>
      <c r="CZ12" s="21">
        <f>ROUND(BAR!CZ12*0.82,)</f>
        <v>16564</v>
      </c>
      <c r="DA12" s="21">
        <f>ROUND(BAR!DA12*0.82,)</f>
        <v>16564</v>
      </c>
      <c r="DB12" s="21">
        <f>ROUND(BAR!DB12*0.82,)</f>
        <v>15990</v>
      </c>
      <c r="DC12" s="21">
        <f>ROUND(BAR!DC12*0.82,)</f>
        <v>16564</v>
      </c>
      <c r="DD12" s="21">
        <f>ROUND(BAR!DD12*0.82,)</f>
        <v>16564</v>
      </c>
      <c r="DE12" s="21">
        <f>ROUND(BAR!DE12*0.82,)</f>
        <v>16564</v>
      </c>
      <c r="DF12" s="21">
        <f>ROUND(BAR!DF12*0.82,)</f>
        <v>16564</v>
      </c>
      <c r="DG12" s="21">
        <f>ROUND(BAR!DG12*0.82,)</f>
        <v>16974</v>
      </c>
      <c r="DH12" s="21">
        <f>ROUND(BAR!DH12*0.82,)</f>
        <v>16974</v>
      </c>
      <c r="DI12" s="21">
        <f>ROUND(BAR!DI12*0.82,)</f>
        <v>17220</v>
      </c>
      <c r="DJ12" s="21">
        <f>ROUND(BAR!DJ12*0.82,)</f>
        <v>17220</v>
      </c>
      <c r="DK12" s="21">
        <f>ROUND(BAR!DK12*0.82,)</f>
        <v>17220</v>
      </c>
      <c r="DL12" s="21">
        <f>ROUND(BAR!DL12*0.82,)</f>
        <v>17220</v>
      </c>
      <c r="DM12" s="21">
        <f>ROUND(BAR!DM12*0.82,)</f>
        <v>17220</v>
      </c>
      <c r="DN12" s="21">
        <f>ROUND(BAR!DN12*0.82,)</f>
        <v>44239</v>
      </c>
      <c r="DO12" s="21">
        <f>ROUND(BAR!DO12*0.82,)</f>
        <v>55309</v>
      </c>
      <c r="DP12" s="21">
        <f>ROUND(BAR!DP12*0.82,)</f>
        <v>55309</v>
      </c>
      <c r="DQ12" s="21">
        <f>ROUND(BAR!DQ12*0.82,)</f>
        <v>55309</v>
      </c>
      <c r="DR12" s="21">
        <f>ROUND(BAR!DR12*0.82,)</f>
        <v>55309</v>
      </c>
      <c r="DS12" s="21">
        <f>ROUND(BAR!DS12*0.82,)</f>
        <v>55309</v>
      </c>
      <c r="DT12" s="21">
        <f>ROUND(BAR!DT12*0.82,)</f>
        <v>55309</v>
      </c>
      <c r="DU12" s="21">
        <f>ROUND(BAR!DU12*0.82,)</f>
        <v>55309</v>
      </c>
      <c r="DV12" s="21">
        <f>ROUND(BAR!DV12*0.82,)</f>
        <v>55309</v>
      </c>
      <c r="DW12" s="21">
        <f>ROUND(BAR!DW12*0.82,)</f>
        <v>55309</v>
      </c>
      <c r="DX12" s="21">
        <f>ROUND(BAR!DX12*0.82,)</f>
        <v>55309</v>
      </c>
      <c r="DY12" s="21">
        <f>ROUND(BAR!DY12*0.82,)</f>
        <v>33661</v>
      </c>
      <c r="DZ12" s="21">
        <f>ROUND(BAR!DZ12*0.82,)</f>
        <v>33661</v>
      </c>
      <c r="EA12" s="21">
        <f>ROUND(BAR!EA12*0.82,)</f>
        <v>33661</v>
      </c>
      <c r="EB12" s="21">
        <f>ROUND(BAR!EB12*0.82,)</f>
        <v>28987</v>
      </c>
      <c r="EC12" s="21">
        <f>ROUND(BAR!EC12*0.82,)</f>
        <v>28987</v>
      </c>
      <c r="ED12" s="21">
        <f>ROUND(BAR!ED12*0.82,)</f>
        <v>28987</v>
      </c>
      <c r="EE12" s="21">
        <f>ROUND(BAR!EE12*0.82,)</f>
        <v>28987</v>
      </c>
      <c r="EF12" s="21">
        <f>ROUND(BAR!EF12*0.82,)</f>
        <v>28987</v>
      </c>
      <c r="EG12" s="21">
        <f>ROUND(BAR!EG12*0.82,)</f>
        <v>28003</v>
      </c>
      <c r="EH12" s="21">
        <f>ROUND(BAR!EH12*0.82,)</f>
        <v>28413</v>
      </c>
      <c r="EI12" s="21">
        <f>ROUND(BAR!EI12*0.82,)</f>
        <v>28003</v>
      </c>
      <c r="EJ12" s="21">
        <f>ROUND(BAR!EJ12*0.82,)</f>
        <v>28413</v>
      </c>
      <c r="EK12" s="21">
        <f>ROUND(BAR!EK12*0.82,)</f>
        <v>28003</v>
      </c>
      <c r="EL12" s="21">
        <f>ROUND(BAR!EL12*0.82,)</f>
        <v>28003</v>
      </c>
      <c r="EM12" s="21">
        <f>ROUND(BAR!EM12*0.82,)</f>
        <v>28987</v>
      </c>
      <c r="EN12" s="21">
        <f>ROUND(BAR!EN12*0.82,)</f>
        <v>28987</v>
      </c>
      <c r="EO12" s="21">
        <f>ROUND(BAR!EO12*0.82,)</f>
        <v>28987</v>
      </c>
      <c r="EP12" s="21">
        <f>ROUND(BAR!EP12*0.82,)</f>
        <v>28987</v>
      </c>
      <c r="EQ12" s="21">
        <f>ROUND(BAR!EQ12*0.82,)</f>
        <v>28987</v>
      </c>
      <c r="ER12" s="21">
        <f>ROUND(BAR!ER12*0.82,)</f>
        <v>28987</v>
      </c>
      <c r="ES12" s="21">
        <f>ROUND(BAR!ES12*0.82,)</f>
        <v>28987</v>
      </c>
      <c r="ET12" s="21">
        <f>ROUND(BAR!ET12*0.82,)</f>
        <v>28987</v>
      </c>
      <c r="EU12" s="21">
        <f>ROUND(BAR!EU12*0.82,)</f>
        <v>27593</v>
      </c>
      <c r="EV12" s="21">
        <f>ROUND(BAR!EV12*0.82,)</f>
        <v>31857</v>
      </c>
      <c r="EW12" s="21">
        <f>ROUND(BAR!EW12*0.82,)</f>
        <v>31857</v>
      </c>
      <c r="EX12" s="21">
        <f>ROUND(BAR!EX12*0.82,)</f>
        <v>31857</v>
      </c>
      <c r="EY12" s="21">
        <f>ROUND(BAR!EY12*0.82,)</f>
        <v>31857</v>
      </c>
      <c r="EZ12" s="21">
        <f>ROUND(BAR!EZ12*0.82,)</f>
        <v>31857</v>
      </c>
      <c r="FA12" s="21">
        <f>ROUND(BAR!FA12*0.82,)</f>
        <v>31857</v>
      </c>
      <c r="FB12" s="21">
        <f>ROUND(BAR!FB12*0.82,)</f>
        <v>31857</v>
      </c>
      <c r="FC12" s="21">
        <f>ROUND(BAR!FC12*0.82,)</f>
        <v>31857</v>
      </c>
      <c r="FD12" s="21">
        <f>ROUND(BAR!FD12*0.82,)</f>
        <v>31857</v>
      </c>
      <c r="FE12" s="21">
        <f>ROUND(BAR!FE12*0.82,)</f>
        <v>31857</v>
      </c>
      <c r="FF12" s="21">
        <f>ROUND(BAR!FF12*0.82,)</f>
        <v>31857</v>
      </c>
      <c r="FG12" s="21">
        <f>ROUND(BAR!FG12*0.82,)</f>
        <v>31857</v>
      </c>
      <c r="FH12" s="21">
        <f>ROUND(BAR!FH12*0.82,)</f>
        <v>31857</v>
      </c>
      <c r="FI12" s="21">
        <f>ROUND(BAR!FI12*0.82,)</f>
        <v>31857</v>
      </c>
      <c r="FJ12" s="21">
        <f>ROUND(BAR!FJ12*0.82,)</f>
        <v>31857</v>
      </c>
      <c r="FK12" s="21">
        <f>ROUND(BAR!FK12*0.82,)</f>
        <v>31857</v>
      </c>
      <c r="FL12" s="21">
        <f>ROUND(BAR!FL12*0.82,)</f>
        <v>31857</v>
      </c>
      <c r="FM12" s="21">
        <f>ROUND(BAR!FM12*0.82,)</f>
        <v>31857</v>
      </c>
      <c r="FN12" s="21">
        <f>ROUND(BAR!FN12*0.82,)</f>
        <v>44977</v>
      </c>
      <c r="FO12" s="21">
        <f>ROUND(BAR!FO12*0.82,)</f>
        <v>44977</v>
      </c>
      <c r="FP12" s="21">
        <f>ROUND(BAR!FP12*0.82,)</f>
        <v>44977</v>
      </c>
      <c r="FQ12" s="21">
        <f>ROUND(BAR!FQ12*0.82,)</f>
        <v>44977</v>
      </c>
      <c r="FR12" s="21">
        <f>ROUND(BAR!FR12*0.82,)</f>
        <v>44977</v>
      </c>
      <c r="FS12" s="21">
        <f>ROUND(BAR!FS12*0.82,)</f>
        <v>33661</v>
      </c>
      <c r="FT12" s="21">
        <f>ROUND(BAR!FT12*0.82,)</f>
        <v>33661</v>
      </c>
      <c r="FU12" s="21">
        <f>ROUND(BAR!FU12*0.82,)</f>
        <v>44977</v>
      </c>
      <c r="FV12" s="21">
        <f>ROUND(BAR!FV12*0.82,)</f>
        <v>44977</v>
      </c>
      <c r="FW12" s="21">
        <f>ROUND(BAR!FW12*0.82,)</f>
        <v>44977</v>
      </c>
      <c r="FX12" s="21">
        <f>ROUND(BAR!FX12*0.82,)</f>
        <v>31857</v>
      </c>
      <c r="FY12" s="21">
        <f>ROUND(BAR!FY12*0.82,)</f>
        <v>30627</v>
      </c>
      <c r="FZ12" s="21">
        <f>ROUND(BAR!FZ12*0.82,)</f>
        <v>30627</v>
      </c>
      <c r="GA12" s="21">
        <f>ROUND(BAR!GA12*0.82,)</f>
        <v>30627</v>
      </c>
      <c r="GB12" s="21">
        <f>ROUND(BAR!GB12*0.82,)</f>
        <v>30627</v>
      </c>
      <c r="GC12" s="21">
        <f>ROUND(BAR!GC12*0.82,)</f>
        <v>30627</v>
      </c>
      <c r="GD12" s="21">
        <f>ROUND(BAR!GD12*0.82,)</f>
        <v>30627</v>
      </c>
      <c r="GE12" s="21">
        <f>ROUND(BAR!GE12*0.82,)</f>
        <v>30627</v>
      </c>
      <c r="GF12" s="21">
        <f>ROUND(BAR!GF12*0.82,)</f>
        <v>26609</v>
      </c>
      <c r="GG12" s="21">
        <f>ROUND(BAR!GG12*0.82,)</f>
        <v>26609</v>
      </c>
      <c r="GH12" s="21">
        <f>ROUND(BAR!GH12*0.82,)</f>
        <v>26609</v>
      </c>
      <c r="GI12" s="21">
        <f>ROUND(BAR!GI12*0.82,)</f>
        <v>26609</v>
      </c>
      <c r="GJ12" s="21">
        <f>ROUND(BAR!GJ12*0.82,)</f>
        <v>26609</v>
      </c>
      <c r="GK12" s="21">
        <f>ROUND(BAR!GK12*0.82,)</f>
        <v>26609</v>
      </c>
      <c r="GL12" s="21">
        <f>ROUND(BAR!GL12*0.82,)</f>
        <v>26609</v>
      </c>
      <c r="GM12" s="21">
        <f>ROUND(BAR!GM12*0.82,)</f>
        <v>26609</v>
      </c>
      <c r="GN12" s="21">
        <f>ROUND(BAR!GN12*0.82,)</f>
        <v>26609</v>
      </c>
      <c r="GO12" s="21">
        <f>ROUND(BAR!GO12*0.82,)</f>
        <v>26609</v>
      </c>
      <c r="GP12" s="21">
        <f>ROUND(BAR!GP12*0.82,)</f>
        <v>26609</v>
      </c>
      <c r="GQ12" s="21">
        <f>ROUND(BAR!GQ12*0.82,)</f>
        <v>26609</v>
      </c>
      <c r="GR12" s="21">
        <f>ROUND(BAR!GR12*0.82,)</f>
        <v>26609</v>
      </c>
      <c r="GS12" s="21">
        <f>ROUND(BAR!GS12*0.82,)</f>
        <v>26609</v>
      </c>
      <c r="GT12" s="21">
        <f>ROUND(BAR!GT12*0.82,)</f>
        <v>26609</v>
      </c>
      <c r="GU12" s="21">
        <f>ROUND(BAR!GU12*0.82,)</f>
        <v>26609</v>
      </c>
      <c r="GV12" s="21">
        <f>ROUND(BAR!GV12*0.82,)</f>
        <v>26609</v>
      </c>
      <c r="GW12" s="21">
        <f>ROUND(BAR!GW12*0.82,)</f>
        <v>26609</v>
      </c>
      <c r="GX12" s="21">
        <f>ROUND(BAR!GX12*0.82,)</f>
        <v>26609</v>
      </c>
      <c r="GY12" s="21">
        <f>ROUND(BAR!GY12*0.82,)</f>
        <v>26609</v>
      </c>
      <c r="GZ12" s="21">
        <f>ROUND(BAR!GZ12*0.82,)</f>
        <v>26609</v>
      </c>
      <c r="HA12" s="21">
        <f>ROUND(BAR!HA12*0.82,)</f>
        <v>26609</v>
      </c>
      <c r="HB12" s="21">
        <f>ROUND(BAR!HB12*0.82,)</f>
        <v>26609</v>
      </c>
    </row>
    <row r="13" spans="1:210" s="3" customFormat="1" x14ac:dyDescent="0.2">
      <c r="A13" s="17">
        <v>2</v>
      </c>
      <c r="B13" s="21">
        <f>ROUND(BAR!B13*0.82,)</f>
        <v>20828</v>
      </c>
      <c r="C13" s="21">
        <f>ROUND(BAR!C13*0.82,)</f>
        <v>20828</v>
      </c>
      <c r="D13" s="21">
        <f>ROUND(BAR!D13*0.82,)</f>
        <v>20828</v>
      </c>
      <c r="E13" s="21">
        <f>ROUND(BAR!E13*0.82,)</f>
        <v>20828</v>
      </c>
      <c r="F13" s="21">
        <f>ROUND(BAR!F13*0.82,)</f>
        <v>21238</v>
      </c>
      <c r="G13" s="21">
        <f>ROUND(BAR!G13*0.82,)</f>
        <v>21238</v>
      </c>
      <c r="H13" s="21">
        <f>ROUND(BAR!H13*0.82,)</f>
        <v>21238</v>
      </c>
      <c r="I13" s="21">
        <f>ROUND(BAR!I13*0.82,)</f>
        <v>21238</v>
      </c>
      <c r="J13" s="21">
        <f>ROUND(BAR!J13*0.82,)</f>
        <v>21238</v>
      </c>
      <c r="K13" s="21">
        <f>ROUND(BAR!K13*0.82,)</f>
        <v>21238</v>
      </c>
      <c r="L13" s="21">
        <f>ROUND(BAR!L13*0.82,)</f>
        <v>21238</v>
      </c>
      <c r="M13" s="21">
        <f>ROUND(BAR!M13*0.82,)</f>
        <v>22632</v>
      </c>
      <c r="N13" s="21">
        <f>ROUND(BAR!N13*0.82,)</f>
        <v>22632</v>
      </c>
      <c r="O13" s="21">
        <f>ROUND(BAR!O13*0.82,)</f>
        <v>22632</v>
      </c>
      <c r="P13" s="21">
        <f>ROUND(BAR!P13*0.82,)</f>
        <v>18778</v>
      </c>
      <c r="Q13" s="21">
        <f>ROUND(BAR!Q13*0.82,)</f>
        <v>18778</v>
      </c>
      <c r="R13" s="21">
        <f>ROUND(BAR!R13*0.82,)</f>
        <v>19024</v>
      </c>
      <c r="S13" s="21">
        <f>ROUND(BAR!S13*0.82,)</f>
        <v>19024</v>
      </c>
      <c r="T13" s="21">
        <f>ROUND(BAR!T13*0.82,)</f>
        <v>19024</v>
      </c>
      <c r="U13" s="21">
        <f>ROUND(BAR!U13*0.82,)</f>
        <v>19024</v>
      </c>
      <c r="V13" s="21">
        <f>ROUND(BAR!V13*0.82,)</f>
        <v>19024</v>
      </c>
      <c r="W13" s="21">
        <f>ROUND(BAR!W13*0.82,)</f>
        <v>19024</v>
      </c>
      <c r="X13" s="21">
        <f>ROUND(BAR!X13*0.82,)</f>
        <v>19024</v>
      </c>
      <c r="Y13" s="21">
        <f>ROUND(BAR!Y13*0.82,)</f>
        <v>19024</v>
      </c>
      <c r="Z13" s="21">
        <f>ROUND(BAR!Z13*0.82,)</f>
        <v>19024</v>
      </c>
      <c r="AA13" s="21">
        <f>ROUND(BAR!AA13*0.82,)</f>
        <v>19024</v>
      </c>
      <c r="AB13" s="21">
        <f>ROUND(BAR!AB13*0.82,)</f>
        <v>19024</v>
      </c>
      <c r="AC13" s="21">
        <f>ROUND(BAR!AC13*0.82,)</f>
        <v>18368</v>
      </c>
      <c r="AD13" s="21">
        <f>ROUND(BAR!AD13*0.82,)</f>
        <v>18368</v>
      </c>
      <c r="AE13" s="21">
        <f>ROUND(BAR!AE13*0.82,)</f>
        <v>18368</v>
      </c>
      <c r="AF13" s="21">
        <f>ROUND(BAR!AF13*0.82,)</f>
        <v>18368</v>
      </c>
      <c r="AG13" s="21">
        <f>ROUND(BAR!AG13*0.82,)</f>
        <v>18368</v>
      </c>
      <c r="AH13" s="21">
        <f>ROUND(BAR!AH13*0.82,)</f>
        <v>18368</v>
      </c>
      <c r="AI13" s="21">
        <f>ROUND(BAR!AI13*0.82,)</f>
        <v>18368</v>
      </c>
      <c r="AJ13" s="21">
        <f>ROUND(BAR!AJ13*0.82,)</f>
        <v>18368</v>
      </c>
      <c r="AK13" s="21">
        <f>ROUND(BAR!AK13*0.82,)</f>
        <v>18368</v>
      </c>
      <c r="AL13" s="21">
        <f>ROUND(BAR!AL13*0.82,)</f>
        <v>18368</v>
      </c>
      <c r="AM13" s="21">
        <f>ROUND(BAR!AM13*0.82,)</f>
        <v>16892</v>
      </c>
      <c r="AN13" s="21">
        <f>ROUND(BAR!AN13*0.82,)</f>
        <v>16892</v>
      </c>
      <c r="AO13" s="21">
        <f>ROUND(BAR!AO13*0.82,)</f>
        <v>16892</v>
      </c>
      <c r="AP13" s="21">
        <f>ROUND(BAR!AP13*0.82,)</f>
        <v>16892</v>
      </c>
      <c r="AQ13" s="21">
        <f>ROUND(BAR!AQ13*0.82,)</f>
        <v>16892</v>
      </c>
      <c r="AR13" s="21">
        <f>ROUND(BAR!AR13*0.82,)</f>
        <v>17138</v>
      </c>
      <c r="AS13" s="21">
        <f>ROUND(BAR!AS13*0.82,)</f>
        <v>17138</v>
      </c>
      <c r="AT13" s="21">
        <f>ROUND(BAR!AT13*0.82,)</f>
        <v>16892</v>
      </c>
      <c r="AU13" s="21">
        <f>ROUND(BAR!AU13*0.82,)</f>
        <v>16892</v>
      </c>
      <c r="AV13" s="21">
        <f>ROUND(BAR!AV13*0.82,)</f>
        <v>16892</v>
      </c>
      <c r="AW13" s="21">
        <f>ROUND(BAR!AW13*0.82,)</f>
        <v>16892</v>
      </c>
      <c r="AX13" s="21">
        <f>ROUND(BAR!AX13*0.82,)</f>
        <v>16892</v>
      </c>
      <c r="AY13" s="21">
        <f>ROUND(BAR!AY13*0.82,)</f>
        <v>17138</v>
      </c>
      <c r="AZ13" s="21">
        <f>ROUND(BAR!AZ13*0.82,)</f>
        <v>17138</v>
      </c>
      <c r="BA13" s="21">
        <f>ROUND(BAR!BA13*0.82,)</f>
        <v>16892</v>
      </c>
      <c r="BB13" s="21">
        <f>ROUND(BAR!BB13*0.82,)</f>
        <v>16892</v>
      </c>
      <c r="BC13" s="21">
        <f>ROUND(BAR!BC13*0.82,)</f>
        <v>16892</v>
      </c>
      <c r="BD13" s="21">
        <f>ROUND(BAR!BD13*0.82,)</f>
        <v>16892</v>
      </c>
      <c r="BE13" s="21">
        <f>ROUND(BAR!BE13*0.82,)</f>
        <v>16892</v>
      </c>
      <c r="BF13" s="21">
        <f>ROUND(BAR!BF13*0.82,)</f>
        <v>17138</v>
      </c>
      <c r="BG13" s="21">
        <f>ROUND(BAR!BG13*0.82,)</f>
        <v>17138</v>
      </c>
      <c r="BH13" s="21">
        <f>ROUND(BAR!BH13*0.82,)</f>
        <v>16892</v>
      </c>
      <c r="BI13" s="21">
        <f>ROUND(BAR!BI13*0.82,)</f>
        <v>16892</v>
      </c>
      <c r="BJ13" s="21">
        <f>ROUND(BAR!BJ13*0.82,)</f>
        <v>17138</v>
      </c>
      <c r="BK13" s="21">
        <f>ROUND(BAR!BK13*0.82,)</f>
        <v>17548</v>
      </c>
      <c r="BL13" s="21">
        <f>ROUND(BAR!BL13*0.82,)</f>
        <v>15662</v>
      </c>
      <c r="BM13" s="21">
        <f>ROUND(BAR!BM13*0.82,)</f>
        <v>16892</v>
      </c>
      <c r="BN13" s="21">
        <f>ROUND(BAR!BN13*0.82,)</f>
        <v>16892</v>
      </c>
      <c r="BO13" s="21">
        <f>ROUND(BAR!BO13*0.82,)</f>
        <v>15662</v>
      </c>
      <c r="BP13" s="21">
        <f>ROUND(BAR!BP13*0.82,)</f>
        <v>15662</v>
      </c>
      <c r="BQ13" s="21">
        <f>ROUND(BAR!BQ13*0.82,)</f>
        <v>15662</v>
      </c>
      <c r="BR13" s="21">
        <f>ROUND(BAR!BR13*0.82,)</f>
        <v>15662</v>
      </c>
      <c r="BS13" s="21">
        <f>ROUND(BAR!BS13*0.82,)</f>
        <v>15662</v>
      </c>
      <c r="BT13" s="21">
        <f>ROUND(BAR!BT13*0.82,)</f>
        <v>16892</v>
      </c>
      <c r="BU13" s="21">
        <f>ROUND(BAR!BU13*0.82,)</f>
        <v>16892</v>
      </c>
      <c r="BV13" s="21">
        <f>ROUND(BAR!BV13*0.82,)</f>
        <v>15662</v>
      </c>
      <c r="BW13" s="21">
        <f>ROUND(BAR!BW13*0.82,)</f>
        <v>15662</v>
      </c>
      <c r="BX13" s="21">
        <f>ROUND(BAR!BX13*0.82,)</f>
        <v>15662</v>
      </c>
      <c r="BY13" s="21">
        <f>ROUND(BAR!BY13*0.82,)</f>
        <v>15662</v>
      </c>
      <c r="BZ13" s="21">
        <f>ROUND(BAR!BZ13*0.82,)</f>
        <v>15662</v>
      </c>
      <c r="CA13" s="21">
        <f>ROUND(BAR!CA13*0.82,)</f>
        <v>16892</v>
      </c>
      <c r="CB13" s="21">
        <f>ROUND(BAR!CB13*0.82,)</f>
        <v>16892</v>
      </c>
      <c r="CC13" s="21">
        <f>ROUND(BAR!CC13*0.82,)</f>
        <v>15662</v>
      </c>
      <c r="CD13" s="21">
        <f>ROUND(BAR!CD13*0.82,)</f>
        <v>15662</v>
      </c>
      <c r="CE13" s="21">
        <f>ROUND(BAR!CE13*0.82,)</f>
        <v>15662</v>
      </c>
      <c r="CF13" s="21">
        <f>ROUND(BAR!CF13*0.82,)</f>
        <v>15662</v>
      </c>
      <c r="CG13" s="21">
        <f>ROUND(BAR!CG13*0.82,)</f>
        <v>15662</v>
      </c>
      <c r="CH13" s="21">
        <f>ROUND(BAR!CH13*0.82,)</f>
        <v>16892</v>
      </c>
      <c r="CI13" s="21">
        <f>ROUND(BAR!CI13*0.82,)</f>
        <v>16892</v>
      </c>
      <c r="CJ13" s="21">
        <f>ROUND(BAR!CJ13*0.82,)</f>
        <v>15662</v>
      </c>
      <c r="CK13" s="21">
        <f>ROUND(BAR!CK13*0.82,)</f>
        <v>15662</v>
      </c>
      <c r="CL13" s="21">
        <f>ROUND(BAR!CL13*0.82,)</f>
        <v>17548</v>
      </c>
      <c r="CM13" s="21">
        <f>ROUND(BAR!CM13*0.82,)</f>
        <v>17548</v>
      </c>
      <c r="CN13" s="21">
        <f>ROUND(BAR!CN13*0.82,)</f>
        <v>17548</v>
      </c>
      <c r="CO13" s="21">
        <f>ROUND(BAR!CO13*0.82,)</f>
        <v>17794</v>
      </c>
      <c r="CP13" s="21">
        <f>ROUND(BAR!CP13*0.82,)</f>
        <v>17794</v>
      </c>
      <c r="CQ13" s="21">
        <f>ROUND(BAR!CQ13*0.82,)</f>
        <v>17548</v>
      </c>
      <c r="CR13" s="21">
        <f>ROUND(BAR!CR13*0.82,)</f>
        <v>17548</v>
      </c>
      <c r="CS13" s="21">
        <f>ROUND(BAR!CS13*0.82,)</f>
        <v>17548</v>
      </c>
      <c r="CT13" s="21">
        <f>ROUND(BAR!CT13*0.82,)</f>
        <v>17548</v>
      </c>
      <c r="CU13" s="21">
        <f>ROUND(BAR!CU13*0.82,)</f>
        <v>17548</v>
      </c>
      <c r="CV13" s="21">
        <f>ROUND(BAR!CV13*0.82,)</f>
        <v>19024</v>
      </c>
      <c r="CW13" s="21">
        <f>ROUND(BAR!CW13*0.82,)</f>
        <v>19024</v>
      </c>
      <c r="CX13" s="21">
        <f>ROUND(BAR!CX13*0.82,)</f>
        <v>17548</v>
      </c>
      <c r="CY13" s="21">
        <f>ROUND(BAR!CY13*0.82,)</f>
        <v>17548</v>
      </c>
      <c r="CZ13" s="21">
        <f>ROUND(BAR!CZ13*0.82,)</f>
        <v>18368</v>
      </c>
      <c r="DA13" s="21">
        <f>ROUND(BAR!DA13*0.82,)</f>
        <v>18368</v>
      </c>
      <c r="DB13" s="21">
        <f>ROUND(BAR!DB13*0.82,)</f>
        <v>17794</v>
      </c>
      <c r="DC13" s="21">
        <f>ROUND(BAR!DC13*0.82,)</f>
        <v>18368</v>
      </c>
      <c r="DD13" s="21">
        <f>ROUND(BAR!DD13*0.82,)</f>
        <v>18368</v>
      </c>
      <c r="DE13" s="21">
        <f>ROUND(BAR!DE13*0.82,)</f>
        <v>18368</v>
      </c>
      <c r="DF13" s="21">
        <f>ROUND(BAR!DF13*0.82,)</f>
        <v>18368</v>
      </c>
      <c r="DG13" s="21">
        <f>ROUND(BAR!DG13*0.82,)</f>
        <v>18778</v>
      </c>
      <c r="DH13" s="21">
        <f>ROUND(BAR!DH13*0.82,)</f>
        <v>18778</v>
      </c>
      <c r="DI13" s="21">
        <f>ROUND(BAR!DI13*0.82,)</f>
        <v>19024</v>
      </c>
      <c r="DJ13" s="21">
        <f>ROUND(BAR!DJ13*0.82,)</f>
        <v>19024</v>
      </c>
      <c r="DK13" s="21">
        <f>ROUND(BAR!DK13*0.82,)</f>
        <v>19024</v>
      </c>
      <c r="DL13" s="21">
        <f>ROUND(BAR!DL13*0.82,)</f>
        <v>19024</v>
      </c>
      <c r="DM13" s="21">
        <f>ROUND(BAR!DM13*0.82,)</f>
        <v>19024</v>
      </c>
      <c r="DN13" s="21">
        <f>ROUND(BAR!DN13*0.82,)</f>
        <v>46658</v>
      </c>
      <c r="DO13" s="21">
        <f>ROUND(BAR!DO13*0.82,)</f>
        <v>57728</v>
      </c>
      <c r="DP13" s="21">
        <f>ROUND(BAR!DP13*0.82,)</f>
        <v>57728</v>
      </c>
      <c r="DQ13" s="21">
        <f>ROUND(BAR!DQ13*0.82,)</f>
        <v>57728</v>
      </c>
      <c r="DR13" s="21">
        <f>ROUND(BAR!DR13*0.82,)</f>
        <v>57728</v>
      </c>
      <c r="DS13" s="21">
        <f>ROUND(BAR!DS13*0.82,)</f>
        <v>57728</v>
      </c>
      <c r="DT13" s="21">
        <f>ROUND(BAR!DT13*0.82,)</f>
        <v>57728</v>
      </c>
      <c r="DU13" s="21">
        <f>ROUND(BAR!DU13*0.82,)</f>
        <v>57728</v>
      </c>
      <c r="DV13" s="21">
        <f>ROUND(BAR!DV13*0.82,)</f>
        <v>57728</v>
      </c>
      <c r="DW13" s="21">
        <f>ROUND(BAR!DW13*0.82,)</f>
        <v>57728</v>
      </c>
      <c r="DX13" s="21">
        <f>ROUND(BAR!DX13*0.82,)</f>
        <v>57728</v>
      </c>
      <c r="DY13" s="21">
        <f>ROUND(BAR!DY13*0.82,)</f>
        <v>35916</v>
      </c>
      <c r="DZ13" s="21">
        <f>ROUND(BAR!DZ13*0.82,)</f>
        <v>35916</v>
      </c>
      <c r="EA13" s="21">
        <f>ROUND(BAR!EA13*0.82,)</f>
        <v>35916</v>
      </c>
      <c r="EB13" s="21">
        <f>ROUND(BAR!EB13*0.82,)</f>
        <v>31242</v>
      </c>
      <c r="EC13" s="21">
        <f>ROUND(BAR!EC13*0.82,)</f>
        <v>31242</v>
      </c>
      <c r="ED13" s="21">
        <f>ROUND(BAR!ED13*0.82,)</f>
        <v>31242</v>
      </c>
      <c r="EE13" s="21">
        <f>ROUND(BAR!EE13*0.82,)</f>
        <v>31242</v>
      </c>
      <c r="EF13" s="21">
        <f>ROUND(BAR!EF13*0.82,)</f>
        <v>31242</v>
      </c>
      <c r="EG13" s="21">
        <f>ROUND(BAR!EG13*0.82,)</f>
        <v>30258</v>
      </c>
      <c r="EH13" s="21">
        <f>ROUND(BAR!EH13*0.82,)</f>
        <v>30668</v>
      </c>
      <c r="EI13" s="21">
        <f>ROUND(BAR!EI13*0.82,)</f>
        <v>30258</v>
      </c>
      <c r="EJ13" s="21">
        <f>ROUND(BAR!EJ13*0.82,)</f>
        <v>30668</v>
      </c>
      <c r="EK13" s="21">
        <f>ROUND(BAR!EK13*0.82,)</f>
        <v>30258</v>
      </c>
      <c r="EL13" s="21">
        <f>ROUND(BAR!EL13*0.82,)</f>
        <v>30258</v>
      </c>
      <c r="EM13" s="21">
        <f>ROUND(BAR!EM13*0.82,)</f>
        <v>31242</v>
      </c>
      <c r="EN13" s="21">
        <f>ROUND(BAR!EN13*0.82,)</f>
        <v>31242</v>
      </c>
      <c r="EO13" s="21">
        <f>ROUND(BAR!EO13*0.82,)</f>
        <v>31242</v>
      </c>
      <c r="EP13" s="21">
        <f>ROUND(BAR!EP13*0.82,)</f>
        <v>31242</v>
      </c>
      <c r="EQ13" s="21">
        <f>ROUND(BAR!EQ13*0.82,)</f>
        <v>31242</v>
      </c>
      <c r="ER13" s="21">
        <f>ROUND(BAR!ER13*0.82,)</f>
        <v>31242</v>
      </c>
      <c r="ES13" s="21">
        <f>ROUND(BAR!ES13*0.82,)</f>
        <v>31242</v>
      </c>
      <c r="ET13" s="21">
        <f>ROUND(BAR!ET13*0.82,)</f>
        <v>31242</v>
      </c>
      <c r="EU13" s="21">
        <f>ROUND(BAR!EU13*0.82,)</f>
        <v>29848</v>
      </c>
      <c r="EV13" s="21">
        <f>ROUND(BAR!EV13*0.82,)</f>
        <v>34112</v>
      </c>
      <c r="EW13" s="21">
        <f>ROUND(BAR!EW13*0.82,)</f>
        <v>34112</v>
      </c>
      <c r="EX13" s="21">
        <f>ROUND(BAR!EX13*0.82,)</f>
        <v>34112</v>
      </c>
      <c r="EY13" s="21">
        <f>ROUND(BAR!EY13*0.82,)</f>
        <v>34112</v>
      </c>
      <c r="EZ13" s="21">
        <f>ROUND(BAR!EZ13*0.82,)</f>
        <v>34112</v>
      </c>
      <c r="FA13" s="21">
        <f>ROUND(BAR!FA13*0.82,)</f>
        <v>34112</v>
      </c>
      <c r="FB13" s="21">
        <f>ROUND(BAR!FB13*0.82,)</f>
        <v>34112</v>
      </c>
      <c r="FC13" s="21">
        <f>ROUND(BAR!FC13*0.82,)</f>
        <v>34112</v>
      </c>
      <c r="FD13" s="21">
        <f>ROUND(BAR!FD13*0.82,)</f>
        <v>34112</v>
      </c>
      <c r="FE13" s="21">
        <f>ROUND(BAR!FE13*0.82,)</f>
        <v>34112</v>
      </c>
      <c r="FF13" s="21">
        <f>ROUND(BAR!FF13*0.82,)</f>
        <v>34112</v>
      </c>
      <c r="FG13" s="21">
        <f>ROUND(BAR!FG13*0.82,)</f>
        <v>34112</v>
      </c>
      <c r="FH13" s="21">
        <f>ROUND(BAR!FH13*0.82,)</f>
        <v>34112</v>
      </c>
      <c r="FI13" s="21">
        <f>ROUND(BAR!FI13*0.82,)</f>
        <v>34112</v>
      </c>
      <c r="FJ13" s="21">
        <f>ROUND(BAR!FJ13*0.82,)</f>
        <v>34112</v>
      </c>
      <c r="FK13" s="21">
        <f>ROUND(BAR!FK13*0.82,)</f>
        <v>34112</v>
      </c>
      <c r="FL13" s="21">
        <f>ROUND(BAR!FL13*0.82,)</f>
        <v>34112</v>
      </c>
      <c r="FM13" s="21">
        <f>ROUND(BAR!FM13*0.82,)</f>
        <v>34112</v>
      </c>
      <c r="FN13" s="21">
        <f>ROUND(BAR!FN13*0.82,)</f>
        <v>47232</v>
      </c>
      <c r="FO13" s="21">
        <f>ROUND(BAR!FO13*0.82,)</f>
        <v>47232</v>
      </c>
      <c r="FP13" s="21">
        <f>ROUND(BAR!FP13*0.82,)</f>
        <v>47232</v>
      </c>
      <c r="FQ13" s="21">
        <f>ROUND(BAR!FQ13*0.82,)</f>
        <v>47232</v>
      </c>
      <c r="FR13" s="21">
        <f>ROUND(BAR!FR13*0.82,)</f>
        <v>47232</v>
      </c>
      <c r="FS13" s="21">
        <f>ROUND(BAR!FS13*0.82,)</f>
        <v>35916</v>
      </c>
      <c r="FT13" s="21">
        <f>ROUND(BAR!FT13*0.82,)</f>
        <v>35916</v>
      </c>
      <c r="FU13" s="21">
        <f>ROUND(BAR!FU13*0.82,)</f>
        <v>47232</v>
      </c>
      <c r="FV13" s="21">
        <f>ROUND(BAR!FV13*0.82,)</f>
        <v>47232</v>
      </c>
      <c r="FW13" s="21">
        <f>ROUND(BAR!FW13*0.82,)</f>
        <v>47232</v>
      </c>
      <c r="FX13" s="21">
        <f>ROUND(BAR!FX13*0.82,)</f>
        <v>34112</v>
      </c>
      <c r="FY13" s="21">
        <f>ROUND(BAR!FY13*0.82,)</f>
        <v>32882</v>
      </c>
      <c r="FZ13" s="21">
        <f>ROUND(BAR!FZ13*0.82,)</f>
        <v>32882</v>
      </c>
      <c r="GA13" s="21">
        <f>ROUND(BAR!GA13*0.82,)</f>
        <v>32882</v>
      </c>
      <c r="GB13" s="21">
        <f>ROUND(BAR!GB13*0.82,)</f>
        <v>32882</v>
      </c>
      <c r="GC13" s="21">
        <f>ROUND(BAR!GC13*0.82,)</f>
        <v>32882</v>
      </c>
      <c r="GD13" s="21">
        <f>ROUND(BAR!GD13*0.82,)</f>
        <v>32882</v>
      </c>
      <c r="GE13" s="21">
        <f>ROUND(BAR!GE13*0.82,)</f>
        <v>32882</v>
      </c>
      <c r="GF13" s="21">
        <f>ROUND(BAR!GF13*0.82,)</f>
        <v>28864</v>
      </c>
      <c r="GG13" s="21">
        <f>ROUND(BAR!GG13*0.82,)</f>
        <v>28864</v>
      </c>
      <c r="GH13" s="21">
        <f>ROUND(BAR!GH13*0.82,)</f>
        <v>28864</v>
      </c>
      <c r="GI13" s="21">
        <f>ROUND(BAR!GI13*0.82,)</f>
        <v>28864</v>
      </c>
      <c r="GJ13" s="21">
        <f>ROUND(BAR!GJ13*0.82,)</f>
        <v>28864</v>
      </c>
      <c r="GK13" s="21">
        <f>ROUND(BAR!GK13*0.82,)</f>
        <v>28864</v>
      </c>
      <c r="GL13" s="21">
        <f>ROUND(BAR!GL13*0.82,)</f>
        <v>28864</v>
      </c>
      <c r="GM13" s="21">
        <f>ROUND(BAR!GM13*0.82,)</f>
        <v>28864</v>
      </c>
      <c r="GN13" s="21">
        <f>ROUND(BAR!GN13*0.82,)</f>
        <v>28864</v>
      </c>
      <c r="GO13" s="21">
        <f>ROUND(BAR!GO13*0.82,)</f>
        <v>28864</v>
      </c>
      <c r="GP13" s="21">
        <f>ROUND(BAR!GP13*0.82,)</f>
        <v>28864</v>
      </c>
      <c r="GQ13" s="21">
        <f>ROUND(BAR!GQ13*0.82,)</f>
        <v>28864</v>
      </c>
      <c r="GR13" s="21">
        <f>ROUND(BAR!GR13*0.82,)</f>
        <v>28864</v>
      </c>
      <c r="GS13" s="21">
        <f>ROUND(BAR!GS13*0.82,)</f>
        <v>28864</v>
      </c>
      <c r="GT13" s="21">
        <f>ROUND(BAR!GT13*0.82,)</f>
        <v>28864</v>
      </c>
      <c r="GU13" s="21">
        <f>ROUND(BAR!GU13*0.82,)</f>
        <v>28864</v>
      </c>
      <c r="GV13" s="21">
        <f>ROUND(BAR!GV13*0.82,)</f>
        <v>28864</v>
      </c>
      <c r="GW13" s="21">
        <f>ROUND(BAR!GW13*0.82,)</f>
        <v>28864</v>
      </c>
      <c r="GX13" s="21">
        <f>ROUND(BAR!GX13*0.82,)</f>
        <v>28864</v>
      </c>
      <c r="GY13" s="21">
        <f>ROUND(BAR!GY13*0.82,)</f>
        <v>28864</v>
      </c>
      <c r="GZ13" s="21">
        <f>ROUND(BAR!GZ13*0.82,)</f>
        <v>28864</v>
      </c>
      <c r="HA13" s="21">
        <f>ROUND(BAR!HA13*0.82,)</f>
        <v>28864</v>
      </c>
      <c r="HB13" s="21">
        <f>ROUND(BAR!HB13*0.82,)</f>
        <v>28864</v>
      </c>
    </row>
    <row r="14" spans="1:210" s="3" customFormat="1" x14ac:dyDescent="0.2">
      <c r="A14" s="20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</row>
    <row r="15" spans="1:210" s="3" customFormat="1" x14ac:dyDescent="0.2">
      <c r="A15" s="17">
        <v>1</v>
      </c>
      <c r="B15" s="21">
        <f>ROUND(BAR!B15*0.82,)</f>
        <v>21484</v>
      </c>
      <c r="C15" s="21">
        <f>ROUND(BAR!C15*0.82,)</f>
        <v>21484</v>
      </c>
      <c r="D15" s="21">
        <f>ROUND(BAR!D15*0.82,)</f>
        <v>21484</v>
      </c>
      <c r="E15" s="21">
        <f>ROUND(BAR!E15*0.82,)</f>
        <v>21484</v>
      </c>
      <c r="F15" s="21">
        <f>ROUND(BAR!F15*0.82,)</f>
        <v>21894</v>
      </c>
      <c r="G15" s="21">
        <f>ROUND(BAR!G15*0.82,)</f>
        <v>21894</v>
      </c>
      <c r="H15" s="21">
        <f>ROUND(BAR!H15*0.82,)</f>
        <v>21894</v>
      </c>
      <c r="I15" s="21">
        <f>ROUND(BAR!I15*0.82,)</f>
        <v>21894</v>
      </c>
      <c r="J15" s="21">
        <f>ROUND(BAR!J15*0.82,)</f>
        <v>21894</v>
      </c>
      <c r="K15" s="21">
        <f>ROUND(BAR!K15*0.82,)</f>
        <v>21894</v>
      </c>
      <c r="L15" s="21">
        <f>ROUND(BAR!L15*0.82,)</f>
        <v>21894</v>
      </c>
      <c r="M15" s="21">
        <f>ROUND(BAR!M15*0.82,)</f>
        <v>23288</v>
      </c>
      <c r="N15" s="21">
        <f>ROUND(BAR!N15*0.82,)</f>
        <v>23288</v>
      </c>
      <c r="O15" s="21">
        <f>ROUND(BAR!O15*0.82,)</f>
        <v>23288</v>
      </c>
      <c r="P15" s="21">
        <f>ROUND(BAR!P15*0.82,)</f>
        <v>19434</v>
      </c>
      <c r="Q15" s="21">
        <f>ROUND(BAR!Q15*0.82,)</f>
        <v>19434</v>
      </c>
      <c r="R15" s="21">
        <f>ROUND(BAR!R15*0.82,)</f>
        <v>19680</v>
      </c>
      <c r="S15" s="21">
        <f>ROUND(BAR!S15*0.82,)</f>
        <v>19680</v>
      </c>
      <c r="T15" s="21">
        <f>ROUND(BAR!T15*0.82,)</f>
        <v>19680</v>
      </c>
      <c r="U15" s="21">
        <f>ROUND(BAR!U15*0.82,)</f>
        <v>19680</v>
      </c>
      <c r="V15" s="21">
        <f>ROUND(BAR!V15*0.82,)</f>
        <v>19680</v>
      </c>
      <c r="W15" s="21">
        <f>ROUND(BAR!W15*0.82,)</f>
        <v>19680</v>
      </c>
      <c r="X15" s="21">
        <f>ROUND(BAR!X15*0.82,)</f>
        <v>19680</v>
      </c>
      <c r="Y15" s="21">
        <f>ROUND(BAR!Y15*0.82,)</f>
        <v>19680</v>
      </c>
      <c r="Z15" s="21">
        <f>ROUND(BAR!Z15*0.82,)</f>
        <v>19680</v>
      </c>
      <c r="AA15" s="21">
        <f>ROUND(BAR!AA15*0.82,)</f>
        <v>19680</v>
      </c>
      <c r="AB15" s="21">
        <f>ROUND(BAR!AB15*0.82,)</f>
        <v>19680</v>
      </c>
      <c r="AC15" s="21">
        <f>ROUND(BAR!AC15*0.82,)</f>
        <v>19024</v>
      </c>
      <c r="AD15" s="21">
        <f>ROUND(BAR!AD15*0.82,)</f>
        <v>19024</v>
      </c>
      <c r="AE15" s="21">
        <f>ROUND(BAR!AE15*0.82,)</f>
        <v>19024</v>
      </c>
      <c r="AF15" s="21">
        <f>ROUND(BAR!AF15*0.82,)</f>
        <v>19024</v>
      </c>
      <c r="AG15" s="21">
        <f>ROUND(BAR!AG15*0.82,)</f>
        <v>19024</v>
      </c>
      <c r="AH15" s="21">
        <f>ROUND(BAR!AH15*0.82,)</f>
        <v>19024</v>
      </c>
      <c r="AI15" s="21">
        <f>ROUND(BAR!AI15*0.82,)</f>
        <v>19024</v>
      </c>
      <c r="AJ15" s="21">
        <f>ROUND(BAR!AJ15*0.82,)</f>
        <v>19024</v>
      </c>
      <c r="AK15" s="21">
        <f>ROUND(BAR!AK15*0.82,)</f>
        <v>19024</v>
      </c>
      <c r="AL15" s="21">
        <f>ROUND(BAR!AL15*0.82,)</f>
        <v>19024</v>
      </c>
      <c r="AM15" s="21">
        <f>ROUND(BAR!AM15*0.82,)</f>
        <v>17548</v>
      </c>
      <c r="AN15" s="21">
        <f>ROUND(BAR!AN15*0.82,)</f>
        <v>17548</v>
      </c>
      <c r="AO15" s="21">
        <f>ROUND(BAR!AO15*0.82,)</f>
        <v>17548</v>
      </c>
      <c r="AP15" s="21">
        <f>ROUND(BAR!AP15*0.82,)</f>
        <v>17548</v>
      </c>
      <c r="AQ15" s="21">
        <f>ROUND(BAR!AQ15*0.82,)</f>
        <v>17548</v>
      </c>
      <c r="AR15" s="21">
        <f>ROUND(BAR!AR15*0.82,)</f>
        <v>17794</v>
      </c>
      <c r="AS15" s="21">
        <f>ROUND(BAR!AS15*0.82,)</f>
        <v>17794</v>
      </c>
      <c r="AT15" s="21">
        <f>ROUND(BAR!AT15*0.82,)</f>
        <v>17548</v>
      </c>
      <c r="AU15" s="21">
        <f>ROUND(BAR!AU15*0.82,)</f>
        <v>17548</v>
      </c>
      <c r="AV15" s="21">
        <f>ROUND(BAR!AV15*0.82,)</f>
        <v>17548</v>
      </c>
      <c r="AW15" s="21">
        <f>ROUND(BAR!AW15*0.82,)</f>
        <v>17548</v>
      </c>
      <c r="AX15" s="21">
        <f>ROUND(BAR!AX15*0.82,)</f>
        <v>17548</v>
      </c>
      <c r="AY15" s="21">
        <f>ROUND(BAR!AY15*0.82,)</f>
        <v>17794</v>
      </c>
      <c r="AZ15" s="21">
        <f>ROUND(BAR!AZ15*0.82,)</f>
        <v>17794</v>
      </c>
      <c r="BA15" s="21">
        <f>ROUND(BAR!BA15*0.82,)</f>
        <v>17548</v>
      </c>
      <c r="BB15" s="21">
        <f>ROUND(BAR!BB15*0.82,)</f>
        <v>17548</v>
      </c>
      <c r="BC15" s="21">
        <f>ROUND(BAR!BC15*0.82,)</f>
        <v>17548</v>
      </c>
      <c r="BD15" s="21">
        <f>ROUND(BAR!BD15*0.82,)</f>
        <v>17548</v>
      </c>
      <c r="BE15" s="21">
        <f>ROUND(BAR!BE15*0.82,)</f>
        <v>17548</v>
      </c>
      <c r="BF15" s="21">
        <f>ROUND(BAR!BF15*0.82,)</f>
        <v>17794</v>
      </c>
      <c r="BG15" s="21">
        <f>ROUND(BAR!BG15*0.82,)</f>
        <v>17794</v>
      </c>
      <c r="BH15" s="21">
        <f>ROUND(BAR!BH15*0.82,)</f>
        <v>17548</v>
      </c>
      <c r="BI15" s="21">
        <f>ROUND(BAR!BI15*0.82,)</f>
        <v>17548</v>
      </c>
      <c r="BJ15" s="21">
        <f>ROUND(BAR!BJ15*0.82,)</f>
        <v>17794</v>
      </c>
      <c r="BK15" s="21">
        <f>ROUND(BAR!BK15*0.82,)</f>
        <v>18204</v>
      </c>
      <c r="BL15" s="21">
        <f>ROUND(BAR!BL15*0.82,)</f>
        <v>16318</v>
      </c>
      <c r="BM15" s="21">
        <f>ROUND(BAR!BM15*0.82,)</f>
        <v>17548</v>
      </c>
      <c r="BN15" s="21">
        <f>ROUND(BAR!BN15*0.82,)</f>
        <v>17548</v>
      </c>
      <c r="BO15" s="21">
        <f>ROUND(BAR!BO15*0.82,)</f>
        <v>16318</v>
      </c>
      <c r="BP15" s="21">
        <f>ROUND(BAR!BP15*0.82,)</f>
        <v>16318</v>
      </c>
      <c r="BQ15" s="21">
        <f>ROUND(BAR!BQ15*0.82,)</f>
        <v>16318</v>
      </c>
      <c r="BR15" s="21">
        <f>ROUND(BAR!BR15*0.82,)</f>
        <v>16318</v>
      </c>
      <c r="BS15" s="21">
        <f>ROUND(BAR!BS15*0.82,)</f>
        <v>16318</v>
      </c>
      <c r="BT15" s="21">
        <f>ROUND(BAR!BT15*0.82,)</f>
        <v>17548</v>
      </c>
      <c r="BU15" s="21">
        <f>ROUND(BAR!BU15*0.82,)</f>
        <v>17548</v>
      </c>
      <c r="BV15" s="21">
        <f>ROUND(BAR!BV15*0.82,)</f>
        <v>16318</v>
      </c>
      <c r="BW15" s="21">
        <f>ROUND(BAR!BW15*0.82,)</f>
        <v>16318</v>
      </c>
      <c r="BX15" s="21">
        <f>ROUND(BAR!BX15*0.82,)</f>
        <v>16318</v>
      </c>
      <c r="BY15" s="21">
        <f>ROUND(BAR!BY15*0.82,)</f>
        <v>16318</v>
      </c>
      <c r="BZ15" s="21">
        <f>ROUND(BAR!BZ15*0.82,)</f>
        <v>16318</v>
      </c>
      <c r="CA15" s="21">
        <f>ROUND(BAR!CA15*0.82,)</f>
        <v>17548</v>
      </c>
      <c r="CB15" s="21">
        <f>ROUND(BAR!CB15*0.82,)</f>
        <v>17548</v>
      </c>
      <c r="CC15" s="21">
        <f>ROUND(BAR!CC15*0.82,)</f>
        <v>16318</v>
      </c>
      <c r="CD15" s="21">
        <f>ROUND(BAR!CD15*0.82,)</f>
        <v>16318</v>
      </c>
      <c r="CE15" s="21">
        <f>ROUND(BAR!CE15*0.82,)</f>
        <v>16318</v>
      </c>
      <c r="CF15" s="21">
        <f>ROUND(BAR!CF15*0.82,)</f>
        <v>16318</v>
      </c>
      <c r="CG15" s="21">
        <f>ROUND(BAR!CG15*0.82,)</f>
        <v>16318</v>
      </c>
      <c r="CH15" s="21">
        <f>ROUND(BAR!CH15*0.82,)</f>
        <v>17548</v>
      </c>
      <c r="CI15" s="21">
        <f>ROUND(BAR!CI15*0.82,)</f>
        <v>17548</v>
      </c>
      <c r="CJ15" s="21">
        <f>ROUND(BAR!CJ15*0.82,)</f>
        <v>16318</v>
      </c>
      <c r="CK15" s="21">
        <f>ROUND(BAR!CK15*0.82,)</f>
        <v>16318</v>
      </c>
      <c r="CL15" s="21">
        <f>ROUND(BAR!CL15*0.82,)</f>
        <v>18204</v>
      </c>
      <c r="CM15" s="21">
        <f>ROUND(BAR!CM15*0.82,)</f>
        <v>18204</v>
      </c>
      <c r="CN15" s="21">
        <f>ROUND(BAR!CN15*0.82,)</f>
        <v>18204</v>
      </c>
      <c r="CO15" s="21">
        <f>ROUND(BAR!CO15*0.82,)</f>
        <v>18450</v>
      </c>
      <c r="CP15" s="21">
        <f>ROUND(BAR!CP15*0.82,)</f>
        <v>18450</v>
      </c>
      <c r="CQ15" s="21">
        <f>ROUND(BAR!CQ15*0.82,)</f>
        <v>18204</v>
      </c>
      <c r="CR15" s="21">
        <f>ROUND(BAR!CR15*0.82,)</f>
        <v>18204</v>
      </c>
      <c r="CS15" s="21">
        <f>ROUND(BAR!CS15*0.82,)</f>
        <v>18204</v>
      </c>
      <c r="CT15" s="21">
        <f>ROUND(BAR!CT15*0.82,)</f>
        <v>18204</v>
      </c>
      <c r="CU15" s="21">
        <f>ROUND(BAR!CU15*0.82,)</f>
        <v>18204</v>
      </c>
      <c r="CV15" s="21">
        <f>ROUND(BAR!CV15*0.82,)</f>
        <v>19680</v>
      </c>
      <c r="CW15" s="21">
        <f>ROUND(BAR!CW15*0.82,)</f>
        <v>19680</v>
      </c>
      <c r="CX15" s="21">
        <f>ROUND(BAR!CX15*0.82,)</f>
        <v>18204</v>
      </c>
      <c r="CY15" s="21">
        <f>ROUND(BAR!CY15*0.82,)</f>
        <v>18204</v>
      </c>
      <c r="CZ15" s="21">
        <f>ROUND(BAR!CZ15*0.82,)</f>
        <v>19024</v>
      </c>
      <c r="DA15" s="21">
        <f>ROUND(BAR!DA15*0.82,)</f>
        <v>19024</v>
      </c>
      <c r="DB15" s="21">
        <f>ROUND(BAR!DB15*0.82,)</f>
        <v>18450</v>
      </c>
      <c r="DC15" s="21">
        <f>ROUND(BAR!DC15*0.82,)</f>
        <v>19024</v>
      </c>
      <c r="DD15" s="21">
        <f>ROUND(BAR!DD15*0.82,)</f>
        <v>19024</v>
      </c>
      <c r="DE15" s="21">
        <f>ROUND(BAR!DE15*0.82,)</f>
        <v>19024</v>
      </c>
      <c r="DF15" s="21">
        <f>ROUND(BAR!DF15*0.82,)</f>
        <v>19024</v>
      </c>
      <c r="DG15" s="21">
        <f>ROUND(BAR!DG15*0.82,)</f>
        <v>19434</v>
      </c>
      <c r="DH15" s="21">
        <f>ROUND(BAR!DH15*0.82,)</f>
        <v>19434</v>
      </c>
      <c r="DI15" s="21">
        <f>ROUND(BAR!DI15*0.82,)</f>
        <v>19680</v>
      </c>
      <c r="DJ15" s="21">
        <f>ROUND(BAR!DJ15*0.82,)</f>
        <v>19680</v>
      </c>
      <c r="DK15" s="21">
        <f>ROUND(BAR!DK15*0.82,)</f>
        <v>19680</v>
      </c>
      <c r="DL15" s="21">
        <f>ROUND(BAR!DL15*0.82,)</f>
        <v>19680</v>
      </c>
      <c r="DM15" s="21">
        <f>ROUND(BAR!DM15*0.82,)</f>
        <v>19680</v>
      </c>
      <c r="DN15" s="21">
        <f>ROUND(BAR!DN15*0.82,)</f>
        <v>51619</v>
      </c>
      <c r="DO15" s="21">
        <f>ROUND(BAR!DO15*0.82,)</f>
        <v>62689</v>
      </c>
      <c r="DP15" s="21">
        <f>ROUND(BAR!DP15*0.82,)</f>
        <v>62689</v>
      </c>
      <c r="DQ15" s="21">
        <f>ROUND(BAR!DQ15*0.82,)</f>
        <v>62689</v>
      </c>
      <c r="DR15" s="21">
        <f>ROUND(BAR!DR15*0.82,)</f>
        <v>62689</v>
      </c>
      <c r="DS15" s="21">
        <f>ROUND(BAR!DS15*0.82,)</f>
        <v>62689</v>
      </c>
      <c r="DT15" s="21">
        <f>ROUND(BAR!DT15*0.82,)</f>
        <v>62689</v>
      </c>
      <c r="DU15" s="21">
        <f>ROUND(BAR!DU15*0.82,)</f>
        <v>62689</v>
      </c>
      <c r="DV15" s="21">
        <f>ROUND(BAR!DV15*0.82,)</f>
        <v>62689</v>
      </c>
      <c r="DW15" s="21">
        <f>ROUND(BAR!DW15*0.82,)</f>
        <v>62689</v>
      </c>
      <c r="DX15" s="21">
        <f>ROUND(BAR!DX15*0.82,)</f>
        <v>62689</v>
      </c>
      <c r="DY15" s="21">
        <f>ROUND(BAR!DY15*0.82,)</f>
        <v>38581</v>
      </c>
      <c r="DZ15" s="21">
        <f>ROUND(BAR!DZ15*0.82,)</f>
        <v>38581</v>
      </c>
      <c r="EA15" s="21">
        <f>ROUND(BAR!EA15*0.82,)</f>
        <v>38581</v>
      </c>
      <c r="EB15" s="21">
        <f>ROUND(BAR!EB15*0.82,)</f>
        <v>33907</v>
      </c>
      <c r="EC15" s="21">
        <f>ROUND(BAR!EC15*0.82,)</f>
        <v>33907</v>
      </c>
      <c r="ED15" s="21">
        <f>ROUND(BAR!ED15*0.82,)</f>
        <v>33907</v>
      </c>
      <c r="EE15" s="21">
        <f>ROUND(BAR!EE15*0.82,)</f>
        <v>33907</v>
      </c>
      <c r="EF15" s="21">
        <f>ROUND(BAR!EF15*0.82,)</f>
        <v>33907</v>
      </c>
      <c r="EG15" s="21">
        <f>ROUND(BAR!EG15*0.82,)</f>
        <v>32923</v>
      </c>
      <c r="EH15" s="21">
        <f>ROUND(BAR!EH15*0.82,)</f>
        <v>33333</v>
      </c>
      <c r="EI15" s="21">
        <f>ROUND(BAR!EI15*0.82,)</f>
        <v>32923</v>
      </c>
      <c r="EJ15" s="21">
        <f>ROUND(BAR!EJ15*0.82,)</f>
        <v>33333</v>
      </c>
      <c r="EK15" s="21">
        <f>ROUND(BAR!EK15*0.82,)</f>
        <v>32923</v>
      </c>
      <c r="EL15" s="21">
        <f>ROUND(BAR!EL15*0.82,)</f>
        <v>32923</v>
      </c>
      <c r="EM15" s="21">
        <f>ROUND(BAR!EM15*0.82,)</f>
        <v>33907</v>
      </c>
      <c r="EN15" s="21">
        <f>ROUND(BAR!EN15*0.82,)</f>
        <v>33907</v>
      </c>
      <c r="EO15" s="21">
        <f>ROUND(BAR!EO15*0.82,)</f>
        <v>33907</v>
      </c>
      <c r="EP15" s="21">
        <f>ROUND(BAR!EP15*0.82,)</f>
        <v>33907</v>
      </c>
      <c r="EQ15" s="21">
        <f>ROUND(BAR!EQ15*0.82,)</f>
        <v>33907</v>
      </c>
      <c r="ER15" s="21">
        <f>ROUND(BAR!ER15*0.82,)</f>
        <v>33907</v>
      </c>
      <c r="ES15" s="21">
        <f>ROUND(BAR!ES15*0.82,)</f>
        <v>33907</v>
      </c>
      <c r="ET15" s="21">
        <f>ROUND(BAR!ET15*0.82,)</f>
        <v>33907</v>
      </c>
      <c r="EU15" s="21">
        <f>ROUND(BAR!EU15*0.82,)</f>
        <v>32513</v>
      </c>
      <c r="EV15" s="21">
        <f>ROUND(BAR!EV15*0.82,)</f>
        <v>36777</v>
      </c>
      <c r="EW15" s="21">
        <f>ROUND(BAR!EW15*0.82,)</f>
        <v>36777</v>
      </c>
      <c r="EX15" s="21">
        <f>ROUND(BAR!EX15*0.82,)</f>
        <v>36777</v>
      </c>
      <c r="EY15" s="21">
        <f>ROUND(BAR!EY15*0.82,)</f>
        <v>36777</v>
      </c>
      <c r="EZ15" s="21">
        <f>ROUND(BAR!EZ15*0.82,)</f>
        <v>36777</v>
      </c>
      <c r="FA15" s="21">
        <f>ROUND(BAR!FA15*0.82,)</f>
        <v>36777</v>
      </c>
      <c r="FB15" s="21">
        <f>ROUND(BAR!FB15*0.82,)</f>
        <v>36777</v>
      </c>
      <c r="FC15" s="21">
        <f>ROUND(BAR!FC15*0.82,)</f>
        <v>36777</v>
      </c>
      <c r="FD15" s="21">
        <f>ROUND(BAR!FD15*0.82,)</f>
        <v>36777</v>
      </c>
      <c r="FE15" s="21">
        <f>ROUND(BAR!FE15*0.82,)</f>
        <v>36777</v>
      </c>
      <c r="FF15" s="21">
        <f>ROUND(BAR!FF15*0.82,)</f>
        <v>36777</v>
      </c>
      <c r="FG15" s="21">
        <f>ROUND(BAR!FG15*0.82,)</f>
        <v>36777</v>
      </c>
      <c r="FH15" s="21">
        <f>ROUND(BAR!FH15*0.82,)</f>
        <v>36777</v>
      </c>
      <c r="FI15" s="21">
        <f>ROUND(BAR!FI15*0.82,)</f>
        <v>36777</v>
      </c>
      <c r="FJ15" s="21">
        <f>ROUND(BAR!FJ15*0.82,)</f>
        <v>36777</v>
      </c>
      <c r="FK15" s="21">
        <f>ROUND(BAR!FK15*0.82,)</f>
        <v>36777</v>
      </c>
      <c r="FL15" s="21">
        <f>ROUND(BAR!FL15*0.82,)</f>
        <v>36777</v>
      </c>
      <c r="FM15" s="21">
        <f>ROUND(BAR!FM15*0.82,)</f>
        <v>36777</v>
      </c>
      <c r="FN15" s="21">
        <f>ROUND(BAR!FN15*0.82,)</f>
        <v>49897</v>
      </c>
      <c r="FO15" s="21">
        <f>ROUND(BAR!FO15*0.82,)</f>
        <v>49897</v>
      </c>
      <c r="FP15" s="21">
        <f>ROUND(BAR!FP15*0.82,)</f>
        <v>49897</v>
      </c>
      <c r="FQ15" s="21">
        <f>ROUND(BAR!FQ15*0.82,)</f>
        <v>49897</v>
      </c>
      <c r="FR15" s="21">
        <f>ROUND(BAR!FR15*0.82,)</f>
        <v>49897</v>
      </c>
      <c r="FS15" s="21">
        <f>ROUND(BAR!FS15*0.82,)</f>
        <v>38581</v>
      </c>
      <c r="FT15" s="21">
        <f>ROUND(BAR!FT15*0.82,)</f>
        <v>38581</v>
      </c>
      <c r="FU15" s="21">
        <f>ROUND(BAR!FU15*0.82,)</f>
        <v>49897</v>
      </c>
      <c r="FV15" s="21">
        <f>ROUND(BAR!FV15*0.82,)</f>
        <v>49897</v>
      </c>
      <c r="FW15" s="21">
        <f>ROUND(BAR!FW15*0.82,)</f>
        <v>49897</v>
      </c>
      <c r="FX15" s="21">
        <f>ROUND(BAR!FX15*0.82,)</f>
        <v>36777</v>
      </c>
      <c r="FY15" s="21">
        <f>ROUND(BAR!FY15*0.82,)</f>
        <v>35547</v>
      </c>
      <c r="FZ15" s="21">
        <f>ROUND(BAR!FZ15*0.82,)</f>
        <v>35547</v>
      </c>
      <c r="GA15" s="21">
        <f>ROUND(BAR!GA15*0.82,)</f>
        <v>35547</v>
      </c>
      <c r="GB15" s="21">
        <f>ROUND(BAR!GB15*0.82,)</f>
        <v>35547</v>
      </c>
      <c r="GC15" s="21">
        <f>ROUND(BAR!GC15*0.82,)</f>
        <v>35547</v>
      </c>
      <c r="GD15" s="21">
        <f>ROUND(BAR!GD15*0.82,)</f>
        <v>35547</v>
      </c>
      <c r="GE15" s="21">
        <f>ROUND(BAR!GE15*0.82,)</f>
        <v>35547</v>
      </c>
      <c r="GF15" s="21">
        <f>ROUND(BAR!GF15*0.82,)</f>
        <v>31529</v>
      </c>
      <c r="GG15" s="21">
        <f>ROUND(BAR!GG15*0.82,)</f>
        <v>31529</v>
      </c>
      <c r="GH15" s="21">
        <f>ROUND(BAR!GH15*0.82,)</f>
        <v>31529</v>
      </c>
      <c r="GI15" s="21">
        <f>ROUND(BAR!GI15*0.82,)</f>
        <v>31529</v>
      </c>
      <c r="GJ15" s="21">
        <f>ROUND(BAR!GJ15*0.82,)</f>
        <v>31529</v>
      </c>
      <c r="GK15" s="21">
        <f>ROUND(BAR!GK15*0.82,)</f>
        <v>31529</v>
      </c>
      <c r="GL15" s="21">
        <f>ROUND(BAR!GL15*0.82,)</f>
        <v>31529</v>
      </c>
      <c r="GM15" s="21">
        <f>ROUND(BAR!GM15*0.82,)</f>
        <v>31529</v>
      </c>
      <c r="GN15" s="21">
        <f>ROUND(BAR!GN15*0.82,)</f>
        <v>31529</v>
      </c>
      <c r="GO15" s="21">
        <f>ROUND(BAR!GO15*0.82,)</f>
        <v>31529</v>
      </c>
      <c r="GP15" s="21">
        <f>ROUND(BAR!GP15*0.82,)</f>
        <v>31529</v>
      </c>
      <c r="GQ15" s="21">
        <f>ROUND(BAR!GQ15*0.82,)</f>
        <v>31529</v>
      </c>
      <c r="GR15" s="21">
        <f>ROUND(BAR!GR15*0.82,)</f>
        <v>31529</v>
      </c>
      <c r="GS15" s="21">
        <f>ROUND(BAR!GS15*0.82,)</f>
        <v>31529</v>
      </c>
      <c r="GT15" s="21">
        <f>ROUND(BAR!GT15*0.82,)</f>
        <v>31529</v>
      </c>
      <c r="GU15" s="21">
        <f>ROUND(BAR!GU15*0.82,)</f>
        <v>31529</v>
      </c>
      <c r="GV15" s="21">
        <f>ROUND(BAR!GV15*0.82,)</f>
        <v>31529</v>
      </c>
      <c r="GW15" s="21">
        <f>ROUND(BAR!GW15*0.82,)</f>
        <v>31529</v>
      </c>
      <c r="GX15" s="21">
        <f>ROUND(BAR!GX15*0.82,)</f>
        <v>31529</v>
      </c>
      <c r="GY15" s="21">
        <f>ROUND(BAR!GY15*0.82,)</f>
        <v>31529</v>
      </c>
      <c r="GZ15" s="21">
        <f>ROUND(BAR!GZ15*0.82,)</f>
        <v>31529</v>
      </c>
      <c r="HA15" s="21">
        <f>ROUND(BAR!HA15*0.82,)</f>
        <v>31529</v>
      </c>
      <c r="HB15" s="21">
        <f>ROUND(BAR!HB15*0.82,)</f>
        <v>31529</v>
      </c>
    </row>
    <row r="16" spans="1:210" s="3" customFormat="1" x14ac:dyDescent="0.2">
      <c r="A16" s="17">
        <v>2</v>
      </c>
      <c r="B16" s="21">
        <f>ROUND(BAR!B16*0.82,)</f>
        <v>23288</v>
      </c>
      <c r="C16" s="21">
        <f>ROUND(BAR!C16*0.82,)</f>
        <v>23288</v>
      </c>
      <c r="D16" s="21">
        <f>ROUND(BAR!D16*0.82,)</f>
        <v>23288</v>
      </c>
      <c r="E16" s="21">
        <f>ROUND(BAR!E16*0.82,)</f>
        <v>23288</v>
      </c>
      <c r="F16" s="21">
        <f>ROUND(BAR!F16*0.82,)</f>
        <v>23698</v>
      </c>
      <c r="G16" s="21">
        <f>ROUND(BAR!G16*0.82,)</f>
        <v>23698</v>
      </c>
      <c r="H16" s="21">
        <f>ROUND(BAR!H16*0.82,)</f>
        <v>23698</v>
      </c>
      <c r="I16" s="21">
        <f>ROUND(BAR!I16*0.82,)</f>
        <v>23698</v>
      </c>
      <c r="J16" s="21">
        <f>ROUND(BAR!J16*0.82,)</f>
        <v>23698</v>
      </c>
      <c r="K16" s="21">
        <f>ROUND(BAR!K16*0.82,)</f>
        <v>23698</v>
      </c>
      <c r="L16" s="21">
        <f>ROUND(BAR!L16*0.82,)</f>
        <v>23698</v>
      </c>
      <c r="M16" s="21">
        <f>ROUND(BAR!M16*0.82,)</f>
        <v>25092</v>
      </c>
      <c r="N16" s="21">
        <f>ROUND(BAR!N16*0.82,)</f>
        <v>25092</v>
      </c>
      <c r="O16" s="21">
        <f>ROUND(BAR!O16*0.82,)</f>
        <v>25092</v>
      </c>
      <c r="P16" s="21">
        <f>ROUND(BAR!P16*0.82,)</f>
        <v>21238</v>
      </c>
      <c r="Q16" s="21">
        <f>ROUND(BAR!Q16*0.82,)</f>
        <v>21238</v>
      </c>
      <c r="R16" s="21">
        <f>ROUND(BAR!R16*0.82,)</f>
        <v>21484</v>
      </c>
      <c r="S16" s="21">
        <f>ROUND(BAR!S16*0.82,)</f>
        <v>21484</v>
      </c>
      <c r="T16" s="21">
        <f>ROUND(BAR!T16*0.82,)</f>
        <v>21484</v>
      </c>
      <c r="U16" s="21">
        <f>ROUND(BAR!U16*0.82,)</f>
        <v>21484</v>
      </c>
      <c r="V16" s="21">
        <f>ROUND(BAR!V16*0.82,)</f>
        <v>21484</v>
      </c>
      <c r="W16" s="21">
        <f>ROUND(BAR!W16*0.82,)</f>
        <v>21484</v>
      </c>
      <c r="X16" s="21">
        <f>ROUND(BAR!X16*0.82,)</f>
        <v>21484</v>
      </c>
      <c r="Y16" s="21">
        <f>ROUND(BAR!Y16*0.82,)</f>
        <v>21484</v>
      </c>
      <c r="Z16" s="21">
        <f>ROUND(BAR!Z16*0.82,)</f>
        <v>21484</v>
      </c>
      <c r="AA16" s="21">
        <f>ROUND(BAR!AA16*0.82,)</f>
        <v>21484</v>
      </c>
      <c r="AB16" s="21">
        <f>ROUND(BAR!AB16*0.82,)</f>
        <v>21484</v>
      </c>
      <c r="AC16" s="21">
        <f>ROUND(BAR!AC16*0.82,)</f>
        <v>20828</v>
      </c>
      <c r="AD16" s="21">
        <f>ROUND(BAR!AD16*0.82,)</f>
        <v>20828</v>
      </c>
      <c r="AE16" s="21">
        <f>ROUND(BAR!AE16*0.82,)</f>
        <v>20828</v>
      </c>
      <c r="AF16" s="21">
        <f>ROUND(BAR!AF16*0.82,)</f>
        <v>20828</v>
      </c>
      <c r="AG16" s="21">
        <f>ROUND(BAR!AG16*0.82,)</f>
        <v>20828</v>
      </c>
      <c r="AH16" s="21">
        <f>ROUND(BAR!AH16*0.82,)</f>
        <v>20828</v>
      </c>
      <c r="AI16" s="21">
        <f>ROUND(BAR!AI16*0.82,)</f>
        <v>20828</v>
      </c>
      <c r="AJ16" s="21">
        <f>ROUND(BAR!AJ16*0.82,)</f>
        <v>20828</v>
      </c>
      <c r="AK16" s="21">
        <f>ROUND(BAR!AK16*0.82,)</f>
        <v>20828</v>
      </c>
      <c r="AL16" s="21">
        <f>ROUND(BAR!AL16*0.82,)</f>
        <v>20828</v>
      </c>
      <c r="AM16" s="21">
        <f>ROUND(BAR!AM16*0.82,)</f>
        <v>19352</v>
      </c>
      <c r="AN16" s="21">
        <f>ROUND(BAR!AN16*0.82,)</f>
        <v>19352</v>
      </c>
      <c r="AO16" s="21">
        <f>ROUND(BAR!AO16*0.82,)</f>
        <v>19352</v>
      </c>
      <c r="AP16" s="21">
        <f>ROUND(BAR!AP16*0.82,)</f>
        <v>19352</v>
      </c>
      <c r="AQ16" s="21">
        <f>ROUND(BAR!AQ16*0.82,)</f>
        <v>19352</v>
      </c>
      <c r="AR16" s="21">
        <f>ROUND(BAR!AR16*0.82,)</f>
        <v>19598</v>
      </c>
      <c r="AS16" s="21">
        <f>ROUND(BAR!AS16*0.82,)</f>
        <v>19598</v>
      </c>
      <c r="AT16" s="21">
        <f>ROUND(BAR!AT16*0.82,)</f>
        <v>19352</v>
      </c>
      <c r="AU16" s="21">
        <f>ROUND(BAR!AU16*0.82,)</f>
        <v>19352</v>
      </c>
      <c r="AV16" s="21">
        <f>ROUND(BAR!AV16*0.82,)</f>
        <v>19352</v>
      </c>
      <c r="AW16" s="21">
        <f>ROUND(BAR!AW16*0.82,)</f>
        <v>19352</v>
      </c>
      <c r="AX16" s="21">
        <f>ROUND(BAR!AX16*0.82,)</f>
        <v>19352</v>
      </c>
      <c r="AY16" s="21">
        <f>ROUND(BAR!AY16*0.82,)</f>
        <v>19598</v>
      </c>
      <c r="AZ16" s="21">
        <f>ROUND(BAR!AZ16*0.82,)</f>
        <v>19598</v>
      </c>
      <c r="BA16" s="21">
        <f>ROUND(BAR!BA16*0.82,)</f>
        <v>19352</v>
      </c>
      <c r="BB16" s="21">
        <f>ROUND(BAR!BB16*0.82,)</f>
        <v>19352</v>
      </c>
      <c r="BC16" s="21">
        <f>ROUND(BAR!BC16*0.82,)</f>
        <v>19352</v>
      </c>
      <c r="BD16" s="21">
        <f>ROUND(BAR!BD16*0.82,)</f>
        <v>19352</v>
      </c>
      <c r="BE16" s="21">
        <f>ROUND(BAR!BE16*0.82,)</f>
        <v>19352</v>
      </c>
      <c r="BF16" s="21">
        <f>ROUND(BAR!BF16*0.82,)</f>
        <v>19598</v>
      </c>
      <c r="BG16" s="21">
        <f>ROUND(BAR!BG16*0.82,)</f>
        <v>19598</v>
      </c>
      <c r="BH16" s="21">
        <f>ROUND(BAR!BH16*0.82,)</f>
        <v>19352</v>
      </c>
      <c r="BI16" s="21">
        <f>ROUND(BAR!BI16*0.82,)</f>
        <v>19352</v>
      </c>
      <c r="BJ16" s="21">
        <f>ROUND(BAR!BJ16*0.82,)</f>
        <v>19598</v>
      </c>
      <c r="BK16" s="21">
        <f>ROUND(BAR!BK16*0.82,)</f>
        <v>20008</v>
      </c>
      <c r="BL16" s="21">
        <f>ROUND(BAR!BL16*0.82,)</f>
        <v>18122</v>
      </c>
      <c r="BM16" s="21">
        <f>ROUND(BAR!BM16*0.82,)</f>
        <v>19352</v>
      </c>
      <c r="BN16" s="21">
        <f>ROUND(BAR!BN16*0.82,)</f>
        <v>19352</v>
      </c>
      <c r="BO16" s="21">
        <f>ROUND(BAR!BO16*0.82,)</f>
        <v>18122</v>
      </c>
      <c r="BP16" s="21">
        <f>ROUND(BAR!BP16*0.82,)</f>
        <v>18122</v>
      </c>
      <c r="BQ16" s="21">
        <f>ROUND(BAR!BQ16*0.82,)</f>
        <v>18122</v>
      </c>
      <c r="BR16" s="21">
        <f>ROUND(BAR!BR16*0.82,)</f>
        <v>18122</v>
      </c>
      <c r="BS16" s="21">
        <f>ROUND(BAR!BS16*0.82,)</f>
        <v>18122</v>
      </c>
      <c r="BT16" s="21">
        <f>ROUND(BAR!BT16*0.82,)</f>
        <v>19352</v>
      </c>
      <c r="BU16" s="21">
        <f>ROUND(BAR!BU16*0.82,)</f>
        <v>19352</v>
      </c>
      <c r="BV16" s="21">
        <f>ROUND(BAR!BV16*0.82,)</f>
        <v>18122</v>
      </c>
      <c r="BW16" s="21">
        <f>ROUND(BAR!BW16*0.82,)</f>
        <v>18122</v>
      </c>
      <c r="BX16" s="21">
        <f>ROUND(BAR!BX16*0.82,)</f>
        <v>18122</v>
      </c>
      <c r="BY16" s="21">
        <f>ROUND(BAR!BY16*0.82,)</f>
        <v>18122</v>
      </c>
      <c r="BZ16" s="21">
        <f>ROUND(BAR!BZ16*0.82,)</f>
        <v>18122</v>
      </c>
      <c r="CA16" s="21">
        <f>ROUND(BAR!CA16*0.82,)</f>
        <v>19352</v>
      </c>
      <c r="CB16" s="21">
        <f>ROUND(BAR!CB16*0.82,)</f>
        <v>19352</v>
      </c>
      <c r="CC16" s="21">
        <f>ROUND(BAR!CC16*0.82,)</f>
        <v>18122</v>
      </c>
      <c r="CD16" s="21">
        <f>ROUND(BAR!CD16*0.82,)</f>
        <v>18122</v>
      </c>
      <c r="CE16" s="21">
        <f>ROUND(BAR!CE16*0.82,)</f>
        <v>18122</v>
      </c>
      <c r="CF16" s="21">
        <f>ROUND(BAR!CF16*0.82,)</f>
        <v>18122</v>
      </c>
      <c r="CG16" s="21">
        <f>ROUND(BAR!CG16*0.82,)</f>
        <v>18122</v>
      </c>
      <c r="CH16" s="21">
        <f>ROUND(BAR!CH16*0.82,)</f>
        <v>19352</v>
      </c>
      <c r="CI16" s="21">
        <f>ROUND(BAR!CI16*0.82,)</f>
        <v>19352</v>
      </c>
      <c r="CJ16" s="21">
        <f>ROUND(BAR!CJ16*0.82,)</f>
        <v>18122</v>
      </c>
      <c r="CK16" s="21">
        <f>ROUND(BAR!CK16*0.82,)</f>
        <v>18122</v>
      </c>
      <c r="CL16" s="21">
        <f>ROUND(BAR!CL16*0.82,)</f>
        <v>20008</v>
      </c>
      <c r="CM16" s="21">
        <f>ROUND(BAR!CM16*0.82,)</f>
        <v>20008</v>
      </c>
      <c r="CN16" s="21">
        <f>ROUND(BAR!CN16*0.82,)</f>
        <v>20008</v>
      </c>
      <c r="CO16" s="21">
        <f>ROUND(BAR!CO16*0.82,)</f>
        <v>20254</v>
      </c>
      <c r="CP16" s="21">
        <f>ROUND(BAR!CP16*0.82,)</f>
        <v>20254</v>
      </c>
      <c r="CQ16" s="21">
        <f>ROUND(BAR!CQ16*0.82,)</f>
        <v>20008</v>
      </c>
      <c r="CR16" s="21">
        <f>ROUND(BAR!CR16*0.82,)</f>
        <v>20008</v>
      </c>
      <c r="CS16" s="21">
        <f>ROUND(BAR!CS16*0.82,)</f>
        <v>20008</v>
      </c>
      <c r="CT16" s="21">
        <f>ROUND(BAR!CT16*0.82,)</f>
        <v>20008</v>
      </c>
      <c r="CU16" s="21">
        <f>ROUND(BAR!CU16*0.82,)</f>
        <v>20008</v>
      </c>
      <c r="CV16" s="21">
        <f>ROUND(BAR!CV16*0.82,)</f>
        <v>21484</v>
      </c>
      <c r="CW16" s="21">
        <f>ROUND(BAR!CW16*0.82,)</f>
        <v>21484</v>
      </c>
      <c r="CX16" s="21">
        <f>ROUND(BAR!CX16*0.82,)</f>
        <v>20008</v>
      </c>
      <c r="CY16" s="21">
        <f>ROUND(BAR!CY16*0.82,)</f>
        <v>20008</v>
      </c>
      <c r="CZ16" s="21">
        <f>ROUND(BAR!CZ16*0.82,)</f>
        <v>20828</v>
      </c>
      <c r="DA16" s="21">
        <f>ROUND(BAR!DA16*0.82,)</f>
        <v>20828</v>
      </c>
      <c r="DB16" s="21">
        <f>ROUND(BAR!DB16*0.82,)</f>
        <v>20254</v>
      </c>
      <c r="DC16" s="21">
        <f>ROUND(BAR!DC16*0.82,)</f>
        <v>20828</v>
      </c>
      <c r="DD16" s="21">
        <f>ROUND(BAR!DD16*0.82,)</f>
        <v>20828</v>
      </c>
      <c r="DE16" s="21">
        <f>ROUND(BAR!DE16*0.82,)</f>
        <v>20828</v>
      </c>
      <c r="DF16" s="21">
        <f>ROUND(BAR!DF16*0.82,)</f>
        <v>20828</v>
      </c>
      <c r="DG16" s="21">
        <f>ROUND(BAR!DG16*0.82,)</f>
        <v>21238</v>
      </c>
      <c r="DH16" s="21">
        <f>ROUND(BAR!DH16*0.82,)</f>
        <v>21238</v>
      </c>
      <c r="DI16" s="21">
        <f>ROUND(BAR!DI16*0.82,)</f>
        <v>21484</v>
      </c>
      <c r="DJ16" s="21">
        <f>ROUND(BAR!DJ16*0.82,)</f>
        <v>21484</v>
      </c>
      <c r="DK16" s="21">
        <f>ROUND(BAR!DK16*0.82,)</f>
        <v>21484</v>
      </c>
      <c r="DL16" s="21">
        <f>ROUND(BAR!DL16*0.82,)</f>
        <v>21484</v>
      </c>
      <c r="DM16" s="21">
        <f>ROUND(BAR!DM16*0.82,)</f>
        <v>21484</v>
      </c>
      <c r="DN16" s="21">
        <f>ROUND(BAR!DN16*0.82,)</f>
        <v>54038</v>
      </c>
      <c r="DO16" s="21">
        <f>ROUND(BAR!DO16*0.82,)</f>
        <v>65108</v>
      </c>
      <c r="DP16" s="21">
        <f>ROUND(BAR!DP16*0.82,)</f>
        <v>65108</v>
      </c>
      <c r="DQ16" s="21">
        <f>ROUND(BAR!DQ16*0.82,)</f>
        <v>65108</v>
      </c>
      <c r="DR16" s="21">
        <f>ROUND(BAR!DR16*0.82,)</f>
        <v>65108</v>
      </c>
      <c r="DS16" s="21">
        <f>ROUND(BAR!DS16*0.82,)</f>
        <v>65108</v>
      </c>
      <c r="DT16" s="21">
        <f>ROUND(BAR!DT16*0.82,)</f>
        <v>65108</v>
      </c>
      <c r="DU16" s="21">
        <f>ROUND(BAR!DU16*0.82,)</f>
        <v>65108</v>
      </c>
      <c r="DV16" s="21">
        <f>ROUND(BAR!DV16*0.82,)</f>
        <v>65108</v>
      </c>
      <c r="DW16" s="21">
        <f>ROUND(BAR!DW16*0.82,)</f>
        <v>65108</v>
      </c>
      <c r="DX16" s="21">
        <f>ROUND(BAR!DX16*0.82,)</f>
        <v>65108</v>
      </c>
      <c r="DY16" s="21">
        <f>ROUND(BAR!DY16*0.82,)</f>
        <v>40836</v>
      </c>
      <c r="DZ16" s="21">
        <f>ROUND(BAR!DZ16*0.82,)</f>
        <v>40836</v>
      </c>
      <c r="EA16" s="21">
        <f>ROUND(BAR!EA16*0.82,)</f>
        <v>40836</v>
      </c>
      <c r="EB16" s="21">
        <f>ROUND(BAR!EB16*0.82,)</f>
        <v>36162</v>
      </c>
      <c r="EC16" s="21">
        <f>ROUND(BAR!EC16*0.82,)</f>
        <v>36162</v>
      </c>
      <c r="ED16" s="21">
        <f>ROUND(BAR!ED16*0.82,)</f>
        <v>36162</v>
      </c>
      <c r="EE16" s="21">
        <f>ROUND(BAR!EE16*0.82,)</f>
        <v>36162</v>
      </c>
      <c r="EF16" s="21">
        <f>ROUND(BAR!EF16*0.82,)</f>
        <v>36162</v>
      </c>
      <c r="EG16" s="21">
        <f>ROUND(BAR!EG16*0.82,)</f>
        <v>35178</v>
      </c>
      <c r="EH16" s="21">
        <f>ROUND(BAR!EH16*0.82,)</f>
        <v>35588</v>
      </c>
      <c r="EI16" s="21">
        <f>ROUND(BAR!EI16*0.82,)</f>
        <v>35178</v>
      </c>
      <c r="EJ16" s="21">
        <f>ROUND(BAR!EJ16*0.82,)</f>
        <v>35588</v>
      </c>
      <c r="EK16" s="21">
        <f>ROUND(BAR!EK16*0.82,)</f>
        <v>35178</v>
      </c>
      <c r="EL16" s="21">
        <f>ROUND(BAR!EL16*0.82,)</f>
        <v>35178</v>
      </c>
      <c r="EM16" s="21">
        <f>ROUND(BAR!EM16*0.82,)</f>
        <v>36162</v>
      </c>
      <c r="EN16" s="21">
        <f>ROUND(BAR!EN16*0.82,)</f>
        <v>36162</v>
      </c>
      <c r="EO16" s="21">
        <f>ROUND(BAR!EO16*0.82,)</f>
        <v>36162</v>
      </c>
      <c r="EP16" s="21">
        <f>ROUND(BAR!EP16*0.82,)</f>
        <v>36162</v>
      </c>
      <c r="EQ16" s="21">
        <f>ROUND(BAR!EQ16*0.82,)</f>
        <v>36162</v>
      </c>
      <c r="ER16" s="21">
        <f>ROUND(BAR!ER16*0.82,)</f>
        <v>36162</v>
      </c>
      <c r="ES16" s="21">
        <f>ROUND(BAR!ES16*0.82,)</f>
        <v>36162</v>
      </c>
      <c r="ET16" s="21">
        <f>ROUND(BAR!ET16*0.82,)</f>
        <v>36162</v>
      </c>
      <c r="EU16" s="21">
        <f>ROUND(BAR!EU16*0.82,)</f>
        <v>34768</v>
      </c>
      <c r="EV16" s="21">
        <f>ROUND(BAR!EV16*0.82,)</f>
        <v>39032</v>
      </c>
      <c r="EW16" s="21">
        <f>ROUND(BAR!EW16*0.82,)</f>
        <v>39032</v>
      </c>
      <c r="EX16" s="21">
        <f>ROUND(BAR!EX16*0.82,)</f>
        <v>39032</v>
      </c>
      <c r="EY16" s="21">
        <f>ROUND(BAR!EY16*0.82,)</f>
        <v>39032</v>
      </c>
      <c r="EZ16" s="21">
        <f>ROUND(BAR!EZ16*0.82,)</f>
        <v>39032</v>
      </c>
      <c r="FA16" s="21">
        <f>ROUND(BAR!FA16*0.82,)</f>
        <v>39032</v>
      </c>
      <c r="FB16" s="21">
        <f>ROUND(BAR!FB16*0.82,)</f>
        <v>39032</v>
      </c>
      <c r="FC16" s="21">
        <f>ROUND(BAR!FC16*0.82,)</f>
        <v>39032</v>
      </c>
      <c r="FD16" s="21">
        <f>ROUND(BAR!FD16*0.82,)</f>
        <v>39032</v>
      </c>
      <c r="FE16" s="21">
        <f>ROUND(BAR!FE16*0.82,)</f>
        <v>39032</v>
      </c>
      <c r="FF16" s="21">
        <f>ROUND(BAR!FF16*0.82,)</f>
        <v>39032</v>
      </c>
      <c r="FG16" s="21">
        <f>ROUND(BAR!FG16*0.82,)</f>
        <v>39032</v>
      </c>
      <c r="FH16" s="21">
        <f>ROUND(BAR!FH16*0.82,)</f>
        <v>39032</v>
      </c>
      <c r="FI16" s="21">
        <f>ROUND(BAR!FI16*0.82,)</f>
        <v>39032</v>
      </c>
      <c r="FJ16" s="21">
        <f>ROUND(BAR!FJ16*0.82,)</f>
        <v>39032</v>
      </c>
      <c r="FK16" s="21">
        <f>ROUND(BAR!FK16*0.82,)</f>
        <v>39032</v>
      </c>
      <c r="FL16" s="21">
        <f>ROUND(BAR!FL16*0.82,)</f>
        <v>39032</v>
      </c>
      <c r="FM16" s="21">
        <f>ROUND(BAR!FM16*0.82,)</f>
        <v>39032</v>
      </c>
      <c r="FN16" s="21">
        <f>ROUND(BAR!FN16*0.82,)</f>
        <v>52152</v>
      </c>
      <c r="FO16" s="21">
        <f>ROUND(BAR!FO16*0.82,)</f>
        <v>52152</v>
      </c>
      <c r="FP16" s="21">
        <f>ROUND(BAR!FP16*0.82,)</f>
        <v>52152</v>
      </c>
      <c r="FQ16" s="21">
        <f>ROUND(BAR!FQ16*0.82,)</f>
        <v>52152</v>
      </c>
      <c r="FR16" s="21">
        <f>ROUND(BAR!FR16*0.82,)</f>
        <v>52152</v>
      </c>
      <c r="FS16" s="21">
        <f>ROUND(BAR!FS16*0.82,)</f>
        <v>40836</v>
      </c>
      <c r="FT16" s="21">
        <f>ROUND(BAR!FT16*0.82,)</f>
        <v>40836</v>
      </c>
      <c r="FU16" s="21">
        <f>ROUND(BAR!FU16*0.82,)</f>
        <v>52152</v>
      </c>
      <c r="FV16" s="21">
        <f>ROUND(BAR!FV16*0.82,)</f>
        <v>52152</v>
      </c>
      <c r="FW16" s="21">
        <f>ROUND(BAR!FW16*0.82,)</f>
        <v>52152</v>
      </c>
      <c r="FX16" s="21">
        <f>ROUND(BAR!FX16*0.82,)</f>
        <v>39032</v>
      </c>
      <c r="FY16" s="21">
        <f>ROUND(BAR!FY16*0.82,)</f>
        <v>37802</v>
      </c>
      <c r="FZ16" s="21">
        <f>ROUND(BAR!FZ16*0.82,)</f>
        <v>37802</v>
      </c>
      <c r="GA16" s="21">
        <f>ROUND(BAR!GA16*0.82,)</f>
        <v>37802</v>
      </c>
      <c r="GB16" s="21">
        <f>ROUND(BAR!GB16*0.82,)</f>
        <v>37802</v>
      </c>
      <c r="GC16" s="21">
        <f>ROUND(BAR!GC16*0.82,)</f>
        <v>37802</v>
      </c>
      <c r="GD16" s="21">
        <f>ROUND(BAR!GD16*0.82,)</f>
        <v>37802</v>
      </c>
      <c r="GE16" s="21">
        <f>ROUND(BAR!GE16*0.82,)</f>
        <v>37802</v>
      </c>
      <c r="GF16" s="21">
        <f>ROUND(BAR!GF16*0.82,)</f>
        <v>33784</v>
      </c>
      <c r="GG16" s="21">
        <f>ROUND(BAR!GG16*0.82,)</f>
        <v>33784</v>
      </c>
      <c r="GH16" s="21">
        <f>ROUND(BAR!GH16*0.82,)</f>
        <v>33784</v>
      </c>
      <c r="GI16" s="21">
        <f>ROUND(BAR!GI16*0.82,)</f>
        <v>33784</v>
      </c>
      <c r="GJ16" s="21">
        <f>ROUND(BAR!GJ16*0.82,)</f>
        <v>33784</v>
      </c>
      <c r="GK16" s="21">
        <f>ROUND(BAR!GK16*0.82,)</f>
        <v>33784</v>
      </c>
      <c r="GL16" s="21">
        <f>ROUND(BAR!GL16*0.82,)</f>
        <v>33784</v>
      </c>
      <c r="GM16" s="21">
        <f>ROUND(BAR!GM16*0.82,)</f>
        <v>33784</v>
      </c>
      <c r="GN16" s="21">
        <f>ROUND(BAR!GN16*0.82,)</f>
        <v>33784</v>
      </c>
      <c r="GO16" s="21">
        <f>ROUND(BAR!GO16*0.82,)</f>
        <v>33784</v>
      </c>
      <c r="GP16" s="21">
        <f>ROUND(BAR!GP16*0.82,)</f>
        <v>33784</v>
      </c>
      <c r="GQ16" s="21">
        <f>ROUND(BAR!GQ16*0.82,)</f>
        <v>33784</v>
      </c>
      <c r="GR16" s="21">
        <f>ROUND(BAR!GR16*0.82,)</f>
        <v>33784</v>
      </c>
      <c r="GS16" s="21">
        <f>ROUND(BAR!GS16*0.82,)</f>
        <v>33784</v>
      </c>
      <c r="GT16" s="21">
        <f>ROUND(BAR!GT16*0.82,)</f>
        <v>33784</v>
      </c>
      <c r="GU16" s="21">
        <f>ROUND(BAR!GU16*0.82,)</f>
        <v>33784</v>
      </c>
      <c r="GV16" s="21">
        <f>ROUND(BAR!GV16*0.82,)</f>
        <v>33784</v>
      </c>
      <c r="GW16" s="21">
        <f>ROUND(BAR!GW16*0.82,)</f>
        <v>33784</v>
      </c>
      <c r="GX16" s="21">
        <f>ROUND(BAR!GX16*0.82,)</f>
        <v>33784</v>
      </c>
      <c r="GY16" s="21">
        <f>ROUND(BAR!GY16*0.82,)</f>
        <v>33784</v>
      </c>
      <c r="GZ16" s="21">
        <f>ROUND(BAR!GZ16*0.82,)</f>
        <v>33784</v>
      </c>
      <c r="HA16" s="21">
        <f>ROUND(BAR!HA16*0.82,)</f>
        <v>33784</v>
      </c>
      <c r="HB16" s="21">
        <f>ROUND(BAR!HB16*0.82,)</f>
        <v>33784</v>
      </c>
    </row>
    <row r="17" spans="1:210" s="3" customFormat="1" x14ac:dyDescent="0.2">
      <c r="A17" s="20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</row>
    <row r="18" spans="1:210" s="3" customFormat="1" x14ac:dyDescent="0.2">
      <c r="A18" s="17" t="s">
        <v>9</v>
      </c>
      <c r="B18" s="21">
        <f>ROUND(BAR!B18*0.82,)</f>
        <v>40344</v>
      </c>
      <c r="C18" s="21">
        <f>ROUND(BAR!C18*0.82,)</f>
        <v>40344</v>
      </c>
      <c r="D18" s="21">
        <f>ROUND(BAR!D18*0.82,)</f>
        <v>40344</v>
      </c>
      <c r="E18" s="21">
        <f>ROUND(BAR!E18*0.82,)</f>
        <v>40344</v>
      </c>
      <c r="F18" s="21">
        <f>ROUND(BAR!F18*0.82,)</f>
        <v>40754</v>
      </c>
      <c r="G18" s="21">
        <f>ROUND(BAR!G18*0.82,)</f>
        <v>40754</v>
      </c>
      <c r="H18" s="21">
        <f>ROUND(BAR!H18*0.82,)</f>
        <v>40754</v>
      </c>
      <c r="I18" s="21">
        <f>ROUND(BAR!I18*0.82,)</f>
        <v>40754</v>
      </c>
      <c r="J18" s="21">
        <f>ROUND(BAR!J18*0.82,)</f>
        <v>40754</v>
      </c>
      <c r="K18" s="21">
        <f>ROUND(BAR!K18*0.82,)</f>
        <v>40754</v>
      </c>
      <c r="L18" s="21">
        <f>ROUND(BAR!L18*0.82,)</f>
        <v>40754</v>
      </c>
      <c r="M18" s="21">
        <f>ROUND(BAR!M18*0.82,)</f>
        <v>42148</v>
      </c>
      <c r="N18" s="21">
        <f>ROUND(BAR!N18*0.82,)</f>
        <v>42148</v>
      </c>
      <c r="O18" s="21">
        <f>ROUND(BAR!O18*0.82,)</f>
        <v>42148</v>
      </c>
      <c r="P18" s="21">
        <f>ROUND(BAR!P18*0.82,)</f>
        <v>38294</v>
      </c>
      <c r="Q18" s="21">
        <f>ROUND(BAR!Q18*0.82,)</f>
        <v>38294</v>
      </c>
      <c r="R18" s="21">
        <f>ROUND(BAR!R18*0.82,)</f>
        <v>38540</v>
      </c>
      <c r="S18" s="21">
        <f>ROUND(BAR!S18*0.82,)</f>
        <v>38540</v>
      </c>
      <c r="T18" s="21">
        <f>ROUND(BAR!T18*0.82,)</f>
        <v>38540</v>
      </c>
      <c r="U18" s="21">
        <f>ROUND(BAR!U18*0.82,)</f>
        <v>38540</v>
      </c>
      <c r="V18" s="21">
        <f>ROUND(BAR!V18*0.82,)</f>
        <v>38540</v>
      </c>
      <c r="W18" s="21">
        <f>ROUND(BAR!W18*0.82,)</f>
        <v>38540</v>
      </c>
      <c r="X18" s="21">
        <f>ROUND(BAR!X18*0.82,)</f>
        <v>38540</v>
      </c>
      <c r="Y18" s="21">
        <f>ROUND(BAR!Y18*0.82,)</f>
        <v>38540</v>
      </c>
      <c r="Z18" s="21">
        <f>ROUND(BAR!Z18*0.82,)</f>
        <v>38540</v>
      </c>
      <c r="AA18" s="21">
        <f>ROUND(BAR!AA18*0.82,)</f>
        <v>38540</v>
      </c>
      <c r="AB18" s="21">
        <f>ROUND(BAR!AB18*0.82,)</f>
        <v>38540</v>
      </c>
      <c r="AC18" s="21">
        <f>ROUND(BAR!AC18*0.82,)</f>
        <v>37884</v>
      </c>
      <c r="AD18" s="21">
        <f>ROUND(BAR!AD18*0.82,)</f>
        <v>37884</v>
      </c>
      <c r="AE18" s="21">
        <f>ROUND(BAR!AE18*0.82,)</f>
        <v>37884</v>
      </c>
      <c r="AF18" s="21">
        <f>ROUND(BAR!AF18*0.82,)</f>
        <v>37884</v>
      </c>
      <c r="AG18" s="21">
        <f>ROUND(BAR!AG18*0.82,)</f>
        <v>37884</v>
      </c>
      <c r="AH18" s="21">
        <f>ROUND(BAR!AH18*0.82,)</f>
        <v>37884</v>
      </c>
      <c r="AI18" s="21">
        <f>ROUND(BAR!AI18*0.82,)</f>
        <v>37884</v>
      </c>
      <c r="AJ18" s="21">
        <f>ROUND(BAR!AJ18*0.82,)</f>
        <v>37884</v>
      </c>
      <c r="AK18" s="21">
        <f>ROUND(BAR!AK18*0.82,)</f>
        <v>37884</v>
      </c>
      <c r="AL18" s="21">
        <f>ROUND(BAR!AL18*0.82,)</f>
        <v>37884</v>
      </c>
      <c r="AM18" s="21">
        <f>ROUND(BAR!AM18*0.82,)</f>
        <v>36408</v>
      </c>
      <c r="AN18" s="21">
        <f>ROUND(BAR!AN18*0.82,)</f>
        <v>36408</v>
      </c>
      <c r="AO18" s="21">
        <f>ROUND(BAR!AO18*0.82,)</f>
        <v>36408</v>
      </c>
      <c r="AP18" s="21">
        <f>ROUND(BAR!AP18*0.82,)</f>
        <v>36408</v>
      </c>
      <c r="AQ18" s="21">
        <f>ROUND(BAR!AQ18*0.82,)</f>
        <v>36408</v>
      </c>
      <c r="AR18" s="21">
        <f>ROUND(BAR!AR18*0.82,)</f>
        <v>36654</v>
      </c>
      <c r="AS18" s="21">
        <f>ROUND(BAR!AS18*0.82,)</f>
        <v>36654</v>
      </c>
      <c r="AT18" s="21">
        <f>ROUND(BAR!AT18*0.82,)</f>
        <v>36408</v>
      </c>
      <c r="AU18" s="21">
        <f>ROUND(BAR!AU18*0.82,)</f>
        <v>36408</v>
      </c>
      <c r="AV18" s="21">
        <f>ROUND(BAR!AV18*0.82,)</f>
        <v>36408</v>
      </c>
      <c r="AW18" s="21">
        <f>ROUND(BAR!AW18*0.82,)</f>
        <v>36408</v>
      </c>
      <c r="AX18" s="21">
        <f>ROUND(BAR!AX18*0.82,)</f>
        <v>36408</v>
      </c>
      <c r="AY18" s="21">
        <f>ROUND(BAR!AY18*0.82,)</f>
        <v>36654</v>
      </c>
      <c r="AZ18" s="21">
        <f>ROUND(BAR!AZ18*0.82,)</f>
        <v>36654</v>
      </c>
      <c r="BA18" s="21">
        <f>ROUND(BAR!BA18*0.82,)</f>
        <v>36408</v>
      </c>
      <c r="BB18" s="21">
        <f>ROUND(BAR!BB18*0.82,)</f>
        <v>36408</v>
      </c>
      <c r="BC18" s="21">
        <f>ROUND(BAR!BC18*0.82,)</f>
        <v>36408</v>
      </c>
      <c r="BD18" s="21">
        <f>ROUND(BAR!BD18*0.82,)</f>
        <v>36408</v>
      </c>
      <c r="BE18" s="21">
        <f>ROUND(BAR!BE18*0.82,)</f>
        <v>36408</v>
      </c>
      <c r="BF18" s="21">
        <f>ROUND(BAR!BF18*0.82,)</f>
        <v>36654</v>
      </c>
      <c r="BG18" s="21">
        <f>ROUND(BAR!BG18*0.82,)</f>
        <v>36654</v>
      </c>
      <c r="BH18" s="21">
        <f>ROUND(BAR!BH18*0.82,)</f>
        <v>36408</v>
      </c>
      <c r="BI18" s="21">
        <f>ROUND(BAR!BI18*0.82,)</f>
        <v>36408</v>
      </c>
      <c r="BJ18" s="21">
        <f>ROUND(BAR!BJ18*0.82,)</f>
        <v>36654</v>
      </c>
      <c r="BK18" s="21">
        <f>ROUND(BAR!BK18*0.82,)</f>
        <v>37064</v>
      </c>
      <c r="BL18" s="21">
        <f>ROUND(BAR!BL18*0.82,)</f>
        <v>35178</v>
      </c>
      <c r="BM18" s="21">
        <f>ROUND(BAR!BM18*0.82,)</f>
        <v>36408</v>
      </c>
      <c r="BN18" s="21">
        <f>ROUND(BAR!BN18*0.82,)</f>
        <v>36408</v>
      </c>
      <c r="BO18" s="21">
        <f>ROUND(BAR!BO18*0.82,)</f>
        <v>35178</v>
      </c>
      <c r="BP18" s="21">
        <f>ROUND(BAR!BP18*0.82,)</f>
        <v>35178</v>
      </c>
      <c r="BQ18" s="21">
        <f>ROUND(BAR!BQ18*0.82,)</f>
        <v>35178</v>
      </c>
      <c r="BR18" s="21">
        <f>ROUND(BAR!BR18*0.82,)</f>
        <v>35178</v>
      </c>
      <c r="BS18" s="21">
        <f>ROUND(BAR!BS18*0.82,)</f>
        <v>35178</v>
      </c>
      <c r="BT18" s="21">
        <f>ROUND(BAR!BT18*0.82,)</f>
        <v>36408</v>
      </c>
      <c r="BU18" s="21">
        <f>ROUND(BAR!BU18*0.82,)</f>
        <v>36408</v>
      </c>
      <c r="BV18" s="21">
        <f>ROUND(BAR!BV18*0.82,)</f>
        <v>35178</v>
      </c>
      <c r="BW18" s="21">
        <f>ROUND(BAR!BW18*0.82,)</f>
        <v>35178</v>
      </c>
      <c r="BX18" s="21">
        <f>ROUND(BAR!BX18*0.82,)</f>
        <v>35178</v>
      </c>
      <c r="BY18" s="21">
        <f>ROUND(BAR!BY18*0.82,)</f>
        <v>35178</v>
      </c>
      <c r="BZ18" s="21">
        <f>ROUND(BAR!BZ18*0.82,)</f>
        <v>35178</v>
      </c>
      <c r="CA18" s="21">
        <f>ROUND(BAR!CA18*0.82,)</f>
        <v>36408</v>
      </c>
      <c r="CB18" s="21">
        <f>ROUND(BAR!CB18*0.82,)</f>
        <v>36408</v>
      </c>
      <c r="CC18" s="21">
        <f>ROUND(BAR!CC18*0.82,)</f>
        <v>35178</v>
      </c>
      <c r="CD18" s="21">
        <f>ROUND(BAR!CD18*0.82,)</f>
        <v>35178</v>
      </c>
      <c r="CE18" s="21">
        <f>ROUND(BAR!CE18*0.82,)</f>
        <v>35178</v>
      </c>
      <c r="CF18" s="21">
        <f>ROUND(BAR!CF18*0.82,)</f>
        <v>35178</v>
      </c>
      <c r="CG18" s="21">
        <f>ROUND(BAR!CG18*0.82,)</f>
        <v>35178</v>
      </c>
      <c r="CH18" s="21">
        <f>ROUND(BAR!CH18*0.82,)</f>
        <v>36408</v>
      </c>
      <c r="CI18" s="21">
        <f>ROUND(BAR!CI18*0.82,)</f>
        <v>36408</v>
      </c>
      <c r="CJ18" s="21">
        <f>ROUND(BAR!CJ18*0.82,)</f>
        <v>35178</v>
      </c>
      <c r="CK18" s="21">
        <f>ROUND(BAR!CK18*0.82,)</f>
        <v>35178</v>
      </c>
      <c r="CL18" s="21">
        <f>ROUND(BAR!CL18*0.82,)</f>
        <v>37064</v>
      </c>
      <c r="CM18" s="21">
        <f>ROUND(BAR!CM18*0.82,)</f>
        <v>37064</v>
      </c>
      <c r="CN18" s="21">
        <f>ROUND(BAR!CN18*0.82,)</f>
        <v>37064</v>
      </c>
      <c r="CO18" s="21">
        <f>ROUND(BAR!CO18*0.82,)</f>
        <v>37310</v>
      </c>
      <c r="CP18" s="21">
        <f>ROUND(BAR!CP18*0.82,)</f>
        <v>37310</v>
      </c>
      <c r="CQ18" s="21">
        <f>ROUND(BAR!CQ18*0.82,)</f>
        <v>37064</v>
      </c>
      <c r="CR18" s="21">
        <f>ROUND(BAR!CR18*0.82,)</f>
        <v>37064</v>
      </c>
      <c r="CS18" s="21">
        <f>ROUND(BAR!CS18*0.82,)</f>
        <v>37064</v>
      </c>
      <c r="CT18" s="21">
        <f>ROUND(BAR!CT18*0.82,)</f>
        <v>37064</v>
      </c>
      <c r="CU18" s="21">
        <f>ROUND(BAR!CU18*0.82,)</f>
        <v>37064</v>
      </c>
      <c r="CV18" s="21">
        <f>ROUND(BAR!CV18*0.82,)</f>
        <v>38540</v>
      </c>
      <c r="CW18" s="21">
        <f>ROUND(BAR!CW18*0.82,)</f>
        <v>38540</v>
      </c>
      <c r="CX18" s="21">
        <f>ROUND(BAR!CX18*0.82,)</f>
        <v>37064</v>
      </c>
      <c r="CY18" s="21">
        <f>ROUND(BAR!CY18*0.82,)</f>
        <v>37064</v>
      </c>
      <c r="CZ18" s="21">
        <f>ROUND(BAR!CZ18*0.82,)</f>
        <v>37884</v>
      </c>
      <c r="DA18" s="21">
        <f>ROUND(BAR!DA18*0.82,)</f>
        <v>37884</v>
      </c>
      <c r="DB18" s="21">
        <f>ROUND(BAR!DB18*0.82,)</f>
        <v>37310</v>
      </c>
      <c r="DC18" s="21">
        <f>ROUND(BAR!DC18*0.82,)</f>
        <v>37884</v>
      </c>
      <c r="DD18" s="21">
        <f>ROUND(BAR!DD18*0.82,)</f>
        <v>37884</v>
      </c>
      <c r="DE18" s="21">
        <f>ROUND(BAR!DE18*0.82,)</f>
        <v>37884</v>
      </c>
      <c r="DF18" s="21">
        <f>ROUND(BAR!DF18*0.82,)</f>
        <v>37884</v>
      </c>
      <c r="DG18" s="21">
        <f>ROUND(BAR!DG18*0.82,)</f>
        <v>38294</v>
      </c>
      <c r="DH18" s="21">
        <f>ROUND(BAR!DH18*0.82,)</f>
        <v>38294</v>
      </c>
      <c r="DI18" s="21">
        <f>ROUND(BAR!DI18*0.82,)</f>
        <v>38540</v>
      </c>
      <c r="DJ18" s="21">
        <f>ROUND(BAR!DJ18*0.82,)</f>
        <v>38540</v>
      </c>
      <c r="DK18" s="21">
        <f>ROUND(BAR!DK18*0.82,)</f>
        <v>38540</v>
      </c>
      <c r="DL18" s="21">
        <f>ROUND(BAR!DL18*0.82,)</f>
        <v>38540</v>
      </c>
      <c r="DM18" s="21">
        <f>ROUND(BAR!DM18*0.82,)</f>
        <v>38540</v>
      </c>
      <c r="DN18" s="21">
        <f>ROUND(BAR!DN18*0.82,)</f>
        <v>88519</v>
      </c>
      <c r="DO18" s="21">
        <f>ROUND(BAR!DO18*0.82,)</f>
        <v>99589</v>
      </c>
      <c r="DP18" s="21">
        <f>ROUND(BAR!DP18*0.82,)</f>
        <v>99589</v>
      </c>
      <c r="DQ18" s="21">
        <f>ROUND(BAR!DQ18*0.82,)</f>
        <v>99589</v>
      </c>
      <c r="DR18" s="21">
        <f>ROUND(BAR!DR18*0.82,)</f>
        <v>99589</v>
      </c>
      <c r="DS18" s="21">
        <f>ROUND(BAR!DS18*0.82,)</f>
        <v>99589</v>
      </c>
      <c r="DT18" s="21">
        <f>ROUND(BAR!DT18*0.82,)</f>
        <v>99589</v>
      </c>
      <c r="DU18" s="21">
        <f>ROUND(BAR!DU18*0.82,)</f>
        <v>99589</v>
      </c>
      <c r="DV18" s="21">
        <f>ROUND(BAR!DV18*0.82,)</f>
        <v>99589</v>
      </c>
      <c r="DW18" s="21">
        <f>ROUND(BAR!DW18*0.82,)</f>
        <v>99589</v>
      </c>
      <c r="DX18" s="21">
        <f>ROUND(BAR!DX18*0.82,)</f>
        <v>99589</v>
      </c>
      <c r="DY18" s="21">
        <f>ROUND(BAR!DY18*0.82,)</f>
        <v>54981</v>
      </c>
      <c r="DZ18" s="21">
        <f>ROUND(BAR!DZ18*0.82,)</f>
        <v>54981</v>
      </c>
      <c r="EA18" s="21">
        <f>ROUND(BAR!EA18*0.82,)</f>
        <v>54981</v>
      </c>
      <c r="EB18" s="21">
        <f>ROUND(BAR!EB18*0.82,)</f>
        <v>50307</v>
      </c>
      <c r="EC18" s="21">
        <f>ROUND(BAR!EC18*0.82,)</f>
        <v>50307</v>
      </c>
      <c r="ED18" s="21">
        <f>ROUND(BAR!ED18*0.82,)</f>
        <v>50307</v>
      </c>
      <c r="EE18" s="21">
        <f>ROUND(BAR!EE18*0.82,)</f>
        <v>50307</v>
      </c>
      <c r="EF18" s="21">
        <f>ROUND(BAR!EF18*0.82,)</f>
        <v>50307</v>
      </c>
      <c r="EG18" s="21">
        <f>ROUND(BAR!EG18*0.82,)</f>
        <v>49323</v>
      </c>
      <c r="EH18" s="21">
        <f>ROUND(BAR!EH18*0.82,)</f>
        <v>49733</v>
      </c>
      <c r="EI18" s="21">
        <f>ROUND(BAR!EI18*0.82,)</f>
        <v>49323</v>
      </c>
      <c r="EJ18" s="21">
        <f>ROUND(BAR!EJ18*0.82,)</f>
        <v>49733</v>
      </c>
      <c r="EK18" s="21">
        <f>ROUND(BAR!EK18*0.82,)</f>
        <v>49323</v>
      </c>
      <c r="EL18" s="21">
        <f>ROUND(BAR!EL18*0.82,)</f>
        <v>49323</v>
      </c>
      <c r="EM18" s="21">
        <f>ROUND(BAR!EM18*0.82,)</f>
        <v>50307</v>
      </c>
      <c r="EN18" s="21">
        <f>ROUND(BAR!EN18*0.82,)</f>
        <v>50307</v>
      </c>
      <c r="EO18" s="21">
        <f>ROUND(BAR!EO18*0.82,)</f>
        <v>50307</v>
      </c>
      <c r="EP18" s="21">
        <f>ROUND(BAR!EP18*0.82,)</f>
        <v>50307</v>
      </c>
      <c r="EQ18" s="21">
        <f>ROUND(BAR!EQ18*0.82,)</f>
        <v>50307</v>
      </c>
      <c r="ER18" s="21">
        <f>ROUND(BAR!ER18*0.82,)</f>
        <v>50307</v>
      </c>
      <c r="ES18" s="21">
        <f>ROUND(BAR!ES18*0.82,)</f>
        <v>50307</v>
      </c>
      <c r="ET18" s="21">
        <f>ROUND(BAR!ET18*0.82,)</f>
        <v>50307</v>
      </c>
      <c r="EU18" s="21">
        <f>ROUND(BAR!EU18*0.82,)</f>
        <v>48913</v>
      </c>
      <c r="EV18" s="21">
        <f>ROUND(BAR!EV18*0.82,)</f>
        <v>53177</v>
      </c>
      <c r="EW18" s="21">
        <f>ROUND(BAR!EW18*0.82,)</f>
        <v>53177</v>
      </c>
      <c r="EX18" s="21">
        <f>ROUND(BAR!EX18*0.82,)</f>
        <v>53177</v>
      </c>
      <c r="EY18" s="21">
        <f>ROUND(BAR!EY18*0.82,)</f>
        <v>53177</v>
      </c>
      <c r="EZ18" s="21">
        <f>ROUND(BAR!EZ18*0.82,)</f>
        <v>53177</v>
      </c>
      <c r="FA18" s="21">
        <f>ROUND(BAR!FA18*0.82,)</f>
        <v>53177</v>
      </c>
      <c r="FB18" s="21">
        <f>ROUND(BAR!FB18*0.82,)</f>
        <v>53177</v>
      </c>
      <c r="FC18" s="21">
        <f>ROUND(BAR!FC18*0.82,)</f>
        <v>53177</v>
      </c>
      <c r="FD18" s="21">
        <f>ROUND(BAR!FD18*0.82,)</f>
        <v>53177</v>
      </c>
      <c r="FE18" s="21">
        <f>ROUND(BAR!FE18*0.82,)</f>
        <v>53177</v>
      </c>
      <c r="FF18" s="21">
        <f>ROUND(BAR!FF18*0.82,)</f>
        <v>53177</v>
      </c>
      <c r="FG18" s="21">
        <f>ROUND(BAR!FG18*0.82,)</f>
        <v>53177</v>
      </c>
      <c r="FH18" s="21">
        <f>ROUND(BAR!FH18*0.82,)</f>
        <v>53177</v>
      </c>
      <c r="FI18" s="21">
        <f>ROUND(BAR!FI18*0.82,)</f>
        <v>53177</v>
      </c>
      <c r="FJ18" s="21">
        <f>ROUND(BAR!FJ18*0.82,)</f>
        <v>53177</v>
      </c>
      <c r="FK18" s="21">
        <f>ROUND(BAR!FK18*0.82,)</f>
        <v>53177</v>
      </c>
      <c r="FL18" s="21">
        <f>ROUND(BAR!FL18*0.82,)</f>
        <v>53177</v>
      </c>
      <c r="FM18" s="21">
        <f>ROUND(BAR!FM18*0.82,)</f>
        <v>53177</v>
      </c>
      <c r="FN18" s="21">
        <f>ROUND(BAR!FN18*0.82,)</f>
        <v>66297</v>
      </c>
      <c r="FO18" s="21">
        <f>ROUND(BAR!FO18*0.82,)</f>
        <v>66297</v>
      </c>
      <c r="FP18" s="21">
        <f>ROUND(BAR!FP18*0.82,)</f>
        <v>66297</v>
      </c>
      <c r="FQ18" s="21">
        <f>ROUND(BAR!FQ18*0.82,)</f>
        <v>66297</v>
      </c>
      <c r="FR18" s="21">
        <f>ROUND(BAR!FR18*0.82,)</f>
        <v>66297</v>
      </c>
      <c r="FS18" s="21">
        <f>ROUND(BAR!FS18*0.82,)</f>
        <v>54981</v>
      </c>
      <c r="FT18" s="21">
        <f>ROUND(BAR!FT18*0.82,)</f>
        <v>54981</v>
      </c>
      <c r="FU18" s="21">
        <f>ROUND(BAR!FU18*0.82,)</f>
        <v>66297</v>
      </c>
      <c r="FV18" s="21">
        <f>ROUND(BAR!FV18*0.82,)</f>
        <v>66297</v>
      </c>
      <c r="FW18" s="21">
        <f>ROUND(BAR!FW18*0.82,)</f>
        <v>66297</v>
      </c>
      <c r="FX18" s="21">
        <f>ROUND(BAR!FX18*0.82,)</f>
        <v>53177</v>
      </c>
      <c r="FY18" s="21">
        <f>ROUND(BAR!FY18*0.82,)</f>
        <v>51947</v>
      </c>
      <c r="FZ18" s="21">
        <f>ROUND(BAR!FZ18*0.82,)</f>
        <v>51947</v>
      </c>
      <c r="GA18" s="21">
        <f>ROUND(BAR!GA18*0.82,)</f>
        <v>51947</v>
      </c>
      <c r="GB18" s="21">
        <f>ROUND(BAR!GB18*0.82,)</f>
        <v>51947</v>
      </c>
      <c r="GC18" s="21">
        <f>ROUND(BAR!GC18*0.82,)</f>
        <v>51947</v>
      </c>
      <c r="GD18" s="21">
        <f>ROUND(BAR!GD18*0.82,)</f>
        <v>51947</v>
      </c>
      <c r="GE18" s="21">
        <f>ROUND(BAR!GE18*0.82,)</f>
        <v>51947</v>
      </c>
      <c r="GF18" s="21">
        <f>ROUND(BAR!GF18*0.82,)</f>
        <v>47929</v>
      </c>
      <c r="GG18" s="21">
        <f>ROUND(BAR!GG18*0.82,)</f>
        <v>47929</v>
      </c>
      <c r="GH18" s="21">
        <f>ROUND(BAR!GH18*0.82,)</f>
        <v>47929</v>
      </c>
      <c r="GI18" s="21">
        <f>ROUND(BAR!GI18*0.82,)</f>
        <v>47929</v>
      </c>
      <c r="GJ18" s="21">
        <f>ROUND(BAR!GJ18*0.82,)</f>
        <v>47929</v>
      </c>
      <c r="GK18" s="21">
        <f>ROUND(BAR!GK18*0.82,)</f>
        <v>47929</v>
      </c>
      <c r="GL18" s="21">
        <f>ROUND(BAR!GL18*0.82,)</f>
        <v>47929</v>
      </c>
      <c r="GM18" s="21">
        <f>ROUND(BAR!GM18*0.82,)</f>
        <v>47929</v>
      </c>
      <c r="GN18" s="21">
        <f>ROUND(BAR!GN18*0.82,)</f>
        <v>47929</v>
      </c>
      <c r="GO18" s="21">
        <f>ROUND(BAR!GO18*0.82,)</f>
        <v>47929</v>
      </c>
      <c r="GP18" s="21">
        <f>ROUND(BAR!GP18*0.82,)</f>
        <v>47929</v>
      </c>
      <c r="GQ18" s="21">
        <f>ROUND(BAR!GQ18*0.82,)</f>
        <v>47929</v>
      </c>
      <c r="GR18" s="21">
        <f>ROUND(BAR!GR18*0.82,)</f>
        <v>47929</v>
      </c>
      <c r="GS18" s="21">
        <f>ROUND(BAR!GS18*0.82,)</f>
        <v>47929</v>
      </c>
      <c r="GT18" s="21">
        <f>ROUND(BAR!GT18*0.82,)</f>
        <v>47929</v>
      </c>
      <c r="GU18" s="21">
        <f>ROUND(BAR!GU18*0.82,)</f>
        <v>47929</v>
      </c>
      <c r="GV18" s="21">
        <f>ROUND(BAR!GV18*0.82,)</f>
        <v>47929</v>
      </c>
      <c r="GW18" s="21">
        <f>ROUND(BAR!GW18*0.82,)</f>
        <v>47929</v>
      </c>
      <c r="GX18" s="21">
        <f>ROUND(BAR!GX18*0.82,)</f>
        <v>47929</v>
      </c>
      <c r="GY18" s="21">
        <f>ROUND(BAR!GY18*0.82,)</f>
        <v>47929</v>
      </c>
      <c r="GZ18" s="21">
        <f>ROUND(BAR!GZ18*0.82,)</f>
        <v>47929</v>
      </c>
      <c r="HA18" s="21">
        <f>ROUND(BAR!HA18*0.82,)</f>
        <v>47929</v>
      </c>
      <c r="HB18" s="21">
        <f>ROUND(BAR!HB18*0.82,)</f>
        <v>47929</v>
      </c>
    </row>
    <row r="19" spans="1:210" s="3" customFormat="1" x14ac:dyDescent="0.2">
      <c r="A19" s="20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</row>
    <row r="20" spans="1:210" s="3" customFormat="1" x14ac:dyDescent="0.2">
      <c r="A20" s="17" t="s">
        <v>11</v>
      </c>
      <c r="B20" s="21">
        <f>ROUND(BAR!B20*0.82,)</f>
        <v>56744</v>
      </c>
      <c r="C20" s="21">
        <f>ROUND(BAR!C20*0.82,)</f>
        <v>56744</v>
      </c>
      <c r="D20" s="21">
        <f>ROUND(BAR!D20*0.82,)</f>
        <v>56744</v>
      </c>
      <c r="E20" s="21">
        <f>ROUND(BAR!E20*0.82,)</f>
        <v>56744</v>
      </c>
      <c r="F20" s="21">
        <f>ROUND(BAR!F20*0.82,)</f>
        <v>57154</v>
      </c>
      <c r="G20" s="21">
        <f>ROUND(BAR!G20*0.82,)</f>
        <v>57154</v>
      </c>
      <c r="H20" s="21">
        <f>ROUND(BAR!H20*0.82,)</f>
        <v>57154</v>
      </c>
      <c r="I20" s="21">
        <f>ROUND(BAR!I20*0.82,)</f>
        <v>57154</v>
      </c>
      <c r="J20" s="21">
        <f>ROUND(BAR!J20*0.82,)</f>
        <v>57154</v>
      </c>
      <c r="K20" s="21">
        <f>ROUND(BAR!K20*0.82,)</f>
        <v>57154</v>
      </c>
      <c r="L20" s="21">
        <f>ROUND(BAR!L20*0.82,)</f>
        <v>57154</v>
      </c>
      <c r="M20" s="21">
        <f>ROUND(BAR!M20*0.82,)</f>
        <v>58548</v>
      </c>
      <c r="N20" s="21">
        <f>ROUND(BAR!N20*0.82,)</f>
        <v>58548</v>
      </c>
      <c r="O20" s="21">
        <f>ROUND(BAR!O20*0.82,)</f>
        <v>58548</v>
      </c>
      <c r="P20" s="21">
        <f>ROUND(BAR!P20*0.82,)</f>
        <v>54694</v>
      </c>
      <c r="Q20" s="21">
        <f>ROUND(BAR!Q20*0.82,)</f>
        <v>54694</v>
      </c>
      <c r="R20" s="21">
        <f>ROUND(BAR!R20*0.82,)</f>
        <v>54940</v>
      </c>
      <c r="S20" s="21">
        <f>ROUND(BAR!S20*0.82,)</f>
        <v>54940</v>
      </c>
      <c r="T20" s="21">
        <f>ROUND(BAR!T20*0.82,)</f>
        <v>54940</v>
      </c>
      <c r="U20" s="21">
        <f>ROUND(BAR!U20*0.82,)</f>
        <v>54940</v>
      </c>
      <c r="V20" s="21">
        <f>ROUND(BAR!V20*0.82,)</f>
        <v>54940</v>
      </c>
      <c r="W20" s="21">
        <f>ROUND(BAR!W20*0.82,)</f>
        <v>54940</v>
      </c>
      <c r="X20" s="21">
        <f>ROUND(BAR!X20*0.82,)</f>
        <v>54940</v>
      </c>
      <c r="Y20" s="21">
        <f>ROUND(BAR!Y20*0.82,)</f>
        <v>54940</v>
      </c>
      <c r="Z20" s="21">
        <f>ROUND(BAR!Z20*0.82,)</f>
        <v>54940</v>
      </c>
      <c r="AA20" s="21">
        <f>ROUND(BAR!AA20*0.82,)</f>
        <v>54940</v>
      </c>
      <c r="AB20" s="21">
        <f>ROUND(BAR!AB20*0.82,)</f>
        <v>54940</v>
      </c>
      <c r="AC20" s="21">
        <f>ROUND(BAR!AC20*0.82,)</f>
        <v>54284</v>
      </c>
      <c r="AD20" s="21">
        <f>ROUND(BAR!AD20*0.82,)</f>
        <v>54284</v>
      </c>
      <c r="AE20" s="21">
        <f>ROUND(BAR!AE20*0.82,)</f>
        <v>54284</v>
      </c>
      <c r="AF20" s="21">
        <f>ROUND(BAR!AF20*0.82,)</f>
        <v>54284</v>
      </c>
      <c r="AG20" s="21">
        <f>ROUND(BAR!AG20*0.82,)</f>
        <v>54284</v>
      </c>
      <c r="AH20" s="21">
        <f>ROUND(BAR!AH20*0.82,)</f>
        <v>54284</v>
      </c>
      <c r="AI20" s="21">
        <f>ROUND(BAR!AI20*0.82,)</f>
        <v>54284</v>
      </c>
      <c r="AJ20" s="21">
        <f>ROUND(BAR!AJ20*0.82,)</f>
        <v>54284</v>
      </c>
      <c r="AK20" s="21">
        <f>ROUND(BAR!AK20*0.82,)</f>
        <v>54284</v>
      </c>
      <c r="AL20" s="21">
        <f>ROUND(BAR!AL20*0.82,)</f>
        <v>54284</v>
      </c>
      <c r="AM20" s="21">
        <f>ROUND(BAR!AM20*0.82,)</f>
        <v>52808</v>
      </c>
      <c r="AN20" s="21">
        <f>ROUND(BAR!AN20*0.82,)</f>
        <v>52808</v>
      </c>
      <c r="AO20" s="21">
        <f>ROUND(BAR!AO20*0.82,)</f>
        <v>52808</v>
      </c>
      <c r="AP20" s="21">
        <f>ROUND(BAR!AP20*0.82,)</f>
        <v>52808</v>
      </c>
      <c r="AQ20" s="21">
        <f>ROUND(BAR!AQ20*0.82,)</f>
        <v>52808</v>
      </c>
      <c r="AR20" s="21">
        <f>ROUND(BAR!AR20*0.82,)</f>
        <v>53054</v>
      </c>
      <c r="AS20" s="21">
        <f>ROUND(BAR!AS20*0.82,)</f>
        <v>53054</v>
      </c>
      <c r="AT20" s="21">
        <f>ROUND(BAR!AT20*0.82,)</f>
        <v>52808</v>
      </c>
      <c r="AU20" s="21">
        <f>ROUND(BAR!AU20*0.82,)</f>
        <v>52808</v>
      </c>
      <c r="AV20" s="21">
        <f>ROUND(BAR!AV20*0.82,)</f>
        <v>52808</v>
      </c>
      <c r="AW20" s="21">
        <f>ROUND(BAR!AW20*0.82,)</f>
        <v>52808</v>
      </c>
      <c r="AX20" s="21">
        <f>ROUND(BAR!AX20*0.82,)</f>
        <v>52808</v>
      </c>
      <c r="AY20" s="21">
        <f>ROUND(BAR!AY20*0.82,)</f>
        <v>53054</v>
      </c>
      <c r="AZ20" s="21">
        <f>ROUND(BAR!AZ20*0.82,)</f>
        <v>53054</v>
      </c>
      <c r="BA20" s="21">
        <f>ROUND(BAR!BA20*0.82,)</f>
        <v>52808</v>
      </c>
      <c r="BB20" s="21">
        <f>ROUND(BAR!BB20*0.82,)</f>
        <v>52808</v>
      </c>
      <c r="BC20" s="21">
        <f>ROUND(BAR!BC20*0.82,)</f>
        <v>52808</v>
      </c>
      <c r="BD20" s="21">
        <f>ROUND(BAR!BD20*0.82,)</f>
        <v>52808</v>
      </c>
      <c r="BE20" s="21">
        <f>ROUND(BAR!BE20*0.82,)</f>
        <v>52808</v>
      </c>
      <c r="BF20" s="21">
        <f>ROUND(BAR!BF20*0.82,)</f>
        <v>53054</v>
      </c>
      <c r="BG20" s="21">
        <f>ROUND(BAR!BG20*0.82,)</f>
        <v>53054</v>
      </c>
      <c r="BH20" s="21">
        <f>ROUND(BAR!BH20*0.82,)</f>
        <v>52808</v>
      </c>
      <c r="BI20" s="21">
        <f>ROUND(BAR!BI20*0.82,)</f>
        <v>52808</v>
      </c>
      <c r="BJ20" s="21">
        <f>ROUND(BAR!BJ20*0.82,)</f>
        <v>53054</v>
      </c>
      <c r="BK20" s="21">
        <f>ROUND(BAR!BK20*0.82,)</f>
        <v>53464</v>
      </c>
      <c r="BL20" s="21">
        <f>ROUND(BAR!BL20*0.82,)</f>
        <v>51578</v>
      </c>
      <c r="BM20" s="21">
        <f>ROUND(BAR!BM20*0.82,)</f>
        <v>52808</v>
      </c>
      <c r="BN20" s="21">
        <f>ROUND(BAR!BN20*0.82,)</f>
        <v>52808</v>
      </c>
      <c r="BO20" s="21">
        <f>ROUND(BAR!BO20*0.82,)</f>
        <v>51578</v>
      </c>
      <c r="BP20" s="21">
        <f>ROUND(BAR!BP20*0.82,)</f>
        <v>51578</v>
      </c>
      <c r="BQ20" s="21">
        <f>ROUND(BAR!BQ20*0.82,)</f>
        <v>51578</v>
      </c>
      <c r="BR20" s="21">
        <f>ROUND(BAR!BR20*0.82,)</f>
        <v>51578</v>
      </c>
      <c r="BS20" s="21">
        <f>ROUND(BAR!BS20*0.82,)</f>
        <v>51578</v>
      </c>
      <c r="BT20" s="21">
        <f>ROUND(BAR!BT20*0.82,)</f>
        <v>52808</v>
      </c>
      <c r="BU20" s="21">
        <f>ROUND(BAR!BU20*0.82,)</f>
        <v>52808</v>
      </c>
      <c r="BV20" s="21">
        <f>ROUND(BAR!BV20*0.82,)</f>
        <v>51578</v>
      </c>
      <c r="BW20" s="21">
        <f>ROUND(BAR!BW20*0.82,)</f>
        <v>51578</v>
      </c>
      <c r="BX20" s="21">
        <f>ROUND(BAR!BX20*0.82,)</f>
        <v>51578</v>
      </c>
      <c r="BY20" s="21">
        <f>ROUND(BAR!BY20*0.82,)</f>
        <v>51578</v>
      </c>
      <c r="BZ20" s="21">
        <f>ROUND(BAR!BZ20*0.82,)</f>
        <v>51578</v>
      </c>
      <c r="CA20" s="21">
        <f>ROUND(BAR!CA20*0.82,)</f>
        <v>52808</v>
      </c>
      <c r="CB20" s="21">
        <f>ROUND(BAR!CB20*0.82,)</f>
        <v>52808</v>
      </c>
      <c r="CC20" s="21">
        <f>ROUND(BAR!CC20*0.82,)</f>
        <v>51578</v>
      </c>
      <c r="CD20" s="21">
        <f>ROUND(BAR!CD20*0.82,)</f>
        <v>51578</v>
      </c>
      <c r="CE20" s="21">
        <f>ROUND(BAR!CE20*0.82,)</f>
        <v>51578</v>
      </c>
      <c r="CF20" s="21">
        <f>ROUND(BAR!CF20*0.82,)</f>
        <v>51578</v>
      </c>
      <c r="CG20" s="21">
        <f>ROUND(BAR!CG20*0.82,)</f>
        <v>51578</v>
      </c>
      <c r="CH20" s="21">
        <f>ROUND(BAR!CH20*0.82,)</f>
        <v>52808</v>
      </c>
      <c r="CI20" s="21">
        <f>ROUND(BAR!CI20*0.82,)</f>
        <v>52808</v>
      </c>
      <c r="CJ20" s="21">
        <f>ROUND(BAR!CJ20*0.82,)</f>
        <v>51578</v>
      </c>
      <c r="CK20" s="21">
        <f>ROUND(BAR!CK20*0.82,)</f>
        <v>51578</v>
      </c>
      <c r="CL20" s="21">
        <f>ROUND(BAR!CL20*0.82,)</f>
        <v>53464</v>
      </c>
      <c r="CM20" s="21">
        <f>ROUND(BAR!CM20*0.82,)</f>
        <v>53464</v>
      </c>
      <c r="CN20" s="21">
        <f>ROUND(BAR!CN20*0.82,)</f>
        <v>53464</v>
      </c>
      <c r="CO20" s="21">
        <f>ROUND(BAR!CO20*0.82,)</f>
        <v>53710</v>
      </c>
      <c r="CP20" s="21">
        <f>ROUND(BAR!CP20*0.82,)</f>
        <v>53710</v>
      </c>
      <c r="CQ20" s="21">
        <f>ROUND(BAR!CQ20*0.82,)</f>
        <v>53464</v>
      </c>
      <c r="CR20" s="21">
        <f>ROUND(BAR!CR20*0.82,)</f>
        <v>53464</v>
      </c>
      <c r="CS20" s="21">
        <f>ROUND(BAR!CS20*0.82,)</f>
        <v>53464</v>
      </c>
      <c r="CT20" s="21">
        <f>ROUND(BAR!CT20*0.82,)</f>
        <v>53464</v>
      </c>
      <c r="CU20" s="21">
        <f>ROUND(BAR!CU20*0.82,)</f>
        <v>53464</v>
      </c>
      <c r="CV20" s="21">
        <f>ROUND(BAR!CV20*0.82,)</f>
        <v>54940</v>
      </c>
      <c r="CW20" s="21">
        <f>ROUND(BAR!CW20*0.82,)</f>
        <v>54940</v>
      </c>
      <c r="CX20" s="21">
        <f>ROUND(BAR!CX20*0.82,)</f>
        <v>53464</v>
      </c>
      <c r="CY20" s="21">
        <f>ROUND(BAR!CY20*0.82,)</f>
        <v>53464</v>
      </c>
      <c r="CZ20" s="21">
        <f>ROUND(BAR!CZ20*0.82,)</f>
        <v>54284</v>
      </c>
      <c r="DA20" s="21">
        <f>ROUND(BAR!DA20*0.82,)</f>
        <v>54284</v>
      </c>
      <c r="DB20" s="21">
        <f>ROUND(BAR!DB20*0.82,)</f>
        <v>53710</v>
      </c>
      <c r="DC20" s="21">
        <f>ROUND(BAR!DC20*0.82,)</f>
        <v>54284</v>
      </c>
      <c r="DD20" s="21">
        <f>ROUND(BAR!DD20*0.82,)</f>
        <v>54284</v>
      </c>
      <c r="DE20" s="21">
        <f>ROUND(BAR!DE20*0.82,)</f>
        <v>54284</v>
      </c>
      <c r="DF20" s="21">
        <f>ROUND(BAR!DF20*0.82,)</f>
        <v>54284</v>
      </c>
      <c r="DG20" s="21">
        <f>ROUND(BAR!DG20*0.82,)</f>
        <v>54694</v>
      </c>
      <c r="DH20" s="21">
        <f>ROUND(BAR!DH20*0.82,)</f>
        <v>54694</v>
      </c>
      <c r="DI20" s="21">
        <f>ROUND(BAR!DI20*0.82,)</f>
        <v>54940</v>
      </c>
      <c r="DJ20" s="21">
        <f>ROUND(BAR!DJ20*0.82,)</f>
        <v>54940</v>
      </c>
      <c r="DK20" s="21">
        <f>ROUND(BAR!DK20*0.82,)</f>
        <v>54940</v>
      </c>
      <c r="DL20" s="21">
        <f>ROUND(BAR!DL20*0.82,)</f>
        <v>54940</v>
      </c>
      <c r="DM20" s="21">
        <f>ROUND(BAR!DM20*0.82,)</f>
        <v>54940</v>
      </c>
      <c r="DN20" s="21">
        <f>ROUND(BAR!DN20*0.82,)</f>
        <v>129519</v>
      </c>
      <c r="DO20" s="21">
        <f>ROUND(BAR!DO20*0.82,)</f>
        <v>140589</v>
      </c>
      <c r="DP20" s="21">
        <f>ROUND(BAR!DP20*0.82,)</f>
        <v>140589</v>
      </c>
      <c r="DQ20" s="21">
        <f>ROUND(BAR!DQ20*0.82,)</f>
        <v>140589</v>
      </c>
      <c r="DR20" s="21">
        <f>ROUND(BAR!DR20*0.82,)</f>
        <v>140589</v>
      </c>
      <c r="DS20" s="21">
        <f>ROUND(BAR!DS20*0.82,)</f>
        <v>140589</v>
      </c>
      <c r="DT20" s="21">
        <f>ROUND(BAR!DT20*0.82,)</f>
        <v>140589</v>
      </c>
      <c r="DU20" s="21">
        <f>ROUND(BAR!DU20*0.82,)</f>
        <v>140589</v>
      </c>
      <c r="DV20" s="21">
        <f>ROUND(BAR!DV20*0.82,)</f>
        <v>140589</v>
      </c>
      <c r="DW20" s="21">
        <f>ROUND(BAR!DW20*0.82,)</f>
        <v>140589</v>
      </c>
      <c r="DX20" s="21">
        <f>ROUND(BAR!DX20*0.82,)</f>
        <v>140589</v>
      </c>
      <c r="DY20" s="21">
        <f>ROUND(BAR!DY20*0.82,)</f>
        <v>79581</v>
      </c>
      <c r="DZ20" s="21">
        <f>ROUND(BAR!DZ20*0.82,)</f>
        <v>79581</v>
      </c>
      <c r="EA20" s="21">
        <f>ROUND(BAR!EA20*0.82,)</f>
        <v>79581</v>
      </c>
      <c r="EB20" s="21">
        <f>ROUND(BAR!EB20*0.82,)</f>
        <v>74907</v>
      </c>
      <c r="EC20" s="21">
        <f>ROUND(BAR!EC20*0.82,)</f>
        <v>74907</v>
      </c>
      <c r="ED20" s="21">
        <f>ROUND(BAR!ED20*0.82,)</f>
        <v>74907</v>
      </c>
      <c r="EE20" s="21">
        <f>ROUND(BAR!EE20*0.82,)</f>
        <v>74907</v>
      </c>
      <c r="EF20" s="21">
        <f>ROUND(BAR!EF20*0.82,)</f>
        <v>74907</v>
      </c>
      <c r="EG20" s="21">
        <f>ROUND(BAR!EG20*0.82,)</f>
        <v>73923</v>
      </c>
      <c r="EH20" s="21">
        <f>ROUND(BAR!EH20*0.82,)</f>
        <v>74333</v>
      </c>
      <c r="EI20" s="21">
        <f>ROUND(BAR!EI20*0.82,)</f>
        <v>73923</v>
      </c>
      <c r="EJ20" s="21">
        <f>ROUND(BAR!EJ20*0.82,)</f>
        <v>74333</v>
      </c>
      <c r="EK20" s="21">
        <f>ROUND(BAR!EK20*0.82,)</f>
        <v>73923</v>
      </c>
      <c r="EL20" s="21">
        <f>ROUND(BAR!EL20*0.82,)</f>
        <v>73923</v>
      </c>
      <c r="EM20" s="21">
        <f>ROUND(BAR!EM20*0.82,)</f>
        <v>74907</v>
      </c>
      <c r="EN20" s="21">
        <f>ROUND(BAR!EN20*0.82,)</f>
        <v>74907</v>
      </c>
      <c r="EO20" s="21">
        <f>ROUND(BAR!EO20*0.82,)</f>
        <v>74907</v>
      </c>
      <c r="EP20" s="21">
        <f>ROUND(BAR!EP20*0.82,)</f>
        <v>74907</v>
      </c>
      <c r="EQ20" s="21">
        <f>ROUND(BAR!EQ20*0.82,)</f>
        <v>74907</v>
      </c>
      <c r="ER20" s="21">
        <f>ROUND(BAR!ER20*0.82,)</f>
        <v>74907</v>
      </c>
      <c r="ES20" s="21">
        <f>ROUND(BAR!ES20*0.82,)</f>
        <v>74907</v>
      </c>
      <c r="ET20" s="21">
        <f>ROUND(BAR!ET20*0.82,)</f>
        <v>74907</v>
      </c>
      <c r="EU20" s="21">
        <f>ROUND(BAR!EU20*0.82,)</f>
        <v>73513</v>
      </c>
      <c r="EV20" s="21">
        <f>ROUND(BAR!EV20*0.82,)</f>
        <v>77777</v>
      </c>
      <c r="EW20" s="21">
        <f>ROUND(BAR!EW20*0.82,)</f>
        <v>77777</v>
      </c>
      <c r="EX20" s="21">
        <f>ROUND(BAR!EX20*0.82,)</f>
        <v>77777</v>
      </c>
      <c r="EY20" s="21">
        <f>ROUND(BAR!EY20*0.82,)</f>
        <v>77777</v>
      </c>
      <c r="EZ20" s="21">
        <f>ROUND(BAR!EZ20*0.82,)</f>
        <v>77777</v>
      </c>
      <c r="FA20" s="21">
        <f>ROUND(BAR!FA20*0.82,)</f>
        <v>77777</v>
      </c>
      <c r="FB20" s="21">
        <f>ROUND(BAR!FB20*0.82,)</f>
        <v>77777</v>
      </c>
      <c r="FC20" s="21">
        <f>ROUND(BAR!FC20*0.82,)</f>
        <v>77777</v>
      </c>
      <c r="FD20" s="21">
        <f>ROUND(BAR!FD20*0.82,)</f>
        <v>77777</v>
      </c>
      <c r="FE20" s="21">
        <f>ROUND(BAR!FE20*0.82,)</f>
        <v>77777</v>
      </c>
      <c r="FF20" s="21">
        <f>ROUND(BAR!FF20*0.82,)</f>
        <v>77777</v>
      </c>
      <c r="FG20" s="21">
        <f>ROUND(BAR!FG20*0.82,)</f>
        <v>77777</v>
      </c>
      <c r="FH20" s="21">
        <f>ROUND(BAR!FH20*0.82,)</f>
        <v>77777</v>
      </c>
      <c r="FI20" s="21">
        <f>ROUND(BAR!FI20*0.82,)</f>
        <v>77777</v>
      </c>
      <c r="FJ20" s="21">
        <f>ROUND(BAR!FJ20*0.82,)</f>
        <v>77777</v>
      </c>
      <c r="FK20" s="21">
        <f>ROUND(BAR!FK20*0.82,)</f>
        <v>77777</v>
      </c>
      <c r="FL20" s="21">
        <f>ROUND(BAR!FL20*0.82,)</f>
        <v>77777</v>
      </c>
      <c r="FM20" s="21">
        <f>ROUND(BAR!FM20*0.82,)</f>
        <v>77777</v>
      </c>
      <c r="FN20" s="21">
        <f>ROUND(BAR!FN20*0.82,)</f>
        <v>90897</v>
      </c>
      <c r="FO20" s="21">
        <f>ROUND(BAR!FO20*0.82,)</f>
        <v>90897</v>
      </c>
      <c r="FP20" s="21">
        <f>ROUND(BAR!FP20*0.82,)</f>
        <v>90897</v>
      </c>
      <c r="FQ20" s="21">
        <f>ROUND(BAR!FQ20*0.82,)</f>
        <v>90897</v>
      </c>
      <c r="FR20" s="21">
        <f>ROUND(BAR!FR20*0.82,)</f>
        <v>90897</v>
      </c>
      <c r="FS20" s="21">
        <f>ROUND(BAR!FS20*0.82,)</f>
        <v>79581</v>
      </c>
      <c r="FT20" s="21">
        <f>ROUND(BAR!FT20*0.82,)</f>
        <v>79581</v>
      </c>
      <c r="FU20" s="21">
        <f>ROUND(BAR!FU20*0.82,)</f>
        <v>90897</v>
      </c>
      <c r="FV20" s="21">
        <f>ROUND(BAR!FV20*0.82,)</f>
        <v>90897</v>
      </c>
      <c r="FW20" s="21">
        <f>ROUND(BAR!FW20*0.82,)</f>
        <v>90897</v>
      </c>
      <c r="FX20" s="21">
        <f>ROUND(BAR!FX20*0.82,)</f>
        <v>77777</v>
      </c>
      <c r="FY20" s="21">
        <f>ROUND(BAR!FY20*0.82,)</f>
        <v>76547</v>
      </c>
      <c r="FZ20" s="21">
        <f>ROUND(BAR!FZ20*0.82,)</f>
        <v>76547</v>
      </c>
      <c r="GA20" s="21">
        <f>ROUND(BAR!GA20*0.82,)</f>
        <v>76547</v>
      </c>
      <c r="GB20" s="21">
        <f>ROUND(BAR!GB20*0.82,)</f>
        <v>76547</v>
      </c>
      <c r="GC20" s="21">
        <f>ROUND(BAR!GC20*0.82,)</f>
        <v>76547</v>
      </c>
      <c r="GD20" s="21">
        <f>ROUND(BAR!GD20*0.82,)</f>
        <v>76547</v>
      </c>
      <c r="GE20" s="21">
        <f>ROUND(BAR!GE20*0.82,)</f>
        <v>76547</v>
      </c>
      <c r="GF20" s="21">
        <f>ROUND(BAR!GF20*0.82,)</f>
        <v>72529</v>
      </c>
      <c r="GG20" s="21">
        <f>ROUND(BAR!GG20*0.82,)</f>
        <v>72529</v>
      </c>
      <c r="GH20" s="21">
        <f>ROUND(BAR!GH20*0.82,)</f>
        <v>72529</v>
      </c>
      <c r="GI20" s="21">
        <f>ROUND(BAR!GI20*0.82,)</f>
        <v>72529</v>
      </c>
      <c r="GJ20" s="21">
        <f>ROUND(BAR!GJ20*0.82,)</f>
        <v>72529</v>
      </c>
      <c r="GK20" s="21">
        <f>ROUND(BAR!GK20*0.82,)</f>
        <v>72529</v>
      </c>
      <c r="GL20" s="21">
        <f>ROUND(BAR!GL20*0.82,)</f>
        <v>72529</v>
      </c>
      <c r="GM20" s="21">
        <f>ROUND(BAR!GM20*0.82,)</f>
        <v>72529</v>
      </c>
      <c r="GN20" s="21">
        <f>ROUND(BAR!GN20*0.82,)</f>
        <v>72529</v>
      </c>
      <c r="GO20" s="21">
        <f>ROUND(BAR!GO20*0.82,)</f>
        <v>72529</v>
      </c>
      <c r="GP20" s="21">
        <f>ROUND(BAR!GP20*0.82,)</f>
        <v>72529</v>
      </c>
      <c r="GQ20" s="21">
        <f>ROUND(BAR!GQ20*0.82,)</f>
        <v>72529</v>
      </c>
      <c r="GR20" s="21">
        <f>ROUND(BAR!GR20*0.82,)</f>
        <v>72529</v>
      </c>
      <c r="GS20" s="21">
        <f>ROUND(BAR!GS20*0.82,)</f>
        <v>72529</v>
      </c>
      <c r="GT20" s="21">
        <f>ROUND(BAR!GT20*0.82,)</f>
        <v>72529</v>
      </c>
      <c r="GU20" s="21">
        <f>ROUND(BAR!GU20*0.82,)</f>
        <v>72529</v>
      </c>
      <c r="GV20" s="21">
        <f>ROUND(BAR!GV20*0.82,)</f>
        <v>72529</v>
      </c>
      <c r="GW20" s="21">
        <f>ROUND(BAR!GW20*0.82,)</f>
        <v>72529</v>
      </c>
      <c r="GX20" s="21">
        <f>ROUND(BAR!GX20*0.82,)</f>
        <v>72529</v>
      </c>
      <c r="GY20" s="21">
        <f>ROUND(BAR!GY20*0.82,)</f>
        <v>72529</v>
      </c>
      <c r="GZ20" s="21">
        <f>ROUND(BAR!GZ20*0.82,)</f>
        <v>72529</v>
      </c>
      <c r="HA20" s="21">
        <f>ROUND(BAR!HA20*0.82,)</f>
        <v>72529</v>
      </c>
      <c r="HB20" s="21">
        <f>ROUND(BAR!HB20*0.82,)</f>
        <v>72529</v>
      </c>
    </row>
    <row r="21" spans="1:210" ht="15" customHeight="1" x14ac:dyDescent="0.2">
      <c r="A21" s="22" t="s">
        <v>12</v>
      </c>
      <c r="S21" s="6"/>
      <c r="T21" s="6"/>
      <c r="U21" s="6"/>
      <c r="V21" s="6"/>
      <c r="AB21" s="6"/>
    </row>
    <row r="22" spans="1:210" ht="252" x14ac:dyDescent="0.2">
      <c r="A22" s="23" t="s">
        <v>13</v>
      </c>
      <c r="S22" s="6"/>
      <c r="T22" s="6"/>
      <c r="U22" s="6"/>
      <c r="V22" s="6"/>
      <c r="AB22" s="6"/>
    </row>
    <row r="23" spans="1:210" ht="15" customHeight="1" x14ac:dyDescent="0.2">
      <c r="A23" s="22" t="s">
        <v>14</v>
      </c>
      <c r="S23" s="6"/>
      <c r="T23" s="6"/>
      <c r="U23" s="6"/>
      <c r="V23" s="6"/>
      <c r="AB23" s="6"/>
    </row>
    <row r="24" spans="1:210" ht="96" x14ac:dyDescent="0.2">
      <c r="A24" s="23" t="s">
        <v>15</v>
      </c>
      <c r="S24" s="6"/>
      <c r="T24" s="6"/>
      <c r="U24" s="6"/>
      <c r="V24" s="6"/>
      <c r="AB24" s="6"/>
    </row>
    <row r="25" spans="1:210" s="4" customFormat="1" ht="15" customHeight="1" x14ac:dyDescent="0.2">
      <c r="A25" s="22" t="s">
        <v>16</v>
      </c>
      <c r="S25" s="30"/>
      <c r="T25" s="30"/>
      <c r="U25" s="30"/>
      <c r="V25" s="30"/>
      <c r="AB25" s="30"/>
    </row>
    <row r="26" spans="1:210" s="4" customFormat="1" ht="24" x14ac:dyDescent="0.2">
      <c r="A26" s="23" t="s">
        <v>17</v>
      </c>
      <c r="S26" s="30"/>
      <c r="T26" s="30"/>
      <c r="U26" s="30"/>
      <c r="V26" s="30"/>
      <c r="AB26" s="30"/>
    </row>
    <row r="27" spans="1:210" s="4" customFormat="1" ht="15" customHeight="1" x14ac:dyDescent="0.2">
      <c r="A27" s="29" t="s">
        <v>18</v>
      </c>
      <c r="T27" s="30"/>
      <c r="U27" s="30"/>
      <c r="V27" s="30"/>
      <c r="W27" s="30"/>
      <c r="AC27" s="30"/>
    </row>
    <row r="28" spans="1:210" s="4" customFormat="1" ht="120" x14ac:dyDescent="0.2">
      <c r="A28" s="31" t="s">
        <v>19</v>
      </c>
      <c r="T28" s="30"/>
      <c r="U28" s="30"/>
      <c r="V28" s="30"/>
      <c r="W28" s="30"/>
      <c r="AC28" s="30"/>
    </row>
    <row r="29" spans="1:210" s="4" customFormat="1" ht="15" customHeight="1" x14ac:dyDescent="0.2">
      <c r="A29" s="22" t="s">
        <v>20</v>
      </c>
      <c r="S29" s="30"/>
      <c r="T29" s="30"/>
      <c r="U29" s="30"/>
      <c r="V29" s="30"/>
      <c r="AB29" s="30"/>
    </row>
    <row r="30" spans="1:210" s="4" customFormat="1" ht="28.5" customHeight="1" x14ac:dyDescent="0.2">
      <c r="A30" s="56" t="s">
        <v>21</v>
      </c>
      <c r="S30" s="30"/>
      <c r="T30" s="30"/>
      <c r="U30" s="30"/>
      <c r="V30" s="30"/>
      <c r="AB30" s="30"/>
    </row>
    <row r="31" spans="1:210" ht="15" customHeight="1" x14ac:dyDescent="0.2">
      <c r="A31" s="29" t="s">
        <v>22</v>
      </c>
      <c r="S31" s="6"/>
      <c r="T31" s="6"/>
      <c r="U31" s="6"/>
      <c r="V31" s="6"/>
      <c r="AB31" s="6"/>
    </row>
    <row r="32" spans="1:210" ht="120" x14ac:dyDescent="0.2">
      <c r="A32" s="112" t="s">
        <v>23</v>
      </c>
      <c r="S32" s="6"/>
      <c r="T32" s="6"/>
      <c r="U32" s="6"/>
      <c r="V32" s="6"/>
      <c r="AB32" s="6"/>
    </row>
    <row r="33" spans="1:1" x14ac:dyDescent="0.2">
      <c r="A33" s="29" t="s">
        <v>24</v>
      </c>
    </row>
    <row r="34" spans="1:1" ht="36" x14ac:dyDescent="0.2">
      <c r="A34" s="25" t="s">
        <v>25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X30"/>
  <sheetViews>
    <sheetView workbookViewId="0">
      <pane xSplit="1" topLeftCell="B1" activePane="topRight" state="frozen"/>
      <selection pane="topRight" activeCell="E7" sqref="E7"/>
    </sheetView>
  </sheetViews>
  <sheetFormatPr defaultColWidth="9" defaultRowHeight="12.75" x14ac:dyDescent="0.2"/>
  <cols>
    <col min="1" max="1" width="52.7109375" style="6" customWidth="1"/>
    <col min="2" max="3" width="9.85546875" style="4"/>
    <col min="4" max="16384" width="9" style="4"/>
  </cols>
  <sheetData>
    <row r="1" spans="1:24" s="98" customFormat="1" ht="15" customHeight="1" x14ac:dyDescent="0.2">
      <c r="A1" s="8" t="s">
        <v>0</v>
      </c>
    </row>
    <row r="2" spans="1:24" s="98" customFormat="1" ht="15" customHeight="1" x14ac:dyDescent="0.2">
      <c r="A2" s="10" t="s">
        <v>26</v>
      </c>
    </row>
    <row r="3" spans="1:24" s="98" customFormat="1" ht="15" customHeight="1" x14ac:dyDescent="0.2">
      <c r="A3" s="12" t="s">
        <v>84</v>
      </c>
    </row>
    <row r="4" spans="1:24" s="99" customFormat="1" ht="15" customHeight="1" x14ac:dyDescent="0.2">
      <c r="A4" s="13" t="s">
        <v>3</v>
      </c>
      <c r="B4" s="61">
        <v>46176</v>
      </c>
      <c r="C4" s="61">
        <v>46177</v>
      </c>
    </row>
    <row r="5" spans="1:24" s="100" customFormat="1" ht="36" x14ac:dyDescent="0.2">
      <c r="A5" s="15" t="s">
        <v>4</v>
      </c>
    </row>
    <row r="6" spans="1:24" s="100" customFormat="1" ht="13.5" customHeight="1" x14ac:dyDescent="0.2">
      <c r="A6" s="48">
        <v>1</v>
      </c>
      <c r="B6" s="102" t="e">
        <f>'3=4'!B6*0.87</f>
        <v>#REF!</v>
      </c>
      <c r="C6" s="102" t="e">
        <f>'3=4'!C6*0.87</f>
        <v>#REF!</v>
      </c>
    </row>
    <row r="7" spans="1:24" s="100" customFormat="1" ht="13.5" customHeight="1" x14ac:dyDescent="0.2">
      <c r="A7" s="48">
        <v>2</v>
      </c>
      <c r="B7" s="102" t="e">
        <f>'3=4'!B7*0.87</f>
        <v>#REF!</v>
      </c>
      <c r="C7" s="102" t="e">
        <f>'3=4'!C7*0.87</f>
        <v>#REF!</v>
      </c>
    </row>
    <row r="8" spans="1:24" s="100" customFormat="1" ht="27.75" customHeight="1" x14ac:dyDescent="0.2">
      <c r="A8" s="19" t="s">
        <v>5</v>
      </c>
      <c r="B8" s="102"/>
      <c r="C8" s="102"/>
    </row>
    <row r="9" spans="1:24" s="100" customFormat="1" ht="13.5" customHeight="1" x14ac:dyDescent="0.2">
      <c r="A9" s="48">
        <v>1</v>
      </c>
      <c r="B9" s="102" t="e">
        <f>'3=4'!B9*0.87</f>
        <v>#REF!</v>
      </c>
      <c r="C9" s="102" t="e">
        <f>'3=4'!C9*0.87</f>
        <v>#REF!</v>
      </c>
    </row>
    <row r="10" spans="1:24" s="100" customFormat="1" ht="13.5" customHeight="1" x14ac:dyDescent="0.2">
      <c r="A10" s="48">
        <v>2</v>
      </c>
      <c r="B10" s="102" t="e">
        <f>'3=4'!B10*0.87</f>
        <v>#REF!</v>
      </c>
      <c r="C10" s="102" t="e">
        <f>'3=4'!C10*0.87</f>
        <v>#REF!</v>
      </c>
    </row>
    <row r="11" spans="1:24" s="100" customFormat="1" ht="12" customHeight="1" x14ac:dyDescent="0.2">
      <c r="A11" s="20" t="s">
        <v>6</v>
      </c>
      <c r="B11" s="102"/>
      <c r="C11" s="102"/>
      <c r="F11" s="103"/>
      <c r="G11" s="103"/>
      <c r="H11" s="103"/>
      <c r="I11" s="103"/>
      <c r="J11" s="103"/>
    </row>
    <row r="12" spans="1:24" s="100" customFormat="1" ht="13.5" customHeight="1" x14ac:dyDescent="0.2">
      <c r="A12" s="17">
        <v>1</v>
      </c>
      <c r="B12" s="102" t="e">
        <f>'3=4'!B12*0.87</f>
        <v>#REF!</v>
      </c>
      <c r="C12" s="102" t="e">
        <f>'3=4'!C12*0.87</f>
        <v>#REF!</v>
      </c>
      <c r="F12" s="103"/>
      <c r="G12" s="103"/>
      <c r="H12" s="103"/>
      <c r="I12" s="103"/>
      <c r="J12" s="103"/>
      <c r="U12" s="103"/>
      <c r="V12" s="103"/>
      <c r="W12" s="103"/>
      <c r="X12" s="103"/>
    </row>
    <row r="13" spans="1:24" s="100" customFormat="1" ht="13.5" customHeight="1" x14ac:dyDescent="0.2">
      <c r="A13" s="17">
        <v>2</v>
      </c>
      <c r="B13" s="102" t="e">
        <f>'3=4'!B13*0.87</f>
        <v>#REF!</v>
      </c>
      <c r="C13" s="102" t="e">
        <f>'3=4'!C13*0.87</f>
        <v>#REF!</v>
      </c>
      <c r="F13" s="103"/>
      <c r="G13" s="103"/>
      <c r="H13" s="103"/>
      <c r="I13" s="103"/>
      <c r="J13" s="103"/>
      <c r="U13" s="103"/>
      <c r="V13" s="103"/>
      <c r="W13" s="103"/>
      <c r="X13" s="103"/>
    </row>
    <row r="14" spans="1:24" s="101" customFormat="1" ht="11.25" customHeight="1" x14ac:dyDescent="0.2">
      <c r="A14" s="34" t="s">
        <v>7</v>
      </c>
      <c r="B14" s="104"/>
      <c r="C14" s="104"/>
      <c r="F14" s="105"/>
      <c r="G14" s="105"/>
      <c r="H14" s="105"/>
      <c r="I14" s="105"/>
      <c r="J14" s="105"/>
      <c r="U14" s="105"/>
      <c r="V14" s="105"/>
      <c r="W14" s="105"/>
      <c r="X14" s="105"/>
    </row>
    <row r="15" spans="1:24" s="101" customFormat="1" ht="13.5" customHeight="1" x14ac:dyDescent="0.2">
      <c r="A15" s="106">
        <v>1</v>
      </c>
      <c r="B15" s="104" t="e">
        <f>'3=4'!B15*0.87</f>
        <v>#REF!</v>
      </c>
      <c r="C15" s="104" t="e">
        <f>'3=4'!C15*0.87</f>
        <v>#REF!</v>
      </c>
      <c r="F15" s="105"/>
      <c r="G15" s="105"/>
      <c r="H15" s="105"/>
      <c r="I15" s="105"/>
      <c r="J15" s="105"/>
      <c r="U15" s="105"/>
      <c r="V15" s="105"/>
      <c r="W15" s="105"/>
      <c r="X15" s="105"/>
    </row>
    <row r="16" spans="1:24" s="101" customFormat="1" ht="13.5" customHeight="1" x14ac:dyDescent="0.2">
      <c r="A16" s="106">
        <v>2</v>
      </c>
      <c r="B16" s="104" t="e">
        <f>'3=4'!B16*0.87</f>
        <v>#REF!</v>
      </c>
      <c r="C16" s="104" t="e">
        <f>'3=4'!C16*0.87</f>
        <v>#REF!</v>
      </c>
      <c r="F16" s="105"/>
      <c r="G16" s="105"/>
      <c r="H16" s="105"/>
      <c r="I16" s="105"/>
      <c r="J16" s="105"/>
      <c r="U16" s="105"/>
      <c r="V16" s="105"/>
      <c r="W16" s="105"/>
      <c r="X16" s="105"/>
    </row>
    <row r="17" spans="1:24" s="100" customFormat="1" ht="10.5" customHeight="1" x14ac:dyDescent="0.2">
      <c r="A17" s="20" t="s">
        <v>8</v>
      </c>
      <c r="B17" s="102"/>
      <c r="C17" s="102"/>
      <c r="F17" s="103"/>
      <c r="G17" s="103"/>
      <c r="H17" s="103"/>
      <c r="I17" s="103"/>
      <c r="J17" s="103"/>
      <c r="U17" s="103"/>
      <c r="V17" s="103"/>
      <c r="W17" s="103"/>
      <c r="X17" s="103"/>
    </row>
    <row r="18" spans="1:24" s="100" customFormat="1" ht="13.5" customHeight="1" x14ac:dyDescent="0.2">
      <c r="A18" s="17" t="s">
        <v>9</v>
      </c>
      <c r="B18" s="102" t="e">
        <f>'3=4'!B18*0.87</f>
        <v>#REF!</v>
      </c>
      <c r="C18" s="102" t="e">
        <f>'3=4'!C18*0.87</f>
        <v>#REF!</v>
      </c>
      <c r="F18" s="103"/>
      <c r="G18" s="103"/>
      <c r="H18" s="103"/>
      <c r="I18" s="103"/>
      <c r="J18" s="103"/>
      <c r="U18" s="103"/>
      <c r="V18" s="103"/>
      <c r="W18" s="103"/>
      <c r="X18" s="103"/>
    </row>
    <row r="19" spans="1:24" s="100" customFormat="1" ht="13.5" customHeight="1" x14ac:dyDescent="0.2">
      <c r="A19" s="20" t="s">
        <v>10</v>
      </c>
      <c r="B19" s="102"/>
      <c r="C19" s="102"/>
      <c r="F19" s="103"/>
      <c r="G19" s="103"/>
      <c r="H19" s="103"/>
      <c r="I19" s="103"/>
      <c r="J19" s="103"/>
      <c r="U19" s="103"/>
      <c r="V19" s="103"/>
      <c r="W19" s="103"/>
      <c r="X19" s="103"/>
    </row>
    <row r="20" spans="1:24" s="100" customFormat="1" ht="13.5" customHeight="1" x14ac:dyDescent="0.2">
      <c r="A20" s="17" t="s">
        <v>11</v>
      </c>
      <c r="B20" s="102" t="e">
        <f>'3=4'!B20*0.87</f>
        <v>#REF!</v>
      </c>
      <c r="C20" s="102" t="e">
        <f>'3=4'!C20*0.87</f>
        <v>#REF!</v>
      </c>
    </row>
    <row r="21" spans="1:24" ht="15" customHeight="1" x14ac:dyDescent="0.2">
      <c r="A21" s="107" t="s">
        <v>16</v>
      </c>
    </row>
    <row r="22" spans="1:24" ht="24" x14ac:dyDescent="0.2">
      <c r="A22" s="23" t="s">
        <v>27</v>
      </c>
    </row>
    <row r="23" spans="1:24" s="5" customFormat="1" ht="15" customHeight="1" x14ac:dyDescent="0.2">
      <c r="A23" s="108" t="s">
        <v>28</v>
      </c>
    </row>
    <row r="24" spans="1:24" s="5" customFormat="1" ht="38.25" x14ac:dyDescent="0.2">
      <c r="A24" s="109" t="s">
        <v>29</v>
      </c>
    </row>
    <row r="25" spans="1:24" ht="15" customHeight="1" x14ac:dyDescent="0.2">
      <c r="A25" s="29" t="s">
        <v>18</v>
      </c>
    </row>
    <row r="26" spans="1:24" ht="144" x14ac:dyDescent="0.2">
      <c r="A26" s="31" t="s">
        <v>30</v>
      </c>
    </row>
    <row r="27" spans="1:24" x14ac:dyDescent="0.2">
      <c r="A27" s="22" t="s">
        <v>20</v>
      </c>
    </row>
    <row r="28" spans="1:24" ht="28.5" customHeight="1" x14ac:dyDescent="0.2">
      <c r="A28" s="56" t="s">
        <v>21</v>
      </c>
    </row>
    <row r="29" spans="1:24" s="5" customFormat="1" ht="12" x14ac:dyDescent="0.2">
      <c r="A29" s="29" t="s">
        <v>31</v>
      </c>
    </row>
    <row r="30" spans="1:24" ht="144" x14ac:dyDescent="0.2">
      <c r="A30" s="77" t="s">
        <v>32</v>
      </c>
    </row>
  </sheetData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BP33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6.5703125" style="5" customWidth="1"/>
    <col min="2" max="16384" width="9" style="5"/>
  </cols>
  <sheetData>
    <row r="1" spans="1:68" ht="15" customHeight="1" x14ac:dyDescent="0.2">
      <c r="A1" s="8" t="s">
        <v>0</v>
      </c>
    </row>
    <row r="2" spans="1:68" ht="15" customHeight="1" x14ac:dyDescent="0.2">
      <c r="A2" s="8" t="s">
        <v>33</v>
      </c>
    </row>
    <row r="3" spans="1:68" s="6" customFormat="1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K3" s="5"/>
      <c r="BL3" s="5"/>
      <c r="BM3" s="5"/>
      <c r="BN3" s="5"/>
      <c r="BO3" s="5"/>
      <c r="BP3" s="27"/>
    </row>
    <row r="4" spans="1:68" s="82" customFormat="1" ht="15" customHeight="1" x14ac:dyDescent="0.2">
      <c r="A4" s="42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61">
        <v>46286</v>
      </c>
      <c r="T4" s="61">
        <v>46287</v>
      </c>
      <c r="U4" s="61">
        <v>46288</v>
      </c>
      <c r="V4" s="61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61">
        <v>46295</v>
      </c>
    </row>
    <row r="5" spans="1:68" ht="36" x14ac:dyDescent="0.2">
      <c r="A5" s="15" t="s">
        <v>4</v>
      </c>
    </row>
    <row r="6" spans="1:68" x14ac:dyDescent="0.2">
      <c r="A6" s="48">
        <v>1</v>
      </c>
      <c r="B6" s="79">
        <f>НсЛ!B6*0.87</f>
        <v>11118.6</v>
      </c>
      <c r="C6" s="79">
        <f>НсЛ!C6*0.87</f>
        <v>11118.6</v>
      </c>
      <c r="D6" s="79">
        <f>НсЛ!D6*0.87</f>
        <v>11118.6</v>
      </c>
      <c r="E6" s="79">
        <f>НсЛ!E6*0.87</f>
        <v>11118.6</v>
      </c>
      <c r="F6" s="79">
        <f>НсЛ!F6*0.87</f>
        <v>11510.1</v>
      </c>
      <c r="G6" s="79">
        <f>НсЛ!G6*0.87</f>
        <v>11510.1</v>
      </c>
      <c r="H6" s="79">
        <f>НсЛ!H6*0.87</f>
        <v>11510.1</v>
      </c>
      <c r="I6" s="79">
        <f>НсЛ!I6*0.87</f>
        <v>11510.1</v>
      </c>
      <c r="J6" s="79">
        <f>НсЛ!J6*0.87</f>
        <v>11510.1</v>
      </c>
      <c r="K6" s="79">
        <f>НсЛ!K6*0.87</f>
        <v>11510.1</v>
      </c>
      <c r="L6" s="79">
        <f>НсЛ!L6*0.87</f>
        <v>11510.1</v>
      </c>
      <c r="M6" s="79">
        <f>НсЛ!M6*0.87</f>
        <v>12841.2</v>
      </c>
      <c r="N6" s="79">
        <f>НсЛ!N6*0.87</f>
        <v>12841.2</v>
      </c>
      <c r="O6" s="79">
        <f>НсЛ!O6*0.87</f>
        <v>12841.2</v>
      </c>
      <c r="P6" s="79">
        <f>НсЛ!P6*0.87</f>
        <v>9161.1</v>
      </c>
      <c r="Q6" s="79">
        <f>НсЛ!Q6*0.87</f>
        <v>9161.1</v>
      </c>
      <c r="R6" s="79">
        <f>НсЛ!R6*0.87</f>
        <v>9396</v>
      </c>
      <c r="S6" s="79">
        <f>НсЛ!S6*0.87</f>
        <v>9396</v>
      </c>
      <c r="T6" s="79">
        <f>НсЛ!T6*0.87</f>
        <v>9396</v>
      </c>
      <c r="U6" s="79">
        <f>НсЛ!U6*0.87</f>
        <v>9396</v>
      </c>
      <c r="V6" s="79">
        <f>НсЛ!V6*0.87</f>
        <v>9396</v>
      </c>
      <c r="W6" s="79">
        <f>НсЛ!W6*0.87</f>
        <v>9396</v>
      </c>
      <c r="X6" s="79">
        <f>НсЛ!X6*0.87</f>
        <v>9396</v>
      </c>
      <c r="Y6" s="79">
        <f>НсЛ!Y6*0.87</f>
        <v>9396</v>
      </c>
      <c r="Z6" s="79">
        <f>НсЛ!Z6*0.87</f>
        <v>9396</v>
      </c>
      <c r="AA6" s="79">
        <f>НсЛ!AA6*0.87</f>
        <v>9396</v>
      </c>
      <c r="AB6" s="79">
        <f>НсЛ!AB6*0.87</f>
        <v>9396</v>
      </c>
    </row>
    <row r="7" spans="1:68" x14ac:dyDescent="0.2">
      <c r="A7" s="48">
        <v>2</v>
      </c>
      <c r="B7" s="79">
        <f>НсЛ!B7*0.87</f>
        <v>12841.2</v>
      </c>
      <c r="C7" s="79">
        <f>НсЛ!C7*0.87</f>
        <v>12841.2</v>
      </c>
      <c r="D7" s="79">
        <f>НсЛ!D7*0.87</f>
        <v>12841.2</v>
      </c>
      <c r="E7" s="79">
        <f>НсЛ!E7*0.87</f>
        <v>12841.2</v>
      </c>
      <c r="F7" s="79">
        <f>НсЛ!F7*0.87</f>
        <v>13232.7</v>
      </c>
      <c r="G7" s="79">
        <f>НсЛ!G7*0.87</f>
        <v>13232.7</v>
      </c>
      <c r="H7" s="79">
        <f>НсЛ!H7*0.87</f>
        <v>13232.7</v>
      </c>
      <c r="I7" s="79">
        <f>НсЛ!I7*0.87</f>
        <v>13232.7</v>
      </c>
      <c r="J7" s="79">
        <f>НсЛ!J7*0.87</f>
        <v>13232.7</v>
      </c>
      <c r="K7" s="79">
        <f>НсЛ!K7*0.87</f>
        <v>13232.7</v>
      </c>
      <c r="L7" s="79">
        <f>НсЛ!L7*0.87</f>
        <v>13232.7</v>
      </c>
      <c r="M7" s="79">
        <f>НсЛ!M7*0.87</f>
        <v>14563.8</v>
      </c>
      <c r="N7" s="79">
        <f>НсЛ!N7*0.87</f>
        <v>14563.8</v>
      </c>
      <c r="O7" s="79">
        <f>НсЛ!O7*0.87</f>
        <v>14563.8</v>
      </c>
      <c r="P7" s="79">
        <f>НсЛ!P7*0.87</f>
        <v>10883.7</v>
      </c>
      <c r="Q7" s="79">
        <f>НсЛ!Q7*0.87</f>
        <v>10883.7</v>
      </c>
      <c r="R7" s="79">
        <f>НсЛ!R7*0.87</f>
        <v>11118.6</v>
      </c>
      <c r="S7" s="79">
        <f>НсЛ!S7*0.87</f>
        <v>11118.6</v>
      </c>
      <c r="T7" s="79">
        <f>НсЛ!T7*0.87</f>
        <v>11118.6</v>
      </c>
      <c r="U7" s="79">
        <f>НсЛ!U7*0.87</f>
        <v>11118.6</v>
      </c>
      <c r="V7" s="79">
        <f>НсЛ!V7*0.87</f>
        <v>11118.6</v>
      </c>
      <c r="W7" s="79">
        <f>НсЛ!W7*0.87</f>
        <v>11118.6</v>
      </c>
      <c r="X7" s="79">
        <f>НсЛ!X7*0.87</f>
        <v>11118.6</v>
      </c>
      <c r="Y7" s="79">
        <f>НсЛ!Y7*0.87</f>
        <v>11118.6</v>
      </c>
      <c r="Z7" s="79">
        <f>НсЛ!Z7*0.87</f>
        <v>11118.6</v>
      </c>
      <c r="AA7" s="79">
        <f>НсЛ!AA7*0.87</f>
        <v>11118.6</v>
      </c>
      <c r="AB7" s="79">
        <f>НсЛ!AB7*0.87</f>
        <v>11118.6</v>
      </c>
    </row>
    <row r="8" spans="1:68" ht="24" x14ac:dyDescent="0.2">
      <c r="A8" s="1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</row>
    <row r="9" spans="1:68" x14ac:dyDescent="0.2">
      <c r="A9" s="48">
        <v>1</v>
      </c>
      <c r="B9" s="79">
        <f>НсЛ!B9*0.87</f>
        <v>13467.6</v>
      </c>
      <c r="C9" s="79">
        <f>НсЛ!C9*0.87</f>
        <v>13467.6</v>
      </c>
      <c r="D9" s="79">
        <f>НсЛ!D9*0.87</f>
        <v>13467.6</v>
      </c>
      <c r="E9" s="79">
        <f>НсЛ!E9*0.87</f>
        <v>13467.6</v>
      </c>
      <c r="F9" s="79">
        <f>НсЛ!F9*0.87</f>
        <v>13859.1</v>
      </c>
      <c r="G9" s="79">
        <f>НсЛ!G9*0.87</f>
        <v>13859.1</v>
      </c>
      <c r="H9" s="79">
        <f>НсЛ!H9*0.87</f>
        <v>13859.1</v>
      </c>
      <c r="I9" s="79">
        <f>НсЛ!I9*0.87</f>
        <v>13859.1</v>
      </c>
      <c r="J9" s="79">
        <f>НсЛ!J9*0.87</f>
        <v>13859.1</v>
      </c>
      <c r="K9" s="79">
        <f>НсЛ!K9*0.87</f>
        <v>13859.1</v>
      </c>
      <c r="L9" s="79">
        <f>НсЛ!L9*0.87</f>
        <v>13859.1</v>
      </c>
      <c r="M9" s="79">
        <f>НсЛ!M9*0.87</f>
        <v>15190.2</v>
      </c>
      <c r="N9" s="79">
        <f>НсЛ!N9*0.87</f>
        <v>15190.2</v>
      </c>
      <c r="O9" s="79">
        <f>НсЛ!O9*0.87</f>
        <v>15190.2</v>
      </c>
      <c r="P9" s="79">
        <f>НсЛ!P9*0.87</f>
        <v>11510.1</v>
      </c>
      <c r="Q9" s="79">
        <f>НсЛ!Q9*0.87</f>
        <v>11510.1</v>
      </c>
      <c r="R9" s="79">
        <f>НсЛ!R9*0.87</f>
        <v>11745</v>
      </c>
      <c r="S9" s="79">
        <f>НсЛ!S9*0.87</f>
        <v>11745</v>
      </c>
      <c r="T9" s="79">
        <f>НсЛ!T9*0.87</f>
        <v>11745</v>
      </c>
      <c r="U9" s="79">
        <f>НсЛ!U9*0.87</f>
        <v>11745</v>
      </c>
      <c r="V9" s="79">
        <f>НсЛ!V9*0.87</f>
        <v>11745</v>
      </c>
      <c r="W9" s="79">
        <f>НсЛ!W9*0.87</f>
        <v>11745</v>
      </c>
      <c r="X9" s="79">
        <f>НсЛ!X9*0.87</f>
        <v>11745</v>
      </c>
      <c r="Y9" s="79">
        <f>НсЛ!Y9*0.87</f>
        <v>11745</v>
      </c>
      <c r="Z9" s="79">
        <f>НсЛ!Z9*0.87</f>
        <v>11745</v>
      </c>
      <c r="AA9" s="79">
        <f>НсЛ!AA9*0.87</f>
        <v>11745</v>
      </c>
      <c r="AB9" s="79">
        <f>НсЛ!AB9*0.87</f>
        <v>11745</v>
      </c>
    </row>
    <row r="10" spans="1:68" x14ac:dyDescent="0.2">
      <c r="A10" s="48">
        <v>2</v>
      </c>
      <c r="B10" s="79">
        <f>НсЛ!B10*0.87</f>
        <v>15190.2</v>
      </c>
      <c r="C10" s="79">
        <f>НсЛ!C10*0.87</f>
        <v>15190.2</v>
      </c>
      <c r="D10" s="79">
        <f>НсЛ!D10*0.87</f>
        <v>15190.2</v>
      </c>
      <c r="E10" s="79">
        <f>НсЛ!E10*0.87</f>
        <v>15190.2</v>
      </c>
      <c r="F10" s="79">
        <f>НсЛ!F10*0.87</f>
        <v>15581.7</v>
      </c>
      <c r="G10" s="79">
        <f>НсЛ!G10*0.87</f>
        <v>15581.7</v>
      </c>
      <c r="H10" s="79">
        <f>НсЛ!H10*0.87</f>
        <v>15581.7</v>
      </c>
      <c r="I10" s="79">
        <f>НсЛ!I10*0.87</f>
        <v>15581.7</v>
      </c>
      <c r="J10" s="79">
        <f>НсЛ!J10*0.87</f>
        <v>15581.7</v>
      </c>
      <c r="K10" s="79">
        <f>НсЛ!K10*0.87</f>
        <v>15581.7</v>
      </c>
      <c r="L10" s="79">
        <f>НсЛ!L10*0.87</f>
        <v>15581.7</v>
      </c>
      <c r="M10" s="79">
        <f>НсЛ!M10*0.87</f>
        <v>16912.8</v>
      </c>
      <c r="N10" s="79">
        <f>НсЛ!N10*0.87</f>
        <v>16912.8</v>
      </c>
      <c r="O10" s="79">
        <f>НсЛ!O10*0.87</f>
        <v>16912.8</v>
      </c>
      <c r="P10" s="79">
        <f>НсЛ!P10*0.87</f>
        <v>13232.7</v>
      </c>
      <c r="Q10" s="79">
        <f>НсЛ!Q10*0.87</f>
        <v>13232.7</v>
      </c>
      <c r="R10" s="79">
        <f>НсЛ!R10*0.87</f>
        <v>13467.6</v>
      </c>
      <c r="S10" s="79">
        <f>НсЛ!S10*0.87</f>
        <v>13467.6</v>
      </c>
      <c r="T10" s="79">
        <f>НсЛ!T10*0.87</f>
        <v>13467.6</v>
      </c>
      <c r="U10" s="79">
        <f>НсЛ!U10*0.87</f>
        <v>13467.6</v>
      </c>
      <c r="V10" s="79">
        <f>НсЛ!V10*0.87</f>
        <v>13467.6</v>
      </c>
      <c r="W10" s="79">
        <f>НсЛ!W10*0.87</f>
        <v>13467.6</v>
      </c>
      <c r="X10" s="79">
        <f>НсЛ!X10*0.87</f>
        <v>13467.6</v>
      </c>
      <c r="Y10" s="79">
        <f>НсЛ!Y10*0.87</f>
        <v>13467.6</v>
      </c>
      <c r="Z10" s="79">
        <f>НсЛ!Z10*0.87</f>
        <v>13467.6</v>
      </c>
      <c r="AA10" s="79">
        <f>НсЛ!AA10*0.87</f>
        <v>13467.6</v>
      </c>
      <c r="AB10" s="79">
        <f>НсЛ!AB10*0.87</f>
        <v>13467.6</v>
      </c>
    </row>
    <row r="11" spans="1:68" x14ac:dyDescent="0.2">
      <c r="A11" s="20" t="s">
        <v>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</row>
    <row r="12" spans="1:68" x14ac:dyDescent="0.2">
      <c r="A12" s="17">
        <v>1</v>
      </c>
      <c r="B12" s="79">
        <f>НсЛ!B12*0.87</f>
        <v>18165.599999999999</v>
      </c>
      <c r="C12" s="79">
        <f>НсЛ!C12*0.87</f>
        <v>18165.599999999999</v>
      </c>
      <c r="D12" s="79">
        <f>НсЛ!D12*0.87</f>
        <v>18165.599999999999</v>
      </c>
      <c r="E12" s="79">
        <f>НсЛ!E12*0.87</f>
        <v>18165.599999999999</v>
      </c>
      <c r="F12" s="79">
        <f>НсЛ!F12*0.87</f>
        <v>18557.099999999999</v>
      </c>
      <c r="G12" s="79">
        <f>НсЛ!G12*0.87</f>
        <v>18557.099999999999</v>
      </c>
      <c r="H12" s="79">
        <f>НсЛ!H12*0.87</f>
        <v>18557.099999999999</v>
      </c>
      <c r="I12" s="79">
        <f>НсЛ!I12*0.87</f>
        <v>18557.099999999999</v>
      </c>
      <c r="J12" s="79">
        <f>НсЛ!J12*0.87</f>
        <v>18557.099999999999</v>
      </c>
      <c r="K12" s="79">
        <f>НсЛ!K12*0.87</f>
        <v>18557.099999999999</v>
      </c>
      <c r="L12" s="79">
        <f>НсЛ!L12*0.87</f>
        <v>18557.099999999999</v>
      </c>
      <c r="M12" s="79">
        <f>НсЛ!M12*0.87</f>
        <v>19888.2</v>
      </c>
      <c r="N12" s="79">
        <f>НсЛ!N12*0.87</f>
        <v>19888.2</v>
      </c>
      <c r="O12" s="79">
        <f>НсЛ!O12*0.87</f>
        <v>19888.2</v>
      </c>
      <c r="P12" s="79">
        <f>НсЛ!P12*0.87</f>
        <v>16208.1</v>
      </c>
      <c r="Q12" s="79">
        <f>НсЛ!Q12*0.87</f>
        <v>16208.1</v>
      </c>
      <c r="R12" s="79">
        <f>НсЛ!R12*0.87</f>
        <v>16443</v>
      </c>
      <c r="S12" s="79">
        <f>НсЛ!S12*0.87</f>
        <v>16443</v>
      </c>
      <c r="T12" s="79">
        <f>НсЛ!T12*0.87</f>
        <v>16443</v>
      </c>
      <c r="U12" s="79">
        <f>НсЛ!U12*0.87</f>
        <v>16443</v>
      </c>
      <c r="V12" s="79">
        <f>НсЛ!V12*0.87</f>
        <v>16443</v>
      </c>
      <c r="W12" s="79">
        <f>НсЛ!W12*0.87</f>
        <v>16443</v>
      </c>
      <c r="X12" s="79">
        <f>НсЛ!X12*0.87</f>
        <v>16443</v>
      </c>
      <c r="Y12" s="79">
        <f>НсЛ!Y12*0.87</f>
        <v>16443</v>
      </c>
      <c r="Z12" s="79">
        <f>НсЛ!Z12*0.87</f>
        <v>16443</v>
      </c>
      <c r="AA12" s="79">
        <f>НсЛ!AA12*0.87</f>
        <v>16443</v>
      </c>
      <c r="AB12" s="79">
        <f>НсЛ!AB12*0.87</f>
        <v>16443</v>
      </c>
    </row>
    <row r="13" spans="1:68" x14ac:dyDescent="0.2">
      <c r="A13" s="17">
        <v>2</v>
      </c>
      <c r="B13" s="79">
        <f>НсЛ!B13*0.87</f>
        <v>19888.2</v>
      </c>
      <c r="C13" s="79">
        <f>НсЛ!C13*0.87</f>
        <v>19888.2</v>
      </c>
      <c r="D13" s="79">
        <f>НсЛ!D13*0.87</f>
        <v>19888.2</v>
      </c>
      <c r="E13" s="79">
        <f>НсЛ!E13*0.87</f>
        <v>19888.2</v>
      </c>
      <c r="F13" s="79">
        <f>НсЛ!F13*0.87</f>
        <v>20279.7</v>
      </c>
      <c r="G13" s="79">
        <f>НсЛ!G13*0.87</f>
        <v>20279.7</v>
      </c>
      <c r="H13" s="79">
        <f>НсЛ!H13*0.87</f>
        <v>20279.7</v>
      </c>
      <c r="I13" s="79">
        <f>НсЛ!I13*0.87</f>
        <v>20279.7</v>
      </c>
      <c r="J13" s="79">
        <f>НсЛ!J13*0.87</f>
        <v>20279.7</v>
      </c>
      <c r="K13" s="79">
        <f>НсЛ!K13*0.87</f>
        <v>20279.7</v>
      </c>
      <c r="L13" s="79">
        <f>НсЛ!L13*0.87</f>
        <v>20279.7</v>
      </c>
      <c r="M13" s="79">
        <f>НсЛ!M13*0.87</f>
        <v>21610.799999999999</v>
      </c>
      <c r="N13" s="79">
        <f>НсЛ!N13*0.87</f>
        <v>21610.799999999999</v>
      </c>
      <c r="O13" s="79">
        <f>НсЛ!O13*0.87</f>
        <v>21610.799999999999</v>
      </c>
      <c r="P13" s="79">
        <f>НсЛ!P13*0.87</f>
        <v>17930.7</v>
      </c>
      <c r="Q13" s="79">
        <f>НсЛ!Q13*0.87</f>
        <v>17930.7</v>
      </c>
      <c r="R13" s="79">
        <f>НсЛ!R13*0.87</f>
        <v>18165.599999999999</v>
      </c>
      <c r="S13" s="79">
        <f>НсЛ!S13*0.87</f>
        <v>18165.599999999999</v>
      </c>
      <c r="T13" s="79">
        <f>НсЛ!T13*0.87</f>
        <v>18165.599999999999</v>
      </c>
      <c r="U13" s="79">
        <f>НсЛ!U13*0.87</f>
        <v>18165.599999999999</v>
      </c>
      <c r="V13" s="79">
        <f>НсЛ!V13*0.87</f>
        <v>18165.599999999999</v>
      </c>
      <c r="W13" s="79">
        <f>НсЛ!W13*0.87</f>
        <v>18165.599999999999</v>
      </c>
      <c r="X13" s="79">
        <f>НсЛ!X13*0.87</f>
        <v>18165.599999999999</v>
      </c>
      <c r="Y13" s="79">
        <f>НсЛ!Y13*0.87</f>
        <v>18165.599999999999</v>
      </c>
      <c r="Z13" s="79">
        <f>НсЛ!Z13*0.87</f>
        <v>18165.599999999999</v>
      </c>
      <c r="AA13" s="79">
        <f>НсЛ!AA13*0.87</f>
        <v>18165.599999999999</v>
      </c>
      <c r="AB13" s="79">
        <f>НсЛ!AB13*0.87</f>
        <v>18165.599999999999</v>
      </c>
    </row>
    <row r="14" spans="1:68" s="69" customFormat="1" x14ac:dyDescent="0.2">
      <c r="A14" s="20" t="s">
        <v>7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</row>
    <row r="15" spans="1:68" s="69" customFormat="1" x14ac:dyDescent="0.2">
      <c r="A15" s="17">
        <v>1</v>
      </c>
      <c r="B15" s="125">
        <f>НсЛ!B15*0.87</f>
        <v>20514.599999999999</v>
      </c>
      <c r="C15" s="125">
        <f>НсЛ!C15*0.87</f>
        <v>20514.599999999999</v>
      </c>
      <c r="D15" s="125">
        <f>НсЛ!D15*0.87</f>
        <v>20514.599999999999</v>
      </c>
      <c r="E15" s="125">
        <f>НсЛ!E15*0.87</f>
        <v>20514.599999999999</v>
      </c>
      <c r="F15" s="125">
        <f>НсЛ!F15*0.87</f>
        <v>20906.099999999999</v>
      </c>
      <c r="G15" s="125">
        <f>НсЛ!G15*0.87</f>
        <v>20906.099999999999</v>
      </c>
      <c r="H15" s="125">
        <f>НсЛ!H15*0.87</f>
        <v>20906.099999999999</v>
      </c>
      <c r="I15" s="125">
        <f>НсЛ!I15*0.87</f>
        <v>20906.099999999999</v>
      </c>
      <c r="J15" s="125">
        <f>НсЛ!J15*0.87</f>
        <v>20906.099999999999</v>
      </c>
      <c r="K15" s="125">
        <f>НсЛ!K15*0.87</f>
        <v>20906.099999999999</v>
      </c>
      <c r="L15" s="125">
        <f>НсЛ!L15*0.87</f>
        <v>20906.099999999999</v>
      </c>
      <c r="M15" s="125">
        <f>НсЛ!M15*0.87</f>
        <v>22237.200000000001</v>
      </c>
      <c r="N15" s="125">
        <f>НсЛ!N15*0.87</f>
        <v>22237.200000000001</v>
      </c>
      <c r="O15" s="125">
        <f>НсЛ!O15*0.87</f>
        <v>22237.200000000001</v>
      </c>
      <c r="P15" s="125">
        <f>НсЛ!P15*0.87</f>
        <v>18557.099999999999</v>
      </c>
      <c r="Q15" s="125">
        <f>НсЛ!Q15*0.87</f>
        <v>18557.099999999999</v>
      </c>
      <c r="R15" s="125">
        <f>НсЛ!R15*0.87</f>
        <v>18792</v>
      </c>
      <c r="S15" s="125">
        <f>НсЛ!S15*0.87</f>
        <v>18792</v>
      </c>
      <c r="T15" s="125">
        <f>НсЛ!T15*0.87</f>
        <v>18792</v>
      </c>
      <c r="U15" s="125">
        <f>НсЛ!U15*0.87</f>
        <v>18792</v>
      </c>
      <c r="V15" s="125">
        <f>НсЛ!V15*0.87</f>
        <v>18792</v>
      </c>
      <c r="W15" s="125">
        <f>НсЛ!W15*0.87</f>
        <v>18792</v>
      </c>
      <c r="X15" s="125">
        <f>НсЛ!X15*0.87</f>
        <v>18792</v>
      </c>
      <c r="Y15" s="125">
        <f>НсЛ!Y15*0.87</f>
        <v>18792</v>
      </c>
      <c r="Z15" s="125">
        <f>НсЛ!Z15*0.87</f>
        <v>18792</v>
      </c>
      <c r="AA15" s="125">
        <f>НсЛ!AA15*0.87</f>
        <v>18792</v>
      </c>
      <c r="AB15" s="125">
        <f>НсЛ!AB15*0.87</f>
        <v>18792</v>
      </c>
    </row>
    <row r="16" spans="1:68" s="69" customFormat="1" x14ac:dyDescent="0.2">
      <c r="A16" s="17">
        <v>2</v>
      </c>
      <c r="B16" s="125">
        <f>НсЛ!B16*0.87</f>
        <v>22237.200000000001</v>
      </c>
      <c r="C16" s="125">
        <f>НсЛ!C16*0.87</f>
        <v>22237.200000000001</v>
      </c>
      <c r="D16" s="125">
        <f>НсЛ!D16*0.87</f>
        <v>22237.200000000001</v>
      </c>
      <c r="E16" s="125">
        <f>НсЛ!E16*0.87</f>
        <v>22237.200000000001</v>
      </c>
      <c r="F16" s="125">
        <f>НсЛ!F16*0.87</f>
        <v>22628.7</v>
      </c>
      <c r="G16" s="125">
        <f>НсЛ!G16*0.87</f>
        <v>22628.7</v>
      </c>
      <c r="H16" s="125">
        <f>НсЛ!H16*0.87</f>
        <v>22628.7</v>
      </c>
      <c r="I16" s="125">
        <f>НсЛ!I16*0.87</f>
        <v>22628.7</v>
      </c>
      <c r="J16" s="125">
        <f>НсЛ!J16*0.87</f>
        <v>22628.7</v>
      </c>
      <c r="K16" s="125">
        <f>НсЛ!K16*0.87</f>
        <v>22628.7</v>
      </c>
      <c r="L16" s="125">
        <f>НсЛ!L16*0.87</f>
        <v>22628.7</v>
      </c>
      <c r="M16" s="125">
        <f>НсЛ!M16*0.87</f>
        <v>23959.8</v>
      </c>
      <c r="N16" s="125">
        <f>НсЛ!N16*0.87</f>
        <v>23959.8</v>
      </c>
      <c r="O16" s="125">
        <f>НсЛ!O16*0.87</f>
        <v>23959.8</v>
      </c>
      <c r="P16" s="125">
        <f>НсЛ!P16*0.87</f>
        <v>20279.7</v>
      </c>
      <c r="Q16" s="125">
        <f>НсЛ!Q16*0.87</f>
        <v>20279.7</v>
      </c>
      <c r="R16" s="125">
        <f>НсЛ!R16*0.87</f>
        <v>20514.599999999999</v>
      </c>
      <c r="S16" s="125">
        <f>НсЛ!S16*0.87</f>
        <v>20514.599999999999</v>
      </c>
      <c r="T16" s="125">
        <f>НсЛ!T16*0.87</f>
        <v>20514.599999999999</v>
      </c>
      <c r="U16" s="125">
        <f>НсЛ!U16*0.87</f>
        <v>20514.599999999999</v>
      </c>
      <c r="V16" s="125">
        <f>НсЛ!V16*0.87</f>
        <v>20514.599999999999</v>
      </c>
      <c r="W16" s="125">
        <f>НсЛ!W16*0.87</f>
        <v>20514.599999999999</v>
      </c>
      <c r="X16" s="125">
        <f>НсЛ!X16*0.87</f>
        <v>20514.599999999999</v>
      </c>
      <c r="Y16" s="125">
        <f>НсЛ!Y16*0.87</f>
        <v>20514.599999999999</v>
      </c>
      <c r="Z16" s="125">
        <f>НсЛ!Z16*0.87</f>
        <v>20514.599999999999</v>
      </c>
      <c r="AA16" s="125">
        <f>НсЛ!AA16*0.87</f>
        <v>20514.599999999999</v>
      </c>
      <c r="AB16" s="125">
        <f>НсЛ!AB16*0.87</f>
        <v>20514.599999999999</v>
      </c>
    </row>
    <row r="17" spans="1:28" x14ac:dyDescent="0.2">
      <c r="A17" s="20" t="s">
        <v>8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</row>
    <row r="18" spans="1:28" x14ac:dyDescent="0.2">
      <c r="A18" s="17" t="s">
        <v>9</v>
      </c>
      <c r="B18" s="79">
        <f>НсЛ!B18*0.87</f>
        <v>38523.599999999999</v>
      </c>
      <c r="C18" s="79">
        <f>НсЛ!C18*0.87</f>
        <v>38523.599999999999</v>
      </c>
      <c r="D18" s="79">
        <f>НсЛ!D18*0.87</f>
        <v>38523.599999999999</v>
      </c>
      <c r="E18" s="79">
        <f>НсЛ!E18*0.87</f>
        <v>38523.599999999999</v>
      </c>
      <c r="F18" s="79">
        <f>НсЛ!F18*0.87</f>
        <v>38915.1</v>
      </c>
      <c r="G18" s="79">
        <f>НсЛ!G18*0.87</f>
        <v>38915.1</v>
      </c>
      <c r="H18" s="79">
        <f>НсЛ!H18*0.87</f>
        <v>38915.1</v>
      </c>
      <c r="I18" s="79">
        <f>НсЛ!I18*0.87</f>
        <v>38915.1</v>
      </c>
      <c r="J18" s="79">
        <f>НсЛ!J18*0.87</f>
        <v>38915.1</v>
      </c>
      <c r="K18" s="79">
        <f>НсЛ!K18*0.87</f>
        <v>38915.1</v>
      </c>
      <c r="L18" s="79">
        <f>НсЛ!L18*0.87</f>
        <v>38915.1</v>
      </c>
      <c r="M18" s="79">
        <f>НсЛ!M18*0.87</f>
        <v>40246.199999999997</v>
      </c>
      <c r="N18" s="79">
        <f>НсЛ!N18*0.87</f>
        <v>40246.199999999997</v>
      </c>
      <c r="O18" s="79">
        <f>НсЛ!O18*0.87</f>
        <v>40246.199999999997</v>
      </c>
      <c r="P18" s="79">
        <f>НсЛ!P18*0.87</f>
        <v>36566.1</v>
      </c>
      <c r="Q18" s="79">
        <f>НсЛ!Q18*0.87</f>
        <v>36566.1</v>
      </c>
      <c r="R18" s="79">
        <f>НсЛ!R18*0.87</f>
        <v>36801</v>
      </c>
      <c r="S18" s="79">
        <f>НсЛ!S18*0.87</f>
        <v>36801</v>
      </c>
      <c r="T18" s="79">
        <f>НсЛ!T18*0.87</f>
        <v>36801</v>
      </c>
      <c r="U18" s="79">
        <f>НсЛ!U18*0.87</f>
        <v>36801</v>
      </c>
      <c r="V18" s="79">
        <f>НсЛ!V18*0.87</f>
        <v>36801</v>
      </c>
      <c r="W18" s="79">
        <f>НсЛ!W18*0.87</f>
        <v>36801</v>
      </c>
      <c r="X18" s="79">
        <f>НсЛ!X18*0.87</f>
        <v>36801</v>
      </c>
      <c r="Y18" s="79">
        <f>НсЛ!Y18*0.87</f>
        <v>36801</v>
      </c>
      <c r="Z18" s="79">
        <f>НсЛ!Z18*0.87</f>
        <v>36801</v>
      </c>
      <c r="AA18" s="79">
        <f>НсЛ!AA18*0.87</f>
        <v>36801</v>
      </c>
      <c r="AB18" s="79">
        <f>НсЛ!AB18*0.87</f>
        <v>36801</v>
      </c>
    </row>
    <row r="19" spans="1:28" x14ac:dyDescent="0.2">
      <c r="A19" s="20" t="s">
        <v>10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</row>
    <row r="20" spans="1:28" x14ac:dyDescent="0.2">
      <c r="A20" s="17" t="s">
        <v>11</v>
      </c>
      <c r="B20" s="79">
        <f>НсЛ!B20*0.87</f>
        <v>54183.6</v>
      </c>
      <c r="C20" s="79">
        <f>НсЛ!C20*0.87</f>
        <v>54183.6</v>
      </c>
      <c r="D20" s="79">
        <f>НсЛ!D20*0.87</f>
        <v>54183.6</v>
      </c>
      <c r="E20" s="79">
        <f>НсЛ!E20*0.87</f>
        <v>54183.6</v>
      </c>
      <c r="F20" s="79">
        <f>НсЛ!F20*0.87</f>
        <v>54575.1</v>
      </c>
      <c r="G20" s="79">
        <f>НсЛ!G20*0.87</f>
        <v>54575.1</v>
      </c>
      <c r="H20" s="79">
        <f>НсЛ!H20*0.87</f>
        <v>54575.1</v>
      </c>
      <c r="I20" s="79">
        <f>НсЛ!I20*0.87</f>
        <v>54575.1</v>
      </c>
      <c r="J20" s="79">
        <f>НсЛ!J20*0.87</f>
        <v>54575.1</v>
      </c>
      <c r="K20" s="79">
        <f>НсЛ!K20*0.87</f>
        <v>54575.1</v>
      </c>
      <c r="L20" s="79">
        <f>НсЛ!L20*0.87</f>
        <v>54575.1</v>
      </c>
      <c r="M20" s="79">
        <f>НсЛ!M20*0.87</f>
        <v>55906.2</v>
      </c>
      <c r="N20" s="79">
        <f>НсЛ!N20*0.87</f>
        <v>55906.2</v>
      </c>
      <c r="O20" s="79">
        <f>НсЛ!O20*0.87</f>
        <v>55906.2</v>
      </c>
      <c r="P20" s="79">
        <f>НсЛ!P20*0.87</f>
        <v>52226.1</v>
      </c>
      <c r="Q20" s="79">
        <f>НсЛ!Q20*0.87</f>
        <v>52226.1</v>
      </c>
      <c r="R20" s="79">
        <f>НсЛ!R20*0.87</f>
        <v>52461</v>
      </c>
      <c r="S20" s="79">
        <f>НсЛ!S20*0.87</f>
        <v>52461</v>
      </c>
      <c r="T20" s="79">
        <f>НсЛ!T20*0.87</f>
        <v>52461</v>
      </c>
      <c r="U20" s="79">
        <f>НсЛ!U20*0.87</f>
        <v>52461</v>
      </c>
      <c r="V20" s="79">
        <f>НсЛ!V20*0.87</f>
        <v>52461</v>
      </c>
      <c r="W20" s="79">
        <f>НсЛ!W20*0.87</f>
        <v>52461</v>
      </c>
      <c r="X20" s="79">
        <f>НсЛ!X20*0.87</f>
        <v>52461</v>
      </c>
      <c r="Y20" s="79">
        <f>НсЛ!Y20*0.87</f>
        <v>52461</v>
      </c>
      <c r="Z20" s="79">
        <f>НсЛ!Z20*0.87</f>
        <v>52461</v>
      </c>
      <c r="AA20" s="79">
        <f>НсЛ!AA20*0.87</f>
        <v>52461</v>
      </c>
      <c r="AB20" s="79">
        <f>НсЛ!AB20*0.87</f>
        <v>52461</v>
      </c>
    </row>
    <row r="21" spans="1:28" ht="15" customHeight="1" x14ac:dyDescent="0.2">
      <c r="A21" s="29" t="s">
        <v>34</v>
      </c>
    </row>
    <row r="22" spans="1:28" customFormat="1" ht="132" x14ac:dyDescent="0.2">
      <c r="A22" s="25" t="s">
        <v>35</v>
      </c>
    </row>
    <row r="23" spans="1:28" ht="63" customHeight="1" x14ac:dyDescent="0.2">
      <c r="A23" s="15" t="s">
        <v>36</v>
      </c>
    </row>
    <row r="24" spans="1:28" ht="15" customHeight="1" x14ac:dyDescent="0.2">
      <c r="A24" s="22" t="s">
        <v>16</v>
      </c>
    </row>
    <row r="25" spans="1:28" ht="27" customHeight="1" x14ac:dyDescent="0.2">
      <c r="A25" s="76" t="s">
        <v>37</v>
      </c>
    </row>
    <row r="26" spans="1:28" ht="15" customHeight="1" x14ac:dyDescent="0.2">
      <c r="A26" s="29" t="s">
        <v>18</v>
      </c>
    </row>
    <row r="27" spans="1:28" ht="127.5" customHeight="1" x14ac:dyDescent="0.2">
      <c r="A27" s="67" t="s">
        <v>38</v>
      </c>
    </row>
    <row r="28" spans="1:28" ht="33" customHeight="1" x14ac:dyDescent="0.2">
      <c r="A28" s="97" t="s">
        <v>39</v>
      </c>
    </row>
    <row r="29" spans="1:28" ht="228" x14ac:dyDescent="0.2">
      <c r="A29" s="67" t="s">
        <v>40</v>
      </c>
    </row>
    <row r="30" spans="1:28" x14ac:dyDescent="0.2">
      <c r="A30" s="29" t="s">
        <v>41</v>
      </c>
    </row>
    <row r="31" spans="1:28" ht="348" x14ac:dyDescent="0.2">
      <c r="A31" s="67" t="s">
        <v>42</v>
      </c>
    </row>
    <row r="32" spans="1:28" x14ac:dyDescent="0.2">
      <c r="A32" s="22" t="s">
        <v>20</v>
      </c>
    </row>
    <row r="33" spans="1:1" ht="30" customHeight="1" x14ac:dyDescent="0.2">
      <c r="A33" s="25" t="s">
        <v>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JA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7.14062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9.7109375" style="6" hidden="1" customWidth="1"/>
    <col min="80" max="140" width="9" style="5" hidden="1" customWidth="1"/>
    <col min="141" max="168" width="9" style="5"/>
    <col min="169" max="179" width="9" style="5" hidden="1" customWidth="1"/>
    <col min="180" max="220" width="9" style="5" customWidth="1"/>
    <col min="221" max="229" width="9" style="5" hidden="1" customWidth="1"/>
    <col min="230" max="261" width="9" style="5" customWidth="1"/>
    <col min="262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2" t="s">
        <v>43</v>
      </c>
    </row>
    <row r="3" spans="1:261" ht="15" customHeight="1" x14ac:dyDescent="0.2">
      <c r="A3" s="12" t="s">
        <v>82</v>
      </c>
    </row>
    <row r="4" spans="1:261" s="82" customFormat="1" ht="14.2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</row>
    <row r="5" spans="1:261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261" x14ac:dyDescent="0.2">
      <c r="A6" s="48">
        <v>1</v>
      </c>
      <c r="B6" s="96" t="e">
        <f>BAR!#REF!*0.9*0.87</f>
        <v>#REF!</v>
      </c>
      <c r="C6" s="96" t="e">
        <f>BAR!#REF!*0.9*0.87</f>
        <v>#REF!</v>
      </c>
      <c r="D6" s="96" t="e">
        <f>BAR!#REF!*0.9*0.87</f>
        <v>#REF!</v>
      </c>
      <c r="E6" s="96" t="e">
        <f>BAR!#REF!*0.9*0.87</f>
        <v>#REF!</v>
      </c>
      <c r="F6" s="96" t="e">
        <f>BAR!#REF!*0.9*0.87</f>
        <v>#REF!</v>
      </c>
      <c r="G6" s="96" t="e">
        <f>BAR!#REF!*0.9*0.87</f>
        <v>#REF!</v>
      </c>
      <c r="H6" s="96" t="e">
        <f>BAR!#REF!*0.9*0.87</f>
        <v>#REF!</v>
      </c>
      <c r="I6" s="96" t="e">
        <f>BAR!#REF!*0.9*0.87</f>
        <v>#REF!</v>
      </c>
      <c r="J6" s="96" t="e">
        <f>BAR!#REF!*0.9*0.87</f>
        <v>#REF!</v>
      </c>
      <c r="K6" s="96" t="e">
        <f>BAR!#REF!*0.9*0.87</f>
        <v>#REF!</v>
      </c>
      <c r="L6" s="96" t="e">
        <f>BAR!#REF!*0.9*0.87</f>
        <v>#REF!</v>
      </c>
      <c r="M6" s="96" t="e">
        <f>BAR!#REF!*0.9*0.87</f>
        <v>#REF!</v>
      </c>
      <c r="N6" s="96" t="e">
        <f>BAR!#REF!*0.9*0.87</f>
        <v>#REF!</v>
      </c>
      <c r="O6" s="96" t="e">
        <f>BAR!#REF!*0.9*0.87</f>
        <v>#REF!</v>
      </c>
      <c r="P6" s="96" t="e">
        <f>BAR!#REF!*0.9*0.87</f>
        <v>#REF!</v>
      </c>
      <c r="Q6" s="96" t="e">
        <f>BAR!#REF!*0.9*0.87</f>
        <v>#REF!</v>
      </c>
      <c r="R6" s="96" t="e">
        <f>BAR!#REF!*0.9*0.87</f>
        <v>#REF!</v>
      </c>
      <c r="S6" s="96" t="e">
        <f>BAR!#REF!*0.9*0.87</f>
        <v>#REF!</v>
      </c>
      <c r="T6" s="96" t="e">
        <f>BAR!#REF!*0.9*0.87</f>
        <v>#REF!</v>
      </c>
      <c r="U6" s="96" t="e">
        <f>BAR!#REF!*0.9*0.87</f>
        <v>#REF!</v>
      </c>
      <c r="V6" s="96" t="e">
        <f>BAR!#REF!*0.9*0.87</f>
        <v>#REF!</v>
      </c>
      <c r="W6" s="96" t="e">
        <f>BAR!#REF!*0.9*0.87</f>
        <v>#REF!</v>
      </c>
      <c r="X6" s="96" t="e">
        <f>BAR!#REF!*0.9*0.87</f>
        <v>#REF!</v>
      </c>
      <c r="Y6" s="96" t="e">
        <f>BAR!#REF!*0.9*0.87</f>
        <v>#REF!</v>
      </c>
      <c r="Z6" s="96" t="e">
        <f>BAR!#REF!*0.9*0.87</f>
        <v>#REF!</v>
      </c>
      <c r="AA6" s="96" t="e">
        <f>BAR!#REF!*0.9*0.87</f>
        <v>#REF!</v>
      </c>
      <c r="AB6" s="96" t="e">
        <f>BAR!#REF!*0.9*0.87</f>
        <v>#REF!</v>
      </c>
      <c r="AC6" s="96" t="e">
        <f>BAR!#REF!*0.9*0.87</f>
        <v>#REF!</v>
      </c>
      <c r="AD6" s="96" t="e">
        <f>BAR!#REF!*0.9*0.87</f>
        <v>#REF!</v>
      </c>
      <c r="AE6" s="96" t="e">
        <f>BAR!#REF!*0.9*0.87</f>
        <v>#REF!</v>
      </c>
      <c r="AF6" s="96" t="e">
        <f>BAR!#REF!*0.9*0.87</f>
        <v>#REF!</v>
      </c>
      <c r="AG6" s="96" t="e">
        <f>BAR!#REF!*0.9*0.87</f>
        <v>#REF!</v>
      </c>
      <c r="AH6" s="96" t="e">
        <f>BAR!#REF!*0.9*0.87</f>
        <v>#REF!</v>
      </c>
      <c r="AI6" s="96" t="e">
        <f>BAR!#REF!*0.9*0.87</f>
        <v>#REF!</v>
      </c>
      <c r="AJ6" s="96" t="e">
        <f>BAR!#REF!*0.9*0.87</f>
        <v>#REF!</v>
      </c>
      <c r="AK6" s="96" t="e">
        <f>BAR!#REF!*0.9*0.87</f>
        <v>#REF!</v>
      </c>
      <c r="AL6" s="96" t="e">
        <f>BAR!#REF!*0.9*0.87</f>
        <v>#REF!</v>
      </c>
      <c r="AM6" s="96" t="e">
        <f>BAR!#REF!*0.9*0.87</f>
        <v>#REF!</v>
      </c>
      <c r="AN6" s="96" t="e">
        <f>BAR!#REF!*0.9*0.87</f>
        <v>#REF!</v>
      </c>
      <c r="AO6" s="96" t="e">
        <f>BAR!#REF!*0.9*0.87</f>
        <v>#REF!</v>
      </c>
      <c r="AP6" s="96" t="e">
        <f>BAR!#REF!*0.9*0.87</f>
        <v>#REF!</v>
      </c>
      <c r="AQ6" s="96" t="e">
        <f>BAR!#REF!*0.9*0.87</f>
        <v>#REF!</v>
      </c>
      <c r="AR6" s="96" t="e">
        <f>BAR!#REF!*0.9*0.87</f>
        <v>#REF!</v>
      </c>
      <c r="AS6" s="96" t="e">
        <f>BAR!#REF!*0.9*0.87</f>
        <v>#REF!</v>
      </c>
      <c r="AT6" s="96" t="e">
        <f>BAR!#REF!*0.9*0.87</f>
        <v>#REF!</v>
      </c>
      <c r="AU6" s="96" t="e">
        <f>BAR!#REF!*0.9*0.87</f>
        <v>#REF!</v>
      </c>
      <c r="AV6" s="96" t="e">
        <f>BAR!#REF!*0.9*0.87</f>
        <v>#REF!</v>
      </c>
      <c r="AW6" s="96" t="e">
        <f>BAR!#REF!*0.9*0.87</f>
        <v>#REF!</v>
      </c>
      <c r="AX6" s="96" t="e">
        <f>BAR!#REF!*0.9*0.87</f>
        <v>#REF!</v>
      </c>
      <c r="AY6" s="96" t="e">
        <f>BAR!#REF!*0.9*0.87</f>
        <v>#REF!</v>
      </c>
      <c r="AZ6" s="96" t="e">
        <f>BAR!#REF!*0.9*0.87</f>
        <v>#REF!</v>
      </c>
      <c r="BA6" s="96">
        <f>BAR!B6*0.9*0.87</f>
        <v>11118.6</v>
      </c>
      <c r="BB6" s="96">
        <f>BAR!C6*0.9*0.87</f>
        <v>11118.6</v>
      </c>
      <c r="BC6" s="96">
        <f>BAR!D6*0.9*0.87</f>
        <v>11118.6</v>
      </c>
      <c r="BD6" s="96">
        <f>BAR!E6*0.9*0.87</f>
        <v>11118.6</v>
      </c>
      <c r="BE6" s="96">
        <f>BAR!F6*0.9*0.87</f>
        <v>11510.1</v>
      </c>
      <c r="BF6" s="96">
        <f>BAR!G6*0.9*0.87</f>
        <v>11510.1</v>
      </c>
      <c r="BG6" s="96">
        <f>BAR!H6*0.9*0.87</f>
        <v>11510.1</v>
      </c>
      <c r="BH6" s="96">
        <f>BAR!I6*0.9*0.87</f>
        <v>11510.1</v>
      </c>
      <c r="BI6" s="96">
        <f>BAR!J6*0.9*0.87</f>
        <v>11510.1</v>
      </c>
      <c r="BJ6" s="96">
        <f>BAR!K6*0.9*0.87</f>
        <v>11510.1</v>
      </c>
      <c r="BK6" s="96">
        <f>BAR!L6*0.9*0.87</f>
        <v>11510.1</v>
      </c>
      <c r="BL6" s="96">
        <f>BAR!M6*0.9*0.87</f>
        <v>12841.2</v>
      </c>
      <c r="BM6" s="96">
        <f>BAR!N6*0.9*0.87</f>
        <v>12841.2</v>
      </c>
      <c r="BN6" s="96">
        <f>BAR!O6*0.9*0.87</f>
        <v>12841.2</v>
      </c>
      <c r="BO6" s="96">
        <f>BAR!P6*0.9*0.87</f>
        <v>9161.1</v>
      </c>
      <c r="BP6" s="96">
        <f>BAR!Q6*0.9*0.87</f>
        <v>9161.1</v>
      </c>
      <c r="BQ6" s="96">
        <f>BAR!R6*0.9*0.87</f>
        <v>9396</v>
      </c>
      <c r="BR6" s="96">
        <f>BAR!S6*0.9*0.87</f>
        <v>9396</v>
      </c>
      <c r="BS6" s="96">
        <f>BAR!T6*0.9*0.87</f>
        <v>9396</v>
      </c>
      <c r="BT6" s="96">
        <f>BAR!U6*0.9*0.87</f>
        <v>9396</v>
      </c>
      <c r="BU6" s="96">
        <f>BAR!V6*0.9*0.87</f>
        <v>9396</v>
      </c>
      <c r="BV6" s="96">
        <f>BAR!W6*0.9*0.87</f>
        <v>9396</v>
      </c>
      <c r="BW6" s="96">
        <f>BAR!X6*0.9*0.87</f>
        <v>9396</v>
      </c>
      <c r="BX6" s="96">
        <f>BAR!Y6*0.9*0.87</f>
        <v>9396</v>
      </c>
      <c r="BY6" s="96">
        <f>BAR!Z6*0.9*0.87</f>
        <v>9396</v>
      </c>
      <c r="BZ6" s="96">
        <f>BAR!AA6*0.9*0.87</f>
        <v>9396</v>
      </c>
      <c r="CA6" s="96">
        <f>BAR!AB6*0.9*0.87</f>
        <v>9396</v>
      </c>
      <c r="CB6" s="96">
        <f>BAR!AC6*0.9*0.87</f>
        <v>8769.6</v>
      </c>
      <c r="CC6" s="96">
        <f>BAR!AD6*0.9*0.87</f>
        <v>8769.6</v>
      </c>
      <c r="CD6" s="96">
        <f>BAR!AE6*0.9*0.87</f>
        <v>8769.6</v>
      </c>
      <c r="CE6" s="96">
        <f>BAR!AF6*0.9*0.87</f>
        <v>8769.6</v>
      </c>
      <c r="CF6" s="96">
        <f>BAR!AG6*0.9*0.87</f>
        <v>8769.6</v>
      </c>
      <c r="CG6" s="96">
        <f>BAR!AH6*0.9*0.87</f>
        <v>8769.6</v>
      </c>
      <c r="CH6" s="96">
        <f>BAR!AI6*0.9*0.87</f>
        <v>8769.6</v>
      </c>
      <c r="CI6" s="96">
        <f>BAR!AJ6*0.9*0.87</f>
        <v>8769.6</v>
      </c>
      <c r="CJ6" s="96">
        <f>BAR!AK6*0.9*0.87</f>
        <v>8769.6</v>
      </c>
      <c r="CK6" s="96">
        <f>BAR!AL6*0.9*0.87</f>
        <v>8769.6</v>
      </c>
      <c r="CL6" s="96">
        <f>BAR!AM6*0.9*0.87</f>
        <v>7360.2</v>
      </c>
      <c r="CM6" s="96">
        <f>BAR!AN6*0.9*0.87</f>
        <v>7360.2</v>
      </c>
      <c r="CN6" s="96">
        <f>BAR!AO6*0.9*0.87</f>
        <v>7360.2</v>
      </c>
      <c r="CO6" s="96">
        <f>BAR!AP6*0.9*0.87</f>
        <v>7360.2</v>
      </c>
      <c r="CP6" s="96">
        <f>BAR!AQ6*0.9*0.87</f>
        <v>7360.2</v>
      </c>
      <c r="CQ6" s="96">
        <f>BAR!AR6*0.9*0.87</f>
        <v>7595.1</v>
      </c>
      <c r="CR6" s="96">
        <f>BAR!AS6*0.9*0.87</f>
        <v>7595.1</v>
      </c>
      <c r="CS6" s="96">
        <f>BAR!AT6*0.9*0.87</f>
        <v>7360.2</v>
      </c>
      <c r="CT6" s="96">
        <f>BAR!AU6*0.9*0.87</f>
        <v>7360.2</v>
      </c>
      <c r="CU6" s="96">
        <f>BAR!AV6*0.9*0.87</f>
        <v>7360.2</v>
      </c>
      <c r="CV6" s="96">
        <f>BAR!AW6*0.9*0.87</f>
        <v>7360.2</v>
      </c>
      <c r="CW6" s="96">
        <f>BAR!AX6*0.9*0.87</f>
        <v>7360.2</v>
      </c>
      <c r="CX6" s="96">
        <f>BAR!AY6*0.9*0.87</f>
        <v>7595.1</v>
      </c>
      <c r="CY6" s="96">
        <f>BAR!AZ6*0.9*0.87</f>
        <v>7595.1</v>
      </c>
      <c r="CZ6" s="96">
        <f>BAR!BA6*0.9*0.87</f>
        <v>7360.2</v>
      </c>
      <c r="DA6" s="96">
        <f>BAR!BB6*0.9*0.87</f>
        <v>7360.2</v>
      </c>
      <c r="DB6" s="96">
        <f>BAR!BC6*0.9*0.87</f>
        <v>7360.2</v>
      </c>
      <c r="DC6" s="96">
        <f>BAR!BD6*0.9*0.87</f>
        <v>7360.2</v>
      </c>
      <c r="DD6" s="96">
        <f>BAR!BE6*0.9*0.87</f>
        <v>7360.2</v>
      </c>
      <c r="DE6" s="96">
        <f>BAR!BF6*0.9*0.87</f>
        <v>7595.1</v>
      </c>
      <c r="DF6" s="96">
        <f>BAR!BG6*0.9*0.87</f>
        <v>7595.1</v>
      </c>
      <c r="DG6" s="96">
        <f>BAR!BH6*0.9*0.87</f>
        <v>7360.2</v>
      </c>
      <c r="DH6" s="96">
        <f>BAR!BI6*0.9*0.87</f>
        <v>7360.2</v>
      </c>
      <c r="DI6" s="96">
        <f>BAR!BJ6*0.9*0.87</f>
        <v>7595.1</v>
      </c>
      <c r="DJ6" s="96">
        <f>BAR!BK6*0.9*0.87</f>
        <v>7986.6</v>
      </c>
      <c r="DK6" s="96">
        <f>BAR!BL6*0.9*0.87</f>
        <v>6185.7</v>
      </c>
      <c r="DL6" s="96">
        <f>BAR!BM6*0.9*0.87</f>
        <v>7360.2</v>
      </c>
      <c r="DM6" s="96">
        <f>BAR!BN6*0.9*0.87</f>
        <v>7360.2</v>
      </c>
      <c r="DN6" s="96">
        <f>BAR!BO6*0.9*0.87</f>
        <v>6185.7</v>
      </c>
      <c r="DO6" s="96">
        <f>BAR!BP6*0.9*0.87</f>
        <v>6185.7</v>
      </c>
      <c r="DP6" s="96">
        <f>BAR!BQ6*0.9*0.87</f>
        <v>6185.7</v>
      </c>
      <c r="DQ6" s="96">
        <f>BAR!BR6*0.9*0.87</f>
        <v>6185.7</v>
      </c>
      <c r="DR6" s="96">
        <f>BAR!BS6*0.9*0.87</f>
        <v>6185.7</v>
      </c>
      <c r="DS6" s="96">
        <f>BAR!BT6*0.9*0.87</f>
        <v>7360.2</v>
      </c>
      <c r="DT6" s="96">
        <f>BAR!BU6*0.9*0.87</f>
        <v>7360.2</v>
      </c>
      <c r="DU6" s="96">
        <f>BAR!BV6*0.9*0.87</f>
        <v>6185.7</v>
      </c>
      <c r="DV6" s="96">
        <f>BAR!BW6*0.9*0.87</f>
        <v>6185.7</v>
      </c>
      <c r="DW6" s="96">
        <f>BAR!BX6*0.9*0.87</f>
        <v>6185.7</v>
      </c>
      <c r="DX6" s="96">
        <f>BAR!BY6*0.9*0.87</f>
        <v>6185.7</v>
      </c>
      <c r="DY6" s="96">
        <f>BAR!BZ6*0.9*0.87</f>
        <v>6185.7</v>
      </c>
      <c r="DZ6" s="96">
        <f>BAR!CA6*0.9*0.87</f>
        <v>7360.2</v>
      </c>
      <c r="EA6" s="96">
        <f>BAR!CB6*0.9*0.87</f>
        <v>7360.2</v>
      </c>
      <c r="EB6" s="96">
        <f>BAR!CC6*0.9*0.87</f>
        <v>6185.7</v>
      </c>
      <c r="EC6" s="96">
        <f>BAR!CD6*0.9*0.87</f>
        <v>6185.7</v>
      </c>
      <c r="ED6" s="96">
        <f>BAR!CE6*0.9*0.87</f>
        <v>6185.7</v>
      </c>
      <c r="EE6" s="96">
        <f>BAR!CF6*0.9*0.87</f>
        <v>6185.7</v>
      </c>
      <c r="EF6" s="96">
        <f>BAR!CG6*0.9*0.87</f>
        <v>6185.7</v>
      </c>
      <c r="EG6" s="96">
        <f>BAR!CH6*0.9*0.87</f>
        <v>7360.2</v>
      </c>
      <c r="EH6" s="96">
        <f>BAR!CI6*0.9*0.87</f>
        <v>7360.2</v>
      </c>
      <c r="EI6" s="96">
        <f>BAR!CJ6*0.9*0.87</f>
        <v>6185.7</v>
      </c>
      <c r="EJ6" s="96">
        <f>BAR!CK6*0.9*0.87</f>
        <v>6185.7</v>
      </c>
      <c r="EK6" s="124">
        <f>BAR!CL6*0.9*0.87</f>
        <v>7986.6</v>
      </c>
      <c r="EL6" s="124">
        <f>BAR!CM6*0.9*0.87</f>
        <v>7986.6</v>
      </c>
      <c r="EM6" s="124">
        <f>BAR!CN6*0.9*0.87</f>
        <v>7986.6</v>
      </c>
      <c r="EN6" s="124">
        <f>BAR!CO6*0.9*0.87</f>
        <v>8221.5</v>
      </c>
      <c r="EO6" s="124">
        <f>BAR!CP6*0.9*0.87</f>
        <v>8221.5</v>
      </c>
      <c r="EP6" s="124">
        <f>BAR!CQ6*0.9*0.87</f>
        <v>7986.6</v>
      </c>
      <c r="EQ6" s="124">
        <f>BAR!CR6*0.9*0.87</f>
        <v>7986.6</v>
      </c>
      <c r="ER6" s="124">
        <f>BAR!CS6*0.9*0.87</f>
        <v>7986.6</v>
      </c>
      <c r="ES6" s="124">
        <f>BAR!CT6*0.9*0.87</f>
        <v>7986.6</v>
      </c>
      <c r="ET6" s="124">
        <f>BAR!CU6*0.9*0.87</f>
        <v>7986.6</v>
      </c>
      <c r="EU6" s="124">
        <f>BAR!CV6*0.9*0.87</f>
        <v>9396</v>
      </c>
      <c r="EV6" s="124">
        <f>BAR!CW6*0.9*0.87</f>
        <v>9396</v>
      </c>
      <c r="EW6" s="124">
        <f>BAR!CX6*0.9*0.87</f>
        <v>7986.6</v>
      </c>
      <c r="EX6" s="124">
        <f>BAR!CY6*0.9*0.87</f>
        <v>7986.6</v>
      </c>
      <c r="EY6" s="124">
        <f>BAR!CZ6*0.9*0.87</f>
        <v>8769.6</v>
      </c>
      <c r="EZ6" s="124">
        <f>BAR!DA6*0.9*0.87</f>
        <v>8769.6</v>
      </c>
      <c r="FA6" s="124">
        <f>BAR!DB6*0.9*0.87</f>
        <v>8221.5</v>
      </c>
      <c r="FB6" s="124">
        <f>BAR!DC6*0.9*0.87</f>
        <v>8769.6</v>
      </c>
      <c r="FC6" s="124">
        <f>BAR!DD6*0.9*0.87</f>
        <v>8769.6</v>
      </c>
      <c r="FD6" s="124">
        <f>BAR!DE6*0.9*0.87</f>
        <v>8769.6</v>
      </c>
      <c r="FE6" s="124">
        <f>BAR!DF6*0.9*0.87</f>
        <v>8769.6</v>
      </c>
      <c r="FF6" s="124">
        <f>BAR!DG6*0.9*0.87</f>
        <v>9161.1</v>
      </c>
      <c r="FG6" s="124">
        <f>BAR!DH6*0.9*0.87</f>
        <v>9161.1</v>
      </c>
      <c r="FH6" s="124">
        <f>BAR!DI6*0.9*0.87</f>
        <v>9396</v>
      </c>
      <c r="FI6" s="124">
        <f>BAR!DJ6*0.9*0.87</f>
        <v>9396</v>
      </c>
      <c r="FJ6" s="124">
        <f>BAR!DK6*0.9*0.87</f>
        <v>9396</v>
      </c>
      <c r="FK6" s="124">
        <f>BAR!DL6*0.9*0.87</f>
        <v>9396</v>
      </c>
      <c r="FL6" s="124">
        <f>BAR!DM6*0.9*0.87</f>
        <v>9396</v>
      </c>
      <c r="FM6" s="96">
        <f>BAR!DN6*0.9*0.87</f>
        <v>29714.85</v>
      </c>
      <c r="FN6" s="96">
        <f>BAR!DO6*0.9*0.87</f>
        <v>40285.35</v>
      </c>
      <c r="FO6" s="96">
        <f>BAR!DP6*0.9*0.87</f>
        <v>40285.35</v>
      </c>
      <c r="FP6" s="96">
        <f>BAR!DQ6*0.9*0.87</f>
        <v>40285.35</v>
      </c>
      <c r="FQ6" s="96">
        <f>BAR!DR6*0.9*0.87</f>
        <v>40285.35</v>
      </c>
      <c r="FR6" s="96">
        <f>BAR!DS6*0.9*0.87</f>
        <v>40285.35</v>
      </c>
      <c r="FS6" s="96">
        <f>BAR!DT6*0.9*0.87</f>
        <v>40285.35</v>
      </c>
      <c r="FT6" s="96">
        <f>BAR!DU6*0.9*0.87</f>
        <v>40285.35</v>
      </c>
      <c r="FU6" s="96">
        <f>BAR!DV6*0.9*0.87</f>
        <v>40285.35</v>
      </c>
      <c r="FV6" s="96">
        <f>BAR!DW6*0.9*0.87</f>
        <v>40285.35</v>
      </c>
      <c r="FW6" s="96">
        <f>BAR!DX6*0.9*0.87</f>
        <v>40285.35</v>
      </c>
      <c r="FX6" s="124">
        <f>BAR!DY6*0.9*0.87</f>
        <v>21180.15</v>
      </c>
      <c r="FY6" s="124">
        <f>BAR!DZ6*0.9*0.87</f>
        <v>21180.15</v>
      </c>
      <c r="FZ6" s="124">
        <f>BAR!EA6*0.9*0.87</f>
        <v>21180.15</v>
      </c>
      <c r="GA6" s="124">
        <f>BAR!EB6*0.9*0.87</f>
        <v>16717.05</v>
      </c>
      <c r="GB6" s="124">
        <f>BAR!EC6*0.9*0.87</f>
        <v>16717.05</v>
      </c>
      <c r="GC6" s="124">
        <f>BAR!ED6*0.9*0.87</f>
        <v>16717.05</v>
      </c>
      <c r="GD6" s="124">
        <f>BAR!EE6*0.9*0.87</f>
        <v>16717.05</v>
      </c>
      <c r="GE6" s="124">
        <f>BAR!EF6*0.9*0.87</f>
        <v>16717.05</v>
      </c>
      <c r="GF6" s="124">
        <f>BAR!EG6*0.9*0.87</f>
        <v>15777.45</v>
      </c>
      <c r="GG6" s="124">
        <f>BAR!EH6*0.9*0.87</f>
        <v>16168.95</v>
      </c>
      <c r="GH6" s="124">
        <f>BAR!EI6*0.9*0.87</f>
        <v>15777.45</v>
      </c>
      <c r="GI6" s="124">
        <f>BAR!EJ6*0.9*0.87</f>
        <v>16168.95</v>
      </c>
      <c r="GJ6" s="124">
        <f>BAR!EK6*0.9*0.87</f>
        <v>15777.45</v>
      </c>
      <c r="GK6" s="124">
        <f>BAR!EL6*0.9*0.87</f>
        <v>15777.45</v>
      </c>
      <c r="GL6" s="124">
        <f>BAR!EM6*0.9*0.87</f>
        <v>16717.05</v>
      </c>
      <c r="GM6" s="124">
        <f>BAR!EN6*0.9*0.87</f>
        <v>16717.05</v>
      </c>
      <c r="GN6" s="124">
        <f>BAR!EO6*0.9*0.87</f>
        <v>16717.05</v>
      </c>
      <c r="GO6" s="124">
        <f>BAR!EP6*0.9*0.87</f>
        <v>16717.05</v>
      </c>
      <c r="GP6" s="124">
        <f>BAR!EQ6*0.9*0.87</f>
        <v>16717.05</v>
      </c>
      <c r="GQ6" s="124">
        <f>BAR!ER6*0.9*0.87</f>
        <v>16717.05</v>
      </c>
      <c r="GR6" s="124">
        <f>BAR!ES6*0.9*0.87</f>
        <v>16717.05</v>
      </c>
      <c r="GS6" s="124">
        <f>BAR!ET6*0.9*0.87</f>
        <v>16717.05</v>
      </c>
      <c r="GT6" s="124">
        <f>BAR!EU6*0.9*0.87</f>
        <v>15385.95</v>
      </c>
      <c r="GU6" s="124">
        <f>BAR!EV6*0.9*0.87</f>
        <v>19457.55</v>
      </c>
      <c r="GV6" s="124">
        <f>BAR!EW6*0.9*0.87</f>
        <v>19457.55</v>
      </c>
      <c r="GW6" s="124">
        <f>BAR!EX6*0.9*0.87</f>
        <v>19457.55</v>
      </c>
      <c r="GX6" s="124">
        <f>BAR!EY6*0.9*0.87</f>
        <v>19457.55</v>
      </c>
      <c r="GY6" s="124">
        <f>BAR!EZ6*0.9*0.87</f>
        <v>19457.55</v>
      </c>
      <c r="GZ6" s="124">
        <f>BAR!FA6*0.9*0.87</f>
        <v>19457.55</v>
      </c>
      <c r="HA6" s="124">
        <f>BAR!FB6*0.9*0.87</f>
        <v>19457.55</v>
      </c>
      <c r="HB6" s="124">
        <f>BAR!FC6*0.9*0.87</f>
        <v>19457.55</v>
      </c>
      <c r="HC6" s="124">
        <f>BAR!FD6*0.9*0.87</f>
        <v>19457.55</v>
      </c>
      <c r="HD6" s="124">
        <f>BAR!FE6*0.9*0.87</f>
        <v>19457.55</v>
      </c>
      <c r="HE6" s="124">
        <f>BAR!FF6*0.9*0.87</f>
        <v>19457.55</v>
      </c>
      <c r="HF6" s="124">
        <f>BAR!FG6*0.9*0.87</f>
        <v>19457.55</v>
      </c>
      <c r="HG6" s="124">
        <f>BAR!FH6*0.9*0.87</f>
        <v>19457.55</v>
      </c>
      <c r="HH6" s="124">
        <f>BAR!FI6*0.9*0.87</f>
        <v>19457.55</v>
      </c>
      <c r="HI6" s="124">
        <f>BAR!FJ6*0.9*0.87</f>
        <v>19457.55</v>
      </c>
      <c r="HJ6" s="124">
        <f>BAR!FK6*0.9*0.87</f>
        <v>19457.55</v>
      </c>
      <c r="HK6" s="124">
        <f>BAR!FL6*0.9*0.87</f>
        <v>19457.55</v>
      </c>
      <c r="HL6" s="124">
        <f>BAR!FM6*0.9*0.87</f>
        <v>19457.55</v>
      </c>
      <c r="HM6" s="96">
        <f>BAR!FN6*0.9*0.87</f>
        <v>31985.55</v>
      </c>
      <c r="HN6" s="96">
        <f>BAR!FO6*0.9*0.87</f>
        <v>31985.55</v>
      </c>
      <c r="HO6" s="96">
        <f>BAR!FP6*0.9*0.87</f>
        <v>31985.55</v>
      </c>
      <c r="HP6" s="96">
        <f>BAR!FQ6*0.9*0.87</f>
        <v>31985.55</v>
      </c>
      <c r="HQ6" s="96">
        <f>BAR!FR6*0.9*0.87</f>
        <v>31985.55</v>
      </c>
      <c r="HR6" s="96">
        <f>BAR!FS6*0.9*0.87</f>
        <v>21180.15</v>
      </c>
      <c r="HS6" s="96">
        <f>BAR!FT6*0.9*0.87</f>
        <v>21180.15</v>
      </c>
      <c r="HT6" s="96">
        <f>BAR!FU6*0.9*0.87</f>
        <v>31985.55</v>
      </c>
      <c r="HU6" s="96">
        <f>BAR!FV6*0.9*0.87</f>
        <v>31985.55</v>
      </c>
      <c r="HV6" s="124">
        <f>BAR!FW6*0.9*0.87</f>
        <v>31985.55</v>
      </c>
      <c r="HW6" s="124">
        <f>BAR!FX6*0.9*0.87</f>
        <v>19457.55</v>
      </c>
      <c r="HX6" s="124">
        <f>BAR!FY6*0.9*0.87</f>
        <v>18283.05</v>
      </c>
      <c r="HY6" s="124">
        <f>BAR!FZ6*0.9*0.87</f>
        <v>18283.05</v>
      </c>
      <c r="HZ6" s="124">
        <f>BAR!GA6*0.9*0.87</f>
        <v>18283.05</v>
      </c>
      <c r="IA6" s="124">
        <f>BAR!GB6*0.9*0.87</f>
        <v>18283.05</v>
      </c>
      <c r="IB6" s="124">
        <f>BAR!GC6*0.9*0.87</f>
        <v>18283.05</v>
      </c>
      <c r="IC6" s="124">
        <f>BAR!GD6*0.9*0.87</f>
        <v>18283.05</v>
      </c>
      <c r="ID6" s="124">
        <f>BAR!GE6*0.9*0.87</f>
        <v>18283.05</v>
      </c>
      <c r="IE6" s="124">
        <f>BAR!GF6*0.9*0.87</f>
        <v>14446.35</v>
      </c>
      <c r="IF6" s="124">
        <f>BAR!GG6*0.9*0.87</f>
        <v>14446.35</v>
      </c>
      <c r="IG6" s="124">
        <f>BAR!GH6*0.9*0.87</f>
        <v>14446.35</v>
      </c>
      <c r="IH6" s="124">
        <f>BAR!GI6*0.9*0.87</f>
        <v>14446.35</v>
      </c>
      <c r="II6" s="124">
        <f>BAR!GJ6*0.9*0.87</f>
        <v>14446.35</v>
      </c>
      <c r="IJ6" s="124">
        <f>BAR!GK6*0.9*0.87</f>
        <v>14446.35</v>
      </c>
      <c r="IK6" s="124">
        <f>BAR!GL6*0.9*0.87</f>
        <v>14446.35</v>
      </c>
      <c r="IL6" s="124">
        <f>BAR!GM6*0.9*0.87</f>
        <v>14446.35</v>
      </c>
      <c r="IM6" s="124">
        <f>BAR!GN6*0.9*0.87</f>
        <v>14446.35</v>
      </c>
      <c r="IN6" s="124">
        <f>BAR!GO6*0.9*0.87</f>
        <v>14446.35</v>
      </c>
      <c r="IO6" s="124">
        <f>BAR!GP6*0.9*0.87</f>
        <v>14446.35</v>
      </c>
      <c r="IP6" s="124">
        <f>BAR!GQ6*0.9*0.87</f>
        <v>14446.35</v>
      </c>
      <c r="IQ6" s="124">
        <f>BAR!GR6*0.9*0.87</f>
        <v>14446.35</v>
      </c>
      <c r="IR6" s="124">
        <f>BAR!GS6*0.9*0.87</f>
        <v>14446.35</v>
      </c>
      <c r="IS6" s="124">
        <f>BAR!GT6*0.9*0.87</f>
        <v>14446.35</v>
      </c>
      <c r="IT6" s="124">
        <f>BAR!GU6*0.9*0.87</f>
        <v>14446.35</v>
      </c>
      <c r="IU6" s="124">
        <f>BAR!GV6*0.9*0.87</f>
        <v>14446.35</v>
      </c>
      <c r="IV6" s="124">
        <f>BAR!GW6*0.9*0.87</f>
        <v>14446.35</v>
      </c>
      <c r="IW6" s="124">
        <f>BAR!GX6*0.9*0.87</f>
        <v>14446.35</v>
      </c>
      <c r="IX6" s="124">
        <f>BAR!GY6*0.9*0.87</f>
        <v>14446.35</v>
      </c>
      <c r="IY6" s="124">
        <f>BAR!GZ6*0.9*0.87</f>
        <v>14446.35</v>
      </c>
      <c r="IZ6" s="124">
        <f>BAR!HA6*0.9*0.87</f>
        <v>14446.35</v>
      </c>
      <c r="JA6" s="124">
        <f>BAR!HB6*0.9*0.87</f>
        <v>14446.35</v>
      </c>
    </row>
    <row r="7" spans="1:261" x14ac:dyDescent="0.2">
      <c r="A7" s="48">
        <v>2</v>
      </c>
      <c r="B7" s="96" t="e">
        <f>BAR!#REF!*0.9*0.87</f>
        <v>#REF!</v>
      </c>
      <c r="C7" s="96" t="e">
        <f>BAR!#REF!*0.9*0.87</f>
        <v>#REF!</v>
      </c>
      <c r="D7" s="96" t="e">
        <f>BAR!#REF!*0.9*0.87</f>
        <v>#REF!</v>
      </c>
      <c r="E7" s="96" t="e">
        <f>BAR!#REF!*0.9*0.87</f>
        <v>#REF!</v>
      </c>
      <c r="F7" s="96" t="e">
        <f>BAR!#REF!*0.9*0.87</f>
        <v>#REF!</v>
      </c>
      <c r="G7" s="96" t="e">
        <f>BAR!#REF!*0.9*0.87</f>
        <v>#REF!</v>
      </c>
      <c r="H7" s="96" t="e">
        <f>BAR!#REF!*0.9*0.87</f>
        <v>#REF!</v>
      </c>
      <c r="I7" s="96" t="e">
        <f>BAR!#REF!*0.9*0.87</f>
        <v>#REF!</v>
      </c>
      <c r="J7" s="96" t="e">
        <f>BAR!#REF!*0.9*0.87</f>
        <v>#REF!</v>
      </c>
      <c r="K7" s="96" t="e">
        <f>BAR!#REF!*0.9*0.87</f>
        <v>#REF!</v>
      </c>
      <c r="L7" s="96" t="e">
        <f>BAR!#REF!*0.9*0.87</f>
        <v>#REF!</v>
      </c>
      <c r="M7" s="96" t="e">
        <f>BAR!#REF!*0.9*0.87</f>
        <v>#REF!</v>
      </c>
      <c r="N7" s="96" t="e">
        <f>BAR!#REF!*0.9*0.87</f>
        <v>#REF!</v>
      </c>
      <c r="O7" s="96" t="e">
        <f>BAR!#REF!*0.9*0.87</f>
        <v>#REF!</v>
      </c>
      <c r="P7" s="96" t="e">
        <f>BAR!#REF!*0.9*0.87</f>
        <v>#REF!</v>
      </c>
      <c r="Q7" s="96" t="e">
        <f>BAR!#REF!*0.9*0.87</f>
        <v>#REF!</v>
      </c>
      <c r="R7" s="96" t="e">
        <f>BAR!#REF!*0.9*0.87</f>
        <v>#REF!</v>
      </c>
      <c r="S7" s="96" t="e">
        <f>BAR!#REF!*0.9*0.87</f>
        <v>#REF!</v>
      </c>
      <c r="T7" s="96" t="e">
        <f>BAR!#REF!*0.9*0.87</f>
        <v>#REF!</v>
      </c>
      <c r="U7" s="96" t="e">
        <f>BAR!#REF!*0.9*0.87</f>
        <v>#REF!</v>
      </c>
      <c r="V7" s="96" t="e">
        <f>BAR!#REF!*0.9*0.87</f>
        <v>#REF!</v>
      </c>
      <c r="W7" s="96" t="e">
        <f>BAR!#REF!*0.9*0.87</f>
        <v>#REF!</v>
      </c>
      <c r="X7" s="96" t="e">
        <f>BAR!#REF!*0.9*0.87</f>
        <v>#REF!</v>
      </c>
      <c r="Y7" s="96" t="e">
        <f>BAR!#REF!*0.9*0.87</f>
        <v>#REF!</v>
      </c>
      <c r="Z7" s="96" t="e">
        <f>BAR!#REF!*0.9*0.87</f>
        <v>#REF!</v>
      </c>
      <c r="AA7" s="96" t="e">
        <f>BAR!#REF!*0.9*0.87</f>
        <v>#REF!</v>
      </c>
      <c r="AB7" s="96" t="e">
        <f>BAR!#REF!*0.9*0.87</f>
        <v>#REF!</v>
      </c>
      <c r="AC7" s="96" t="e">
        <f>BAR!#REF!*0.9*0.87</f>
        <v>#REF!</v>
      </c>
      <c r="AD7" s="96" t="e">
        <f>BAR!#REF!*0.9*0.87</f>
        <v>#REF!</v>
      </c>
      <c r="AE7" s="96" t="e">
        <f>BAR!#REF!*0.9*0.87</f>
        <v>#REF!</v>
      </c>
      <c r="AF7" s="96" t="e">
        <f>BAR!#REF!*0.9*0.87</f>
        <v>#REF!</v>
      </c>
      <c r="AG7" s="96" t="e">
        <f>BAR!#REF!*0.9*0.87</f>
        <v>#REF!</v>
      </c>
      <c r="AH7" s="96" t="e">
        <f>BAR!#REF!*0.9*0.87</f>
        <v>#REF!</v>
      </c>
      <c r="AI7" s="96" t="e">
        <f>BAR!#REF!*0.9*0.87</f>
        <v>#REF!</v>
      </c>
      <c r="AJ7" s="96" t="e">
        <f>BAR!#REF!*0.9*0.87</f>
        <v>#REF!</v>
      </c>
      <c r="AK7" s="96" t="e">
        <f>BAR!#REF!*0.9*0.87</f>
        <v>#REF!</v>
      </c>
      <c r="AL7" s="96" t="e">
        <f>BAR!#REF!*0.9*0.87</f>
        <v>#REF!</v>
      </c>
      <c r="AM7" s="96" t="e">
        <f>BAR!#REF!*0.9*0.87</f>
        <v>#REF!</v>
      </c>
      <c r="AN7" s="96" t="e">
        <f>BAR!#REF!*0.9*0.87</f>
        <v>#REF!</v>
      </c>
      <c r="AO7" s="96" t="e">
        <f>BAR!#REF!*0.9*0.87</f>
        <v>#REF!</v>
      </c>
      <c r="AP7" s="96" t="e">
        <f>BAR!#REF!*0.9*0.87</f>
        <v>#REF!</v>
      </c>
      <c r="AQ7" s="96" t="e">
        <f>BAR!#REF!*0.9*0.87</f>
        <v>#REF!</v>
      </c>
      <c r="AR7" s="96" t="e">
        <f>BAR!#REF!*0.9*0.87</f>
        <v>#REF!</v>
      </c>
      <c r="AS7" s="96" t="e">
        <f>BAR!#REF!*0.9*0.87</f>
        <v>#REF!</v>
      </c>
      <c r="AT7" s="96" t="e">
        <f>BAR!#REF!*0.9*0.87</f>
        <v>#REF!</v>
      </c>
      <c r="AU7" s="96" t="e">
        <f>BAR!#REF!*0.9*0.87</f>
        <v>#REF!</v>
      </c>
      <c r="AV7" s="96" t="e">
        <f>BAR!#REF!*0.9*0.87</f>
        <v>#REF!</v>
      </c>
      <c r="AW7" s="96" t="e">
        <f>BAR!#REF!*0.9*0.87</f>
        <v>#REF!</v>
      </c>
      <c r="AX7" s="96" t="e">
        <f>BAR!#REF!*0.9*0.87</f>
        <v>#REF!</v>
      </c>
      <c r="AY7" s="96" t="e">
        <f>BAR!#REF!*0.9*0.87</f>
        <v>#REF!</v>
      </c>
      <c r="AZ7" s="96" t="e">
        <f>BAR!#REF!*0.9*0.87</f>
        <v>#REF!</v>
      </c>
      <c r="BA7" s="96">
        <f>BAR!B7*0.9*0.87</f>
        <v>12841.2</v>
      </c>
      <c r="BB7" s="96">
        <f>BAR!C7*0.9*0.87</f>
        <v>12841.2</v>
      </c>
      <c r="BC7" s="96">
        <f>BAR!D7*0.9*0.87</f>
        <v>12841.2</v>
      </c>
      <c r="BD7" s="96">
        <f>BAR!E7*0.9*0.87</f>
        <v>12841.2</v>
      </c>
      <c r="BE7" s="96">
        <f>BAR!F7*0.9*0.87</f>
        <v>13232.7</v>
      </c>
      <c r="BF7" s="96">
        <f>BAR!G7*0.9*0.87</f>
        <v>13232.7</v>
      </c>
      <c r="BG7" s="96">
        <f>BAR!H7*0.9*0.87</f>
        <v>13232.7</v>
      </c>
      <c r="BH7" s="96">
        <f>BAR!I7*0.9*0.87</f>
        <v>13232.7</v>
      </c>
      <c r="BI7" s="96">
        <f>BAR!J7*0.9*0.87</f>
        <v>13232.7</v>
      </c>
      <c r="BJ7" s="96">
        <f>BAR!K7*0.9*0.87</f>
        <v>13232.7</v>
      </c>
      <c r="BK7" s="96">
        <f>BAR!L7*0.9*0.87</f>
        <v>13232.7</v>
      </c>
      <c r="BL7" s="96">
        <f>BAR!M7*0.9*0.87</f>
        <v>14563.8</v>
      </c>
      <c r="BM7" s="96">
        <f>BAR!N7*0.9*0.87</f>
        <v>14563.8</v>
      </c>
      <c r="BN7" s="96">
        <f>BAR!O7*0.9*0.87</f>
        <v>14563.8</v>
      </c>
      <c r="BO7" s="96">
        <f>BAR!P7*0.9*0.87</f>
        <v>10883.7</v>
      </c>
      <c r="BP7" s="96">
        <f>BAR!Q7*0.9*0.87</f>
        <v>10883.7</v>
      </c>
      <c r="BQ7" s="96">
        <f>BAR!R7*0.9*0.87</f>
        <v>11118.6</v>
      </c>
      <c r="BR7" s="96">
        <f>BAR!S7*0.9*0.87</f>
        <v>11118.6</v>
      </c>
      <c r="BS7" s="96">
        <f>BAR!T7*0.9*0.87</f>
        <v>11118.6</v>
      </c>
      <c r="BT7" s="96">
        <f>BAR!U7*0.9*0.87</f>
        <v>11118.6</v>
      </c>
      <c r="BU7" s="96">
        <f>BAR!V7*0.9*0.87</f>
        <v>11118.6</v>
      </c>
      <c r="BV7" s="96">
        <f>BAR!W7*0.9*0.87</f>
        <v>11118.6</v>
      </c>
      <c r="BW7" s="96">
        <f>BAR!X7*0.9*0.87</f>
        <v>11118.6</v>
      </c>
      <c r="BX7" s="96">
        <f>BAR!Y7*0.9*0.87</f>
        <v>11118.6</v>
      </c>
      <c r="BY7" s="96">
        <f>BAR!Z7*0.9*0.87</f>
        <v>11118.6</v>
      </c>
      <c r="BZ7" s="96">
        <f>BAR!AA7*0.9*0.87</f>
        <v>11118.6</v>
      </c>
      <c r="CA7" s="96">
        <f>BAR!AB7*0.9*0.87</f>
        <v>11118.6</v>
      </c>
      <c r="CB7" s="96">
        <f>BAR!AC7*0.9*0.87</f>
        <v>10492.2</v>
      </c>
      <c r="CC7" s="96">
        <f>BAR!AD7*0.9*0.87</f>
        <v>10492.2</v>
      </c>
      <c r="CD7" s="96">
        <f>BAR!AE7*0.9*0.87</f>
        <v>10492.2</v>
      </c>
      <c r="CE7" s="96">
        <f>BAR!AF7*0.9*0.87</f>
        <v>10492.2</v>
      </c>
      <c r="CF7" s="96">
        <f>BAR!AG7*0.9*0.87</f>
        <v>10492.2</v>
      </c>
      <c r="CG7" s="96">
        <f>BAR!AH7*0.9*0.87</f>
        <v>10492.2</v>
      </c>
      <c r="CH7" s="96">
        <f>BAR!AI7*0.9*0.87</f>
        <v>10492.2</v>
      </c>
      <c r="CI7" s="96">
        <f>BAR!AJ7*0.9*0.87</f>
        <v>10492.2</v>
      </c>
      <c r="CJ7" s="96">
        <f>BAR!AK7*0.9*0.87</f>
        <v>10492.2</v>
      </c>
      <c r="CK7" s="96">
        <f>BAR!AL7*0.9*0.87</f>
        <v>10492.2</v>
      </c>
      <c r="CL7" s="96">
        <f>BAR!AM7*0.9*0.87</f>
        <v>9082.7999999999993</v>
      </c>
      <c r="CM7" s="96">
        <f>BAR!AN7*0.9*0.87</f>
        <v>9082.7999999999993</v>
      </c>
      <c r="CN7" s="96">
        <f>BAR!AO7*0.9*0.87</f>
        <v>9082.7999999999993</v>
      </c>
      <c r="CO7" s="96">
        <f>BAR!AP7*0.9*0.87</f>
        <v>9082.7999999999993</v>
      </c>
      <c r="CP7" s="96">
        <f>BAR!AQ7*0.9*0.87</f>
        <v>9082.7999999999993</v>
      </c>
      <c r="CQ7" s="96">
        <f>BAR!AR7*0.9*0.87</f>
        <v>9317.7000000000007</v>
      </c>
      <c r="CR7" s="96">
        <f>BAR!AS7*0.9*0.87</f>
        <v>9317.7000000000007</v>
      </c>
      <c r="CS7" s="96">
        <f>BAR!AT7*0.9*0.87</f>
        <v>9082.7999999999993</v>
      </c>
      <c r="CT7" s="96">
        <f>BAR!AU7*0.9*0.87</f>
        <v>9082.7999999999993</v>
      </c>
      <c r="CU7" s="96">
        <f>BAR!AV7*0.9*0.87</f>
        <v>9082.7999999999993</v>
      </c>
      <c r="CV7" s="96">
        <f>BAR!AW7*0.9*0.87</f>
        <v>9082.7999999999993</v>
      </c>
      <c r="CW7" s="96">
        <f>BAR!AX7*0.9*0.87</f>
        <v>9082.7999999999993</v>
      </c>
      <c r="CX7" s="96">
        <f>BAR!AY7*0.9*0.87</f>
        <v>9317.7000000000007</v>
      </c>
      <c r="CY7" s="96">
        <f>BAR!AZ7*0.9*0.87</f>
        <v>9317.7000000000007</v>
      </c>
      <c r="CZ7" s="96">
        <f>BAR!BA7*0.9*0.87</f>
        <v>9082.7999999999993</v>
      </c>
      <c r="DA7" s="96">
        <f>BAR!BB7*0.9*0.87</f>
        <v>9082.7999999999993</v>
      </c>
      <c r="DB7" s="96">
        <f>BAR!BC7*0.9*0.87</f>
        <v>9082.7999999999993</v>
      </c>
      <c r="DC7" s="96">
        <f>BAR!BD7*0.9*0.87</f>
        <v>9082.7999999999993</v>
      </c>
      <c r="DD7" s="96">
        <f>BAR!BE7*0.9*0.87</f>
        <v>9082.7999999999993</v>
      </c>
      <c r="DE7" s="96">
        <f>BAR!BF7*0.9*0.87</f>
        <v>9317.7000000000007</v>
      </c>
      <c r="DF7" s="96">
        <f>BAR!BG7*0.9*0.87</f>
        <v>9317.7000000000007</v>
      </c>
      <c r="DG7" s="96">
        <f>BAR!BH7*0.9*0.87</f>
        <v>9082.7999999999993</v>
      </c>
      <c r="DH7" s="96">
        <f>BAR!BI7*0.9*0.87</f>
        <v>9082.7999999999993</v>
      </c>
      <c r="DI7" s="96">
        <f>BAR!BJ7*0.9*0.87</f>
        <v>9317.7000000000007</v>
      </c>
      <c r="DJ7" s="96">
        <f>BAR!BK7*0.9*0.87</f>
        <v>9709.2000000000007</v>
      </c>
      <c r="DK7" s="96">
        <f>BAR!BL7*0.9*0.87</f>
        <v>7908.3</v>
      </c>
      <c r="DL7" s="96">
        <f>BAR!BM7*0.9*0.87</f>
        <v>9082.7999999999993</v>
      </c>
      <c r="DM7" s="96">
        <f>BAR!BN7*0.9*0.87</f>
        <v>9082.7999999999993</v>
      </c>
      <c r="DN7" s="96">
        <f>BAR!BO7*0.9*0.87</f>
        <v>7908.3</v>
      </c>
      <c r="DO7" s="96">
        <f>BAR!BP7*0.9*0.87</f>
        <v>7908.3</v>
      </c>
      <c r="DP7" s="96">
        <f>BAR!BQ7*0.9*0.87</f>
        <v>7908.3</v>
      </c>
      <c r="DQ7" s="96">
        <f>BAR!BR7*0.9*0.87</f>
        <v>7908.3</v>
      </c>
      <c r="DR7" s="96">
        <f>BAR!BS7*0.9*0.87</f>
        <v>7908.3</v>
      </c>
      <c r="DS7" s="96">
        <f>BAR!BT7*0.9*0.87</f>
        <v>9082.7999999999993</v>
      </c>
      <c r="DT7" s="96">
        <f>BAR!BU7*0.9*0.87</f>
        <v>9082.7999999999993</v>
      </c>
      <c r="DU7" s="96">
        <f>BAR!BV7*0.9*0.87</f>
        <v>7908.3</v>
      </c>
      <c r="DV7" s="96">
        <f>BAR!BW7*0.9*0.87</f>
        <v>7908.3</v>
      </c>
      <c r="DW7" s="96">
        <f>BAR!BX7*0.9*0.87</f>
        <v>7908.3</v>
      </c>
      <c r="DX7" s="96">
        <f>BAR!BY7*0.9*0.87</f>
        <v>7908.3</v>
      </c>
      <c r="DY7" s="96">
        <f>BAR!BZ7*0.9*0.87</f>
        <v>7908.3</v>
      </c>
      <c r="DZ7" s="96">
        <f>BAR!CA7*0.9*0.87</f>
        <v>9082.7999999999993</v>
      </c>
      <c r="EA7" s="96">
        <f>BAR!CB7*0.9*0.87</f>
        <v>9082.7999999999993</v>
      </c>
      <c r="EB7" s="96">
        <f>BAR!CC7*0.9*0.87</f>
        <v>7908.3</v>
      </c>
      <c r="EC7" s="96">
        <f>BAR!CD7*0.9*0.87</f>
        <v>7908.3</v>
      </c>
      <c r="ED7" s="96">
        <f>BAR!CE7*0.9*0.87</f>
        <v>7908.3</v>
      </c>
      <c r="EE7" s="96">
        <f>BAR!CF7*0.9*0.87</f>
        <v>7908.3</v>
      </c>
      <c r="EF7" s="96">
        <f>BAR!CG7*0.9*0.87</f>
        <v>7908.3</v>
      </c>
      <c r="EG7" s="96">
        <f>BAR!CH7*0.9*0.87</f>
        <v>9082.7999999999993</v>
      </c>
      <c r="EH7" s="96">
        <f>BAR!CI7*0.9*0.87</f>
        <v>9082.7999999999993</v>
      </c>
      <c r="EI7" s="96">
        <f>BAR!CJ7*0.9*0.87</f>
        <v>7908.3</v>
      </c>
      <c r="EJ7" s="96">
        <f>BAR!CK7*0.9*0.87</f>
        <v>7908.3</v>
      </c>
      <c r="EK7" s="124">
        <f>BAR!CL7*0.9*0.87</f>
        <v>9709.2000000000007</v>
      </c>
      <c r="EL7" s="124">
        <f>BAR!CM7*0.9*0.87</f>
        <v>9709.2000000000007</v>
      </c>
      <c r="EM7" s="124">
        <f>BAR!CN7*0.9*0.87</f>
        <v>9709.2000000000007</v>
      </c>
      <c r="EN7" s="124">
        <f>BAR!CO7*0.9*0.87</f>
        <v>9944.1</v>
      </c>
      <c r="EO7" s="124">
        <f>BAR!CP7*0.9*0.87</f>
        <v>9944.1</v>
      </c>
      <c r="EP7" s="124">
        <f>BAR!CQ7*0.9*0.87</f>
        <v>9709.2000000000007</v>
      </c>
      <c r="EQ7" s="124">
        <f>BAR!CR7*0.9*0.87</f>
        <v>9709.2000000000007</v>
      </c>
      <c r="ER7" s="124">
        <f>BAR!CS7*0.9*0.87</f>
        <v>9709.2000000000007</v>
      </c>
      <c r="ES7" s="124">
        <f>BAR!CT7*0.9*0.87</f>
        <v>9709.2000000000007</v>
      </c>
      <c r="ET7" s="124">
        <f>BAR!CU7*0.9*0.87</f>
        <v>9709.2000000000007</v>
      </c>
      <c r="EU7" s="124">
        <f>BAR!CV7*0.9*0.87</f>
        <v>11118.6</v>
      </c>
      <c r="EV7" s="124">
        <f>BAR!CW7*0.9*0.87</f>
        <v>11118.6</v>
      </c>
      <c r="EW7" s="124">
        <f>BAR!CX7*0.9*0.87</f>
        <v>9709.2000000000007</v>
      </c>
      <c r="EX7" s="124">
        <f>BAR!CY7*0.9*0.87</f>
        <v>9709.2000000000007</v>
      </c>
      <c r="EY7" s="124">
        <f>BAR!CZ7*0.9*0.87</f>
        <v>10492.2</v>
      </c>
      <c r="EZ7" s="124">
        <f>BAR!DA7*0.9*0.87</f>
        <v>10492.2</v>
      </c>
      <c r="FA7" s="124">
        <f>BAR!DB7*0.9*0.87</f>
        <v>9944.1</v>
      </c>
      <c r="FB7" s="124">
        <f>BAR!DC7*0.9*0.87</f>
        <v>10492.2</v>
      </c>
      <c r="FC7" s="124">
        <f>BAR!DD7*0.9*0.87</f>
        <v>10492.2</v>
      </c>
      <c r="FD7" s="124">
        <f>BAR!DE7*0.9*0.87</f>
        <v>10492.2</v>
      </c>
      <c r="FE7" s="124">
        <f>BAR!DF7*0.9*0.87</f>
        <v>10492.2</v>
      </c>
      <c r="FF7" s="124">
        <f>BAR!DG7*0.9*0.87</f>
        <v>10883.7</v>
      </c>
      <c r="FG7" s="124">
        <f>BAR!DH7*0.9*0.87</f>
        <v>10883.7</v>
      </c>
      <c r="FH7" s="124">
        <f>BAR!DI7*0.9*0.87</f>
        <v>11118.6</v>
      </c>
      <c r="FI7" s="124">
        <f>BAR!DJ7*0.9*0.87</f>
        <v>11118.6</v>
      </c>
      <c r="FJ7" s="124">
        <f>BAR!DK7*0.9*0.87</f>
        <v>11118.6</v>
      </c>
      <c r="FK7" s="124">
        <f>BAR!DL7*0.9*0.87</f>
        <v>11118.6</v>
      </c>
      <c r="FL7" s="124">
        <f>BAR!DM7*0.9*0.87</f>
        <v>11118.6</v>
      </c>
      <c r="FM7" s="96">
        <f>BAR!DN7*0.9*0.87</f>
        <v>32024.7</v>
      </c>
      <c r="FN7" s="96">
        <f>BAR!DO7*0.9*0.87</f>
        <v>42595.199999999997</v>
      </c>
      <c r="FO7" s="96">
        <f>BAR!DP7*0.9*0.87</f>
        <v>42595.199999999997</v>
      </c>
      <c r="FP7" s="96">
        <f>BAR!DQ7*0.9*0.87</f>
        <v>42595.199999999997</v>
      </c>
      <c r="FQ7" s="96">
        <f>BAR!DR7*0.9*0.87</f>
        <v>42595.199999999997</v>
      </c>
      <c r="FR7" s="96">
        <f>BAR!DS7*0.9*0.87</f>
        <v>42595.199999999997</v>
      </c>
      <c r="FS7" s="96">
        <f>BAR!DT7*0.9*0.87</f>
        <v>42595.199999999997</v>
      </c>
      <c r="FT7" s="96">
        <f>BAR!DU7*0.9*0.87</f>
        <v>42595.199999999997</v>
      </c>
      <c r="FU7" s="96">
        <f>BAR!DV7*0.9*0.87</f>
        <v>42595.199999999997</v>
      </c>
      <c r="FV7" s="96">
        <f>BAR!DW7*0.9*0.87</f>
        <v>42595.199999999997</v>
      </c>
      <c r="FW7" s="96">
        <f>BAR!DX7*0.9*0.87</f>
        <v>42595.199999999997</v>
      </c>
      <c r="FX7" s="124">
        <f>BAR!DY7*0.9*0.87</f>
        <v>23333.4</v>
      </c>
      <c r="FY7" s="124">
        <f>BAR!DZ7*0.9*0.87</f>
        <v>23333.4</v>
      </c>
      <c r="FZ7" s="124">
        <f>BAR!EA7*0.9*0.87</f>
        <v>23333.4</v>
      </c>
      <c r="GA7" s="124">
        <f>BAR!EB7*0.9*0.87</f>
        <v>18870.3</v>
      </c>
      <c r="GB7" s="124">
        <f>BAR!EC7*0.9*0.87</f>
        <v>18870.3</v>
      </c>
      <c r="GC7" s="124">
        <f>BAR!ED7*0.9*0.87</f>
        <v>18870.3</v>
      </c>
      <c r="GD7" s="124">
        <f>BAR!EE7*0.9*0.87</f>
        <v>18870.3</v>
      </c>
      <c r="GE7" s="124">
        <f>BAR!EF7*0.9*0.87</f>
        <v>18870.3</v>
      </c>
      <c r="GF7" s="124">
        <f>BAR!EG7*0.9*0.87</f>
        <v>17930.7</v>
      </c>
      <c r="GG7" s="124">
        <f>BAR!EH7*0.9*0.87</f>
        <v>18322.2</v>
      </c>
      <c r="GH7" s="124">
        <f>BAR!EI7*0.9*0.87</f>
        <v>17930.7</v>
      </c>
      <c r="GI7" s="124">
        <f>BAR!EJ7*0.9*0.87</f>
        <v>18322.2</v>
      </c>
      <c r="GJ7" s="124">
        <f>BAR!EK7*0.9*0.87</f>
        <v>17930.7</v>
      </c>
      <c r="GK7" s="124">
        <f>BAR!EL7*0.9*0.87</f>
        <v>17930.7</v>
      </c>
      <c r="GL7" s="124">
        <f>BAR!EM7*0.9*0.87</f>
        <v>18870.3</v>
      </c>
      <c r="GM7" s="124">
        <f>BAR!EN7*0.9*0.87</f>
        <v>18870.3</v>
      </c>
      <c r="GN7" s="124">
        <f>BAR!EO7*0.9*0.87</f>
        <v>18870.3</v>
      </c>
      <c r="GO7" s="124">
        <f>BAR!EP7*0.9*0.87</f>
        <v>18870.3</v>
      </c>
      <c r="GP7" s="124">
        <f>BAR!EQ7*0.9*0.87</f>
        <v>18870.3</v>
      </c>
      <c r="GQ7" s="124">
        <f>BAR!ER7*0.9*0.87</f>
        <v>18870.3</v>
      </c>
      <c r="GR7" s="124">
        <f>BAR!ES7*0.9*0.87</f>
        <v>18870.3</v>
      </c>
      <c r="GS7" s="124">
        <f>BAR!ET7*0.9*0.87</f>
        <v>18870.3</v>
      </c>
      <c r="GT7" s="124">
        <f>BAR!EU7*0.9*0.87</f>
        <v>17539.2</v>
      </c>
      <c r="GU7" s="124">
        <f>BAR!EV7*0.9*0.87</f>
        <v>21610.799999999999</v>
      </c>
      <c r="GV7" s="124">
        <f>BAR!EW7*0.9*0.87</f>
        <v>21610.799999999999</v>
      </c>
      <c r="GW7" s="124">
        <f>BAR!EX7*0.9*0.87</f>
        <v>21610.799999999999</v>
      </c>
      <c r="GX7" s="124">
        <f>BAR!EY7*0.9*0.87</f>
        <v>21610.799999999999</v>
      </c>
      <c r="GY7" s="124">
        <f>BAR!EZ7*0.9*0.87</f>
        <v>21610.799999999999</v>
      </c>
      <c r="GZ7" s="124">
        <f>BAR!FA7*0.9*0.87</f>
        <v>21610.799999999999</v>
      </c>
      <c r="HA7" s="124">
        <f>BAR!FB7*0.9*0.87</f>
        <v>21610.799999999999</v>
      </c>
      <c r="HB7" s="124">
        <f>BAR!FC7*0.9*0.87</f>
        <v>21610.799999999999</v>
      </c>
      <c r="HC7" s="124">
        <f>BAR!FD7*0.9*0.87</f>
        <v>21610.799999999999</v>
      </c>
      <c r="HD7" s="124">
        <f>BAR!FE7*0.9*0.87</f>
        <v>21610.799999999999</v>
      </c>
      <c r="HE7" s="124">
        <f>BAR!FF7*0.9*0.87</f>
        <v>21610.799999999999</v>
      </c>
      <c r="HF7" s="124">
        <f>BAR!FG7*0.9*0.87</f>
        <v>21610.799999999999</v>
      </c>
      <c r="HG7" s="124">
        <f>BAR!FH7*0.9*0.87</f>
        <v>21610.799999999999</v>
      </c>
      <c r="HH7" s="124">
        <f>BAR!FI7*0.9*0.87</f>
        <v>21610.799999999999</v>
      </c>
      <c r="HI7" s="124">
        <f>BAR!FJ7*0.9*0.87</f>
        <v>21610.799999999999</v>
      </c>
      <c r="HJ7" s="124">
        <f>BAR!FK7*0.9*0.87</f>
        <v>21610.799999999999</v>
      </c>
      <c r="HK7" s="124">
        <f>BAR!FL7*0.9*0.87</f>
        <v>21610.799999999999</v>
      </c>
      <c r="HL7" s="124">
        <f>BAR!FM7*0.9*0.87</f>
        <v>21610.799999999999</v>
      </c>
      <c r="HM7" s="96">
        <f>BAR!FN7*0.9*0.87</f>
        <v>34138.800000000003</v>
      </c>
      <c r="HN7" s="96">
        <f>BAR!FO7*0.9*0.87</f>
        <v>34138.800000000003</v>
      </c>
      <c r="HO7" s="96">
        <f>BAR!FP7*0.9*0.87</f>
        <v>34138.800000000003</v>
      </c>
      <c r="HP7" s="96">
        <f>BAR!FQ7*0.9*0.87</f>
        <v>34138.800000000003</v>
      </c>
      <c r="HQ7" s="96">
        <f>BAR!FR7*0.9*0.87</f>
        <v>34138.800000000003</v>
      </c>
      <c r="HR7" s="96">
        <f>BAR!FS7*0.9*0.87</f>
        <v>23333.4</v>
      </c>
      <c r="HS7" s="96">
        <f>BAR!FT7*0.9*0.87</f>
        <v>23333.4</v>
      </c>
      <c r="HT7" s="96">
        <f>BAR!FU7*0.9*0.87</f>
        <v>34138.800000000003</v>
      </c>
      <c r="HU7" s="96">
        <f>BAR!FV7*0.9*0.87</f>
        <v>34138.800000000003</v>
      </c>
      <c r="HV7" s="124">
        <f>BAR!FW7*0.9*0.87</f>
        <v>34138.800000000003</v>
      </c>
      <c r="HW7" s="124">
        <f>BAR!FX7*0.9*0.87</f>
        <v>21610.799999999999</v>
      </c>
      <c r="HX7" s="124">
        <f>BAR!FY7*0.9*0.87</f>
        <v>20436.3</v>
      </c>
      <c r="HY7" s="124">
        <f>BAR!FZ7*0.9*0.87</f>
        <v>20436.3</v>
      </c>
      <c r="HZ7" s="124">
        <f>BAR!GA7*0.9*0.87</f>
        <v>20436.3</v>
      </c>
      <c r="IA7" s="124">
        <f>BAR!GB7*0.9*0.87</f>
        <v>20436.3</v>
      </c>
      <c r="IB7" s="124">
        <f>BAR!GC7*0.9*0.87</f>
        <v>20436.3</v>
      </c>
      <c r="IC7" s="124">
        <f>BAR!GD7*0.9*0.87</f>
        <v>20436.3</v>
      </c>
      <c r="ID7" s="124">
        <f>BAR!GE7*0.9*0.87</f>
        <v>20436.3</v>
      </c>
      <c r="IE7" s="124">
        <f>BAR!GF7*0.9*0.87</f>
        <v>16599.599999999999</v>
      </c>
      <c r="IF7" s="124">
        <f>BAR!GG7*0.9*0.87</f>
        <v>16599.599999999999</v>
      </c>
      <c r="IG7" s="124">
        <f>BAR!GH7*0.9*0.87</f>
        <v>16599.599999999999</v>
      </c>
      <c r="IH7" s="124">
        <f>BAR!GI7*0.9*0.87</f>
        <v>16599.599999999999</v>
      </c>
      <c r="II7" s="124">
        <f>BAR!GJ7*0.9*0.87</f>
        <v>16599.599999999999</v>
      </c>
      <c r="IJ7" s="124">
        <f>BAR!GK7*0.9*0.87</f>
        <v>16599.599999999999</v>
      </c>
      <c r="IK7" s="124">
        <f>BAR!GL7*0.9*0.87</f>
        <v>16599.599999999999</v>
      </c>
      <c r="IL7" s="124">
        <f>BAR!GM7*0.9*0.87</f>
        <v>16599.599999999999</v>
      </c>
      <c r="IM7" s="124">
        <f>BAR!GN7*0.9*0.87</f>
        <v>16599.599999999999</v>
      </c>
      <c r="IN7" s="124">
        <f>BAR!GO7*0.9*0.87</f>
        <v>16599.599999999999</v>
      </c>
      <c r="IO7" s="124">
        <f>BAR!GP7*0.9*0.87</f>
        <v>16599.599999999999</v>
      </c>
      <c r="IP7" s="124">
        <f>BAR!GQ7*0.9*0.87</f>
        <v>16599.599999999999</v>
      </c>
      <c r="IQ7" s="124">
        <f>BAR!GR7*0.9*0.87</f>
        <v>16599.599999999999</v>
      </c>
      <c r="IR7" s="124">
        <f>BAR!GS7*0.9*0.87</f>
        <v>16599.599999999999</v>
      </c>
      <c r="IS7" s="124">
        <f>BAR!GT7*0.9*0.87</f>
        <v>16599.599999999999</v>
      </c>
      <c r="IT7" s="124">
        <f>BAR!GU7*0.9*0.87</f>
        <v>16599.599999999999</v>
      </c>
      <c r="IU7" s="124">
        <f>BAR!GV7*0.9*0.87</f>
        <v>16599.599999999999</v>
      </c>
      <c r="IV7" s="124">
        <f>BAR!GW7*0.9*0.87</f>
        <v>16599.599999999999</v>
      </c>
      <c r="IW7" s="124">
        <f>BAR!GX7*0.9*0.87</f>
        <v>16599.599999999999</v>
      </c>
      <c r="IX7" s="124">
        <f>BAR!GY7*0.9*0.87</f>
        <v>16599.599999999999</v>
      </c>
      <c r="IY7" s="124">
        <f>BAR!GZ7*0.9*0.87</f>
        <v>16599.599999999999</v>
      </c>
      <c r="IZ7" s="124">
        <f>BAR!HA7*0.9*0.87</f>
        <v>16599.599999999999</v>
      </c>
      <c r="JA7" s="124">
        <f>BAR!HB7*0.9*0.87</f>
        <v>16599.599999999999</v>
      </c>
    </row>
    <row r="8" spans="1:261" ht="24" x14ac:dyDescent="0.2">
      <c r="A8" s="19" t="s">
        <v>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/>
      <c r="FK8" s="124"/>
      <c r="FL8" s="124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124"/>
      <c r="GZ8" s="124"/>
      <c r="HA8" s="124"/>
      <c r="HB8" s="124"/>
      <c r="HC8" s="124"/>
      <c r="HD8" s="124"/>
      <c r="HE8" s="124"/>
      <c r="HF8" s="124"/>
      <c r="HG8" s="124"/>
      <c r="HH8" s="124"/>
      <c r="HI8" s="124"/>
      <c r="HJ8" s="124"/>
      <c r="HK8" s="124"/>
      <c r="HL8" s="124"/>
      <c r="HM8" s="96"/>
      <c r="HN8" s="96"/>
      <c r="HO8" s="96"/>
      <c r="HP8" s="96"/>
      <c r="HQ8" s="96"/>
      <c r="HR8" s="96"/>
      <c r="HS8" s="96"/>
      <c r="HT8" s="96"/>
      <c r="HU8" s="96"/>
      <c r="HV8" s="124"/>
      <c r="HW8" s="124"/>
      <c r="HX8" s="124"/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</row>
    <row r="9" spans="1:261" x14ac:dyDescent="0.2">
      <c r="A9" s="48">
        <v>1</v>
      </c>
      <c r="B9" s="96" t="e">
        <f>BAR!#REF!*0.9*0.87</f>
        <v>#REF!</v>
      </c>
      <c r="C9" s="96" t="e">
        <f>BAR!#REF!*0.9*0.87</f>
        <v>#REF!</v>
      </c>
      <c r="D9" s="96" t="e">
        <f>BAR!#REF!*0.9*0.87</f>
        <v>#REF!</v>
      </c>
      <c r="E9" s="96" t="e">
        <f>BAR!#REF!*0.9*0.87</f>
        <v>#REF!</v>
      </c>
      <c r="F9" s="96" t="e">
        <f>BAR!#REF!*0.9*0.87</f>
        <v>#REF!</v>
      </c>
      <c r="G9" s="96" t="e">
        <f>BAR!#REF!*0.9*0.87</f>
        <v>#REF!</v>
      </c>
      <c r="H9" s="96" t="e">
        <f>BAR!#REF!*0.9*0.87</f>
        <v>#REF!</v>
      </c>
      <c r="I9" s="96" t="e">
        <f>BAR!#REF!*0.9*0.87</f>
        <v>#REF!</v>
      </c>
      <c r="J9" s="96" t="e">
        <f>BAR!#REF!*0.9*0.87</f>
        <v>#REF!</v>
      </c>
      <c r="K9" s="96" t="e">
        <f>BAR!#REF!*0.9*0.87</f>
        <v>#REF!</v>
      </c>
      <c r="L9" s="96" t="e">
        <f>BAR!#REF!*0.9*0.87</f>
        <v>#REF!</v>
      </c>
      <c r="M9" s="96" t="e">
        <f>BAR!#REF!*0.9*0.87</f>
        <v>#REF!</v>
      </c>
      <c r="N9" s="96" t="e">
        <f>BAR!#REF!*0.9*0.87</f>
        <v>#REF!</v>
      </c>
      <c r="O9" s="96" t="e">
        <f>BAR!#REF!*0.9*0.87</f>
        <v>#REF!</v>
      </c>
      <c r="P9" s="96" t="e">
        <f>BAR!#REF!*0.9*0.87</f>
        <v>#REF!</v>
      </c>
      <c r="Q9" s="96" t="e">
        <f>BAR!#REF!*0.9*0.87</f>
        <v>#REF!</v>
      </c>
      <c r="R9" s="96" t="e">
        <f>BAR!#REF!*0.9*0.87</f>
        <v>#REF!</v>
      </c>
      <c r="S9" s="96" t="e">
        <f>BAR!#REF!*0.9*0.87</f>
        <v>#REF!</v>
      </c>
      <c r="T9" s="96" t="e">
        <f>BAR!#REF!*0.9*0.87</f>
        <v>#REF!</v>
      </c>
      <c r="U9" s="96" t="e">
        <f>BAR!#REF!*0.9*0.87</f>
        <v>#REF!</v>
      </c>
      <c r="V9" s="96" t="e">
        <f>BAR!#REF!*0.9*0.87</f>
        <v>#REF!</v>
      </c>
      <c r="W9" s="96" t="e">
        <f>BAR!#REF!*0.9*0.87</f>
        <v>#REF!</v>
      </c>
      <c r="X9" s="96" t="e">
        <f>BAR!#REF!*0.9*0.87</f>
        <v>#REF!</v>
      </c>
      <c r="Y9" s="96" t="e">
        <f>BAR!#REF!*0.9*0.87</f>
        <v>#REF!</v>
      </c>
      <c r="Z9" s="96" t="e">
        <f>BAR!#REF!*0.9*0.87</f>
        <v>#REF!</v>
      </c>
      <c r="AA9" s="96" t="e">
        <f>BAR!#REF!*0.9*0.87</f>
        <v>#REF!</v>
      </c>
      <c r="AB9" s="96" t="e">
        <f>BAR!#REF!*0.9*0.87</f>
        <v>#REF!</v>
      </c>
      <c r="AC9" s="96" t="e">
        <f>BAR!#REF!*0.9*0.87</f>
        <v>#REF!</v>
      </c>
      <c r="AD9" s="96" t="e">
        <f>BAR!#REF!*0.9*0.87</f>
        <v>#REF!</v>
      </c>
      <c r="AE9" s="96" t="e">
        <f>BAR!#REF!*0.9*0.87</f>
        <v>#REF!</v>
      </c>
      <c r="AF9" s="96" t="e">
        <f>BAR!#REF!*0.9*0.87</f>
        <v>#REF!</v>
      </c>
      <c r="AG9" s="96" t="e">
        <f>BAR!#REF!*0.9*0.87</f>
        <v>#REF!</v>
      </c>
      <c r="AH9" s="96" t="e">
        <f>BAR!#REF!*0.9*0.87</f>
        <v>#REF!</v>
      </c>
      <c r="AI9" s="96" t="e">
        <f>BAR!#REF!*0.9*0.87</f>
        <v>#REF!</v>
      </c>
      <c r="AJ9" s="96" t="e">
        <f>BAR!#REF!*0.9*0.87</f>
        <v>#REF!</v>
      </c>
      <c r="AK9" s="96" t="e">
        <f>BAR!#REF!*0.9*0.87</f>
        <v>#REF!</v>
      </c>
      <c r="AL9" s="96" t="e">
        <f>BAR!#REF!*0.9*0.87</f>
        <v>#REF!</v>
      </c>
      <c r="AM9" s="96" t="e">
        <f>BAR!#REF!*0.9*0.87</f>
        <v>#REF!</v>
      </c>
      <c r="AN9" s="96" t="e">
        <f>BAR!#REF!*0.9*0.87</f>
        <v>#REF!</v>
      </c>
      <c r="AO9" s="96" t="e">
        <f>BAR!#REF!*0.9*0.87</f>
        <v>#REF!</v>
      </c>
      <c r="AP9" s="96" t="e">
        <f>BAR!#REF!*0.9*0.87</f>
        <v>#REF!</v>
      </c>
      <c r="AQ9" s="96" t="e">
        <f>BAR!#REF!*0.9*0.87</f>
        <v>#REF!</v>
      </c>
      <c r="AR9" s="96" t="e">
        <f>BAR!#REF!*0.9*0.87</f>
        <v>#REF!</v>
      </c>
      <c r="AS9" s="96" t="e">
        <f>BAR!#REF!*0.9*0.87</f>
        <v>#REF!</v>
      </c>
      <c r="AT9" s="96" t="e">
        <f>BAR!#REF!*0.9*0.87</f>
        <v>#REF!</v>
      </c>
      <c r="AU9" s="96" t="e">
        <f>BAR!#REF!*0.9*0.87</f>
        <v>#REF!</v>
      </c>
      <c r="AV9" s="96" t="e">
        <f>BAR!#REF!*0.9*0.87</f>
        <v>#REF!</v>
      </c>
      <c r="AW9" s="96" t="e">
        <f>BAR!#REF!*0.9*0.87</f>
        <v>#REF!</v>
      </c>
      <c r="AX9" s="96" t="e">
        <f>BAR!#REF!*0.9*0.87</f>
        <v>#REF!</v>
      </c>
      <c r="AY9" s="96" t="e">
        <f>BAR!#REF!*0.9*0.87</f>
        <v>#REF!</v>
      </c>
      <c r="AZ9" s="96" t="e">
        <f>BAR!#REF!*0.9*0.87</f>
        <v>#REF!</v>
      </c>
      <c r="BA9" s="96">
        <f>BAR!B9*0.9*0.87</f>
        <v>13467.6</v>
      </c>
      <c r="BB9" s="96">
        <f>BAR!C9*0.9*0.87</f>
        <v>13467.6</v>
      </c>
      <c r="BC9" s="96">
        <f>BAR!D9*0.9*0.87</f>
        <v>13467.6</v>
      </c>
      <c r="BD9" s="96">
        <f>BAR!E9*0.9*0.87</f>
        <v>13467.6</v>
      </c>
      <c r="BE9" s="96">
        <f>BAR!F9*0.9*0.87</f>
        <v>13859.1</v>
      </c>
      <c r="BF9" s="96">
        <f>BAR!G9*0.9*0.87</f>
        <v>13859.1</v>
      </c>
      <c r="BG9" s="96">
        <f>BAR!H9*0.9*0.87</f>
        <v>13859.1</v>
      </c>
      <c r="BH9" s="96">
        <f>BAR!I9*0.9*0.87</f>
        <v>13859.1</v>
      </c>
      <c r="BI9" s="96">
        <f>BAR!J9*0.9*0.87</f>
        <v>13859.1</v>
      </c>
      <c r="BJ9" s="96">
        <f>BAR!K9*0.9*0.87</f>
        <v>13859.1</v>
      </c>
      <c r="BK9" s="96">
        <f>BAR!L9*0.9*0.87</f>
        <v>13859.1</v>
      </c>
      <c r="BL9" s="96">
        <f>BAR!M9*0.9*0.87</f>
        <v>15190.2</v>
      </c>
      <c r="BM9" s="96">
        <f>BAR!N9*0.9*0.87</f>
        <v>15190.2</v>
      </c>
      <c r="BN9" s="96">
        <f>BAR!O9*0.9*0.87</f>
        <v>15190.2</v>
      </c>
      <c r="BO9" s="96">
        <f>BAR!P9*0.9*0.87</f>
        <v>11510.1</v>
      </c>
      <c r="BP9" s="96">
        <f>BAR!Q9*0.9*0.87</f>
        <v>11510.1</v>
      </c>
      <c r="BQ9" s="96">
        <f>BAR!R9*0.9*0.87</f>
        <v>11745</v>
      </c>
      <c r="BR9" s="96">
        <f>BAR!S9*0.9*0.87</f>
        <v>11745</v>
      </c>
      <c r="BS9" s="96">
        <f>BAR!T9*0.9*0.87</f>
        <v>11745</v>
      </c>
      <c r="BT9" s="96">
        <f>BAR!U9*0.9*0.87</f>
        <v>11745</v>
      </c>
      <c r="BU9" s="96">
        <f>BAR!V9*0.9*0.87</f>
        <v>11745</v>
      </c>
      <c r="BV9" s="96">
        <f>BAR!W9*0.9*0.87</f>
        <v>11745</v>
      </c>
      <c r="BW9" s="96">
        <f>BAR!X9*0.9*0.87</f>
        <v>11745</v>
      </c>
      <c r="BX9" s="96">
        <f>BAR!Y9*0.9*0.87</f>
        <v>11745</v>
      </c>
      <c r="BY9" s="96">
        <f>BAR!Z9*0.9*0.87</f>
        <v>11745</v>
      </c>
      <c r="BZ9" s="96">
        <f>BAR!AA9*0.9*0.87</f>
        <v>11745</v>
      </c>
      <c r="CA9" s="96">
        <f>BAR!AB9*0.9*0.87</f>
        <v>11745</v>
      </c>
      <c r="CB9" s="96">
        <f>BAR!AC9*0.9*0.87</f>
        <v>11118.6</v>
      </c>
      <c r="CC9" s="96">
        <f>BAR!AD9*0.9*0.87</f>
        <v>11118.6</v>
      </c>
      <c r="CD9" s="96">
        <f>BAR!AE9*0.9*0.87</f>
        <v>11118.6</v>
      </c>
      <c r="CE9" s="96">
        <f>BAR!AF9*0.9*0.87</f>
        <v>11118.6</v>
      </c>
      <c r="CF9" s="96">
        <f>BAR!AG9*0.9*0.87</f>
        <v>11118.6</v>
      </c>
      <c r="CG9" s="96">
        <f>BAR!AH9*0.9*0.87</f>
        <v>11118.6</v>
      </c>
      <c r="CH9" s="96">
        <f>BAR!AI9*0.9*0.87</f>
        <v>11118.6</v>
      </c>
      <c r="CI9" s="96">
        <f>BAR!AJ9*0.9*0.87</f>
        <v>11118.6</v>
      </c>
      <c r="CJ9" s="96">
        <f>BAR!AK9*0.9*0.87</f>
        <v>11118.6</v>
      </c>
      <c r="CK9" s="96">
        <f>BAR!AL9*0.9*0.87</f>
        <v>11118.6</v>
      </c>
      <c r="CL9" s="96">
        <f>BAR!AM9*0.9*0.87</f>
        <v>9709.2000000000007</v>
      </c>
      <c r="CM9" s="96">
        <f>BAR!AN9*0.9*0.87</f>
        <v>9709.2000000000007</v>
      </c>
      <c r="CN9" s="96">
        <f>BAR!AO9*0.9*0.87</f>
        <v>9709.2000000000007</v>
      </c>
      <c r="CO9" s="96">
        <f>BAR!AP9*0.9*0.87</f>
        <v>9709.2000000000007</v>
      </c>
      <c r="CP9" s="96">
        <f>BAR!AQ9*0.9*0.87</f>
        <v>9709.2000000000007</v>
      </c>
      <c r="CQ9" s="96">
        <f>BAR!AR9*0.9*0.87</f>
        <v>9944.1</v>
      </c>
      <c r="CR9" s="96">
        <f>BAR!AS9*0.9*0.87</f>
        <v>9944.1</v>
      </c>
      <c r="CS9" s="96">
        <f>BAR!AT9*0.9*0.87</f>
        <v>9709.2000000000007</v>
      </c>
      <c r="CT9" s="96">
        <f>BAR!AU9*0.9*0.87</f>
        <v>9709.2000000000007</v>
      </c>
      <c r="CU9" s="96">
        <f>BAR!AV9*0.9*0.87</f>
        <v>9709.2000000000007</v>
      </c>
      <c r="CV9" s="96">
        <f>BAR!AW9*0.9*0.87</f>
        <v>9709.2000000000007</v>
      </c>
      <c r="CW9" s="96">
        <f>BAR!AX9*0.9*0.87</f>
        <v>9709.2000000000007</v>
      </c>
      <c r="CX9" s="96">
        <f>BAR!AY9*0.9*0.87</f>
        <v>9944.1</v>
      </c>
      <c r="CY9" s="96">
        <f>BAR!AZ9*0.9*0.87</f>
        <v>9944.1</v>
      </c>
      <c r="CZ9" s="96">
        <f>BAR!BA9*0.9*0.87</f>
        <v>9709.2000000000007</v>
      </c>
      <c r="DA9" s="96">
        <f>BAR!BB9*0.9*0.87</f>
        <v>9709.2000000000007</v>
      </c>
      <c r="DB9" s="96">
        <f>BAR!BC9*0.9*0.87</f>
        <v>9709.2000000000007</v>
      </c>
      <c r="DC9" s="96">
        <f>BAR!BD9*0.9*0.87</f>
        <v>9709.2000000000007</v>
      </c>
      <c r="DD9" s="96">
        <f>BAR!BE9*0.9*0.87</f>
        <v>9709.2000000000007</v>
      </c>
      <c r="DE9" s="96">
        <f>BAR!BF9*0.9*0.87</f>
        <v>9944.1</v>
      </c>
      <c r="DF9" s="96">
        <f>BAR!BG9*0.9*0.87</f>
        <v>9944.1</v>
      </c>
      <c r="DG9" s="96">
        <f>BAR!BH9*0.9*0.87</f>
        <v>9709.2000000000007</v>
      </c>
      <c r="DH9" s="96">
        <f>BAR!BI9*0.9*0.87</f>
        <v>9709.2000000000007</v>
      </c>
      <c r="DI9" s="96">
        <f>BAR!BJ9*0.9*0.87</f>
        <v>9944.1</v>
      </c>
      <c r="DJ9" s="96">
        <f>BAR!BK9*0.9*0.87</f>
        <v>10335.6</v>
      </c>
      <c r="DK9" s="96">
        <f>BAR!BL9*0.9*0.87</f>
        <v>8534.7000000000007</v>
      </c>
      <c r="DL9" s="96">
        <f>BAR!BM9*0.9*0.87</f>
        <v>9709.2000000000007</v>
      </c>
      <c r="DM9" s="96">
        <f>BAR!BN9*0.9*0.87</f>
        <v>9709.2000000000007</v>
      </c>
      <c r="DN9" s="96">
        <f>BAR!BO9*0.9*0.87</f>
        <v>8534.7000000000007</v>
      </c>
      <c r="DO9" s="96">
        <f>BAR!BP9*0.9*0.87</f>
        <v>8534.7000000000007</v>
      </c>
      <c r="DP9" s="96">
        <f>BAR!BQ9*0.9*0.87</f>
        <v>8534.7000000000007</v>
      </c>
      <c r="DQ9" s="96">
        <f>BAR!BR9*0.9*0.87</f>
        <v>8534.7000000000007</v>
      </c>
      <c r="DR9" s="96">
        <f>BAR!BS9*0.9*0.87</f>
        <v>8534.7000000000007</v>
      </c>
      <c r="DS9" s="96">
        <f>BAR!BT9*0.9*0.87</f>
        <v>9709.2000000000007</v>
      </c>
      <c r="DT9" s="96">
        <f>BAR!BU9*0.9*0.87</f>
        <v>9709.2000000000007</v>
      </c>
      <c r="DU9" s="96">
        <f>BAR!BV9*0.9*0.87</f>
        <v>8534.7000000000007</v>
      </c>
      <c r="DV9" s="96">
        <f>BAR!BW9*0.9*0.87</f>
        <v>8534.7000000000007</v>
      </c>
      <c r="DW9" s="96">
        <f>BAR!BX9*0.9*0.87</f>
        <v>8534.7000000000007</v>
      </c>
      <c r="DX9" s="96">
        <f>BAR!BY9*0.9*0.87</f>
        <v>8534.7000000000007</v>
      </c>
      <c r="DY9" s="96">
        <f>BAR!BZ9*0.9*0.87</f>
        <v>8534.7000000000007</v>
      </c>
      <c r="DZ9" s="96">
        <f>BAR!CA9*0.9*0.87</f>
        <v>9709.2000000000007</v>
      </c>
      <c r="EA9" s="96">
        <f>BAR!CB9*0.9*0.87</f>
        <v>9709.2000000000007</v>
      </c>
      <c r="EB9" s="96">
        <f>BAR!CC9*0.9*0.87</f>
        <v>8534.7000000000007</v>
      </c>
      <c r="EC9" s="96">
        <f>BAR!CD9*0.9*0.87</f>
        <v>8534.7000000000007</v>
      </c>
      <c r="ED9" s="96">
        <f>BAR!CE9*0.9*0.87</f>
        <v>8534.7000000000007</v>
      </c>
      <c r="EE9" s="96">
        <f>BAR!CF9*0.9*0.87</f>
        <v>8534.7000000000007</v>
      </c>
      <c r="EF9" s="96">
        <f>BAR!CG9*0.9*0.87</f>
        <v>8534.7000000000007</v>
      </c>
      <c r="EG9" s="96">
        <f>BAR!CH9*0.9*0.87</f>
        <v>9709.2000000000007</v>
      </c>
      <c r="EH9" s="96">
        <f>BAR!CI9*0.9*0.87</f>
        <v>9709.2000000000007</v>
      </c>
      <c r="EI9" s="96">
        <f>BAR!CJ9*0.9*0.87</f>
        <v>8534.7000000000007</v>
      </c>
      <c r="EJ9" s="96">
        <f>BAR!CK9*0.9*0.87</f>
        <v>8534.7000000000007</v>
      </c>
      <c r="EK9" s="79">
        <f>BAR!CL9*0.9*0.87</f>
        <v>10335.6</v>
      </c>
      <c r="EL9" s="79">
        <f>BAR!CM9*0.9*0.87</f>
        <v>10335.6</v>
      </c>
      <c r="EM9" s="79">
        <f>BAR!CN9*0.9*0.87</f>
        <v>10335.6</v>
      </c>
      <c r="EN9" s="79">
        <f>BAR!CO9*0.9*0.87</f>
        <v>10570.5</v>
      </c>
      <c r="EO9" s="79">
        <f>BAR!CP9*0.9*0.87</f>
        <v>10570.5</v>
      </c>
      <c r="EP9" s="79">
        <f>BAR!CQ9*0.9*0.87</f>
        <v>10335.6</v>
      </c>
      <c r="EQ9" s="79">
        <f>BAR!CR9*0.9*0.87</f>
        <v>10335.6</v>
      </c>
      <c r="ER9" s="79">
        <f>BAR!CS9*0.9*0.87</f>
        <v>10335.6</v>
      </c>
      <c r="ES9" s="79">
        <f>BAR!CT9*0.9*0.87</f>
        <v>10335.6</v>
      </c>
      <c r="ET9" s="79">
        <f>BAR!CU9*0.9*0.87</f>
        <v>10335.6</v>
      </c>
      <c r="EU9" s="79">
        <f>BAR!CV9*0.9*0.87</f>
        <v>11745</v>
      </c>
      <c r="EV9" s="79">
        <f>BAR!CW9*0.9*0.87</f>
        <v>11745</v>
      </c>
      <c r="EW9" s="79">
        <f>BAR!CX9*0.9*0.87</f>
        <v>10335.6</v>
      </c>
      <c r="EX9" s="79">
        <f>BAR!CY9*0.9*0.87</f>
        <v>10335.6</v>
      </c>
      <c r="EY9" s="79">
        <f>BAR!CZ9*0.9*0.87</f>
        <v>11118.6</v>
      </c>
      <c r="EZ9" s="79">
        <f>BAR!DA9*0.9*0.87</f>
        <v>11118.6</v>
      </c>
      <c r="FA9" s="79">
        <f>BAR!DB9*0.9*0.87</f>
        <v>10570.5</v>
      </c>
      <c r="FB9" s="79">
        <f>BAR!DC9*0.9*0.87</f>
        <v>11118.6</v>
      </c>
      <c r="FC9" s="79">
        <f>BAR!DD9*0.9*0.87</f>
        <v>11118.6</v>
      </c>
      <c r="FD9" s="79">
        <f>BAR!DE9*0.9*0.87</f>
        <v>11118.6</v>
      </c>
      <c r="FE9" s="79">
        <f>BAR!DF9*0.9*0.87</f>
        <v>11118.6</v>
      </c>
      <c r="FF9" s="79">
        <f>BAR!DG9*0.9*0.87</f>
        <v>11510.1</v>
      </c>
      <c r="FG9" s="79">
        <f>BAR!DH9*0.9*0.87</f>
        <v>11510.1</v>
      </c>
      <c r="FH9" s="79">
        <f>BAR!DI9*0.9*0.87</f>
        <v>11745</v>
      </c>
      <c r="FI9" s="79">
        <f>BAR!DJ9*0.9*0.87</f>
        <v>11745</v>
      </c>
      <c r="FJ9" s="79">
        <f>BAR!DK9*0.9*0.87</f>
        <v>11745</v>
      </c>
      <c r="FK9" s="79">
        <f>BAR!DL9*0.9*0.87</f>
        <v>11745</v>
      </c>
      <c r="FL9" s="79">
        <f>BAR!DM9*0.9*0.87</f>
        <v>11745</v>
      </c>
      <c r="FM9" s="96">
        <f>BAR!DN9*0.9*0.87</f>
        <v>33629.85</v>
      </c>
      <c r="FN9" s="96">
        <f>BAR!DO9*0.9*0.87</f>
        <v>44200.35</v>
      </c>
      <c r="FO9" s="96">
        <f>BAR!DP9*0.9*0.87</f>
        <v>44200.35</v>
      </c>
      <c r="FP9" s="96">
        <f>BAR!DQ9*0.9*0.87</f>
        <v>44200.35</v>
      </c>
      <c r="FQ9" s="96">
        <f>BAR!DR9*0.9*0.87</f>
        <v>44200.35</v>
      </c>
      <c r="FR9" s="96">
        <f>BAR!DS9*0.9*0.87</f>
        <v>44200.35</v>
      </c>
      <c r="FS9" s="96">
        <f>BAR!DT9*0.9*0.87</f>
        <v>44200.35</v>
      </c>
      <c r="FT9" s="96">
        <f>BAR!DU9*0.9*0.87</f>
        <v>44200.35</v>
      </c>
      <c r="FU9" s="96">
        <f>BAR!DV9*0.9*0.87</f>
        <v>44200.35</v>
      </c>
      <c r="FV9" s="96">
        <f>BAR!DW9*0.9*0.87</f>
        <v>44200.35</v>
      </c>
      <c r="FW9" s="96">
        <f>BAR!DX9*0.9*0.87</f>
        <v>44200.35</v>
      </c>
      <c r="FX9" s="79">
        <f>BAR!DY9*0.9*0.87</f>
        <v>24312.15</v>
      </c>
      <c r="FY9" s="79">
        <f>BAR!DZ9*0.9*0.87</f>
        <v>24312.15</v>
      </c>
      <c r="FZ9" s="79">
        <f>BAR!EA9*0.9*0.87</f>
        <v>24312.15</v>
      </c>
      <c r="GA9" s="79">
        <f>BAR!EB9*0.9*0.87</f>
        <v>19849.05</v>
      </c>
      <c r="GB9" s="79">
        <f>BAR!EC9*0.9*0.87</f>
        <v>19849.05</v>
      </c>
      <c r="GC9" s="79">
        <f>BAR!ED9*0.9*0.87</f>
        <v>19849.05</v>
      </c>
      <c r="GD9" s="79">
        <f>BAR!EE9*0.9*0.87</f>
        <v>19849.05</v>
      </c>
      <c r="GE9" s="79">
        <f>BAR!EF9*0.9*0.87</f>
        <v>19849.05</v>
      </c>
      <c r="GF9" s="79">
        <f>BAR!EG9*0.9*0.87</f>
        <v>18909.45</v>
      </c>
      <c r="GG9" s="79">
        <f>BAR!EH9*0.9*0.87</f>
        <v>19300.95</v>
      </c>
      <c r="GH9" s="79">
        <f>BAR!EI9*0.9*0.87</f>
        <v>18909.45</v>
      </c>
      <c r="GI9" s="79">
        <f>BAR!EJ9*0.9*0.87</f>
        <v>19300.95</v>
      </c>
      <c r="GJ9" s="79">
        <f>BAR!EK9*0.9*0.87</f>
        <v>18909.45</v>
      </c>
      <c r="GK9" s="79">
        <f>BAR!EL9*0.9*0.87</f>
        <v>18909.45</v>
      </c>
      <c r="GL9" s="79">
        <f>BAR!EM9*0.9*0.87</f>
        <v>19849.05</v>
      </c>
      <c r="GM9" s="79">
        <f>BAR!EN9*0.9*0.87</f>
        <v>19849.05</v>
      </c>
      <c r="GN9" s="79">
        <f>BAR!EO9*0.9*0.87</f>
        <v>19849.05</v>
      </c>
      <c r="GO9" s="79">
        <f>BAR!EP9*0.9*0.87</f>
        <v>19849.05</v>
      </c>
      <c r="GP9" s="79">
        <f>BAR!EQ9*0.9*0.87</f>
        <v>19849.05</v>
      </c>
      <c r="GQ9" s="79">
        <f>BAR!ER9*0.9*0.87</f>
        <v>19849.05</v>
      </c>
      <c r="GR9" s="79">
        <f>BAR!ES9*0.9*0.87</f>
        <v>19849.05</v>
      </c>
      <c r="GS9" s="79">
        <f>BAR!ET9*0.9*0.87</f>
        <v>19849.05</v>
      </c>
      <c r="GT9" s="79">
        <f>BAR!EU9*0.9*0.87</f>
        <v>18517.95</v>
      </c>
      <c r="GU9" s="79">
        <f>BAR!EV9*0.9*0.87</f>
        <v>22589.55</v>
      </c>
      <c r="GV9" s="79">
        <f>BAR!EW9*0.9*0.87</f>
        <v>22589.55</v>
      </c>
      <c r="GW9" s="79">
        <f>BAR!EX9*0.9*0.87</f>
        <v>22589.55</v>
      </c>
      <c r="GX9" s="79">
        <f>BAR!EY9*0.9*0.87</f>
        <v>22589.55</v>
      </c>
      <c r="GY9" s="79">
        <f>BAR!EZ9*0.9*0.87</f>
        <v>22589.55</v>
      </c>
      <c r="GZ9" s="79">
        <f>BAR!FA9*0.9*0.87</f>
        <v>22589.55</v>
      </c>
      <c r="HA9" s="79">
        <f>BAR!FB9*0.9*0.87</f>
        <v>22589.55</v>
      </c>
      <c r="HB9" s="79">
        <f>BAR!FC9*0.9*0.87</f>
        <v>22589.55</v>
      </c>
      <c r="HC9" s="79">
        <f>BAR!FD9*0.9*0.87</f>
        <v>22589.55</v>
      </c>
      <c r="HD9" s="79">
        <f>BAR!FE9*0.9*0.87</f>
        <v>22589.55</v>
      </c>
      <c r="HE9" s="79">
        <f>BAR!FF9*0.9*0.87</f>
        <v>22589.55</v>
      </c>
      <c r="HF9" s="79">
        <f>BAR!FG9*0.9*0.87</f>
        <v>22589.55</v>
      </c>
      <c r="HG9" s="79">
        <f>BAR!FH9*0.9*0.87</f>
        <v>22589.55</v>
      </c>
      <c r="HH9" s="79">
        <f>BAR!FI9*0.9*0.87</f>
        <v>22589.55</v>
      </c>
      <c r="HI9" s="79">
        <f>BAR!FJ9*0.9*0.87</f>
        <v>22589.55</v>
      </c>
      <c r="HJ9" s="79">
        <f>BAR!FK9*0.9*0.87</f>
        <v>22589.55</v>
      </c>
      <c r="HK9" s="79">
        <f>BAR!FL9*0.9*0.87</f>
        <v>22589.55</v>
      </c>
      <c r="HL9" s="79">
        <f>BAR!FM9*0.9*0.87</f>
        <v>22589.55</v>
      </c>
      <c r="HM9" s="96">
        <f>BAR!FN9*0.9*0.87</f>
        <v>35117.550000000003</v>
      </c>
      <c r="HN9" s="96">
        <f>BAR!FO9*0.9*0.87</f>
        <v>35117.550000000003</v>
      </c>
      <c r="HO9" s="96">
        <f>BAR!FP9*0.9*0.87</f>
        <v>35117.550000000003</v>
      </c>
      <c r="HP9" s="96">
        <f>BAR!FQ9*0.9*0.87</f>
        <v>35117.550000000003</v>
      </c>
      <c r="HQ9" s="96">
        <f>BAR!FR9*0.9*0.87</f>
        <v>35117.550000000003</v>
      </c>
      <c r="HR9" s="96">
        <f>BAR!FS9*0.9*0.87</f>
        <v>24312.15</v>
      </c>
      <c r="HS9" s="96">
        <f>BAR!FT9*0.9*0.87</f>
        <v>24312.15</v>
      </c>
      <c r="HT9" s="96">
        <f>BAR!FU9*0.9*0.87</f>
        <v>35117.550000000003</v>
      </c>
      <c r="HU9" s="96">
        <f>BAR!FV9*0.9*0.87</f>
        <v>35117.550000000003</v>
      </c>
      <c r="HV9" s="79">
        <f>BAR!FW9*0.9*0.87</f>
        <v>35117.550000000003</v>
      </c>
      <c r="HW9" s="79">
        <f>BAR!FX9*0.9*0.87</f>
        <v>22589.55</v>
      </c>
      <c r="HX9" s="79">
        <f>BAR!FY9*0.9*0.87</f>
        <v>21415.05</v>
      </c>
      <c r="HY9" s="79">
        <f>BAR!FZ9*0.9*0.87</f>
        <v>21415.05</v>
      </c>
      <c r="HZ9" s="79">
        <f>BAR!GA9*0.9*0.87</f>
        <v>21415.05</v>
      </c>
      <c r="IA9" s="79">
        <f>BAR!GB9*0.9*0.87</f>
        <v>21415.05</v>
      </c>
      <c r="IB9" s="79">
        <f>BAR!GC9*0.9*0.87</f>
        <v>21415.05</v>
      </c>
      <c r="IC9" s="79">
        <f>BAR!GD9*0.9*0.87</f>
        <v>21415.05</v>
      </c>
      <c r="ID9" s="79">
        <f>BAR!GE9*0.9*0.87</f>
        <v>21415.05</v>
      </c>
      <c r="IE9" s="79">
        <f>BAR!GF9*0.9*0.87</f>
        <v>17578.349999999999</v>
      </c>
      <c r="IF9" s="79">
        <f>BAR!GG9*0.9*0.87</f>
        <v>17578.349999999999</v>
      </c>
      <c r="IG9" s="79">
        <f>BAR!GH9*0.9*0.87</f>
        <v>17578.349999999999</v>
      </c>
      <c r="IH9" s="79">
        <f>BAR!GI9*0.9*0.87</f>
        <v>17578.349999999999</v>
      </c>
      <c r="II9" s="79">
        <f>BAR!GJ9*0.9*0.87</f>
        <v>17578.349999999999</v>
      </c>
      <c r="IJ9" s="79">
        <f>BAR!GK9*0.9*0.87</f>
        <v>17578.349999999999</v>
      </c>
      <c r="IK9" s="79">
        <f>BAR!GL9*0.9*0.87</f>
        <v>17578.349999999999</v>
      </c>
      <c r="IL9" s="79">
        <f>BAR!GM9*0.9*0.87</f>
        <v>17578.349999999999</v>
      </c>
      <c r="IM9" s="79">
        <f>BAR!GN9*0.9*0.87</f>
        <v>17578.349999999999</v>
      </c>
      <c r="IN9" s="79">
        <f>BAR!GO9*0.9*0.87</f>
        <v>17578.349999999999</v>
      </c>
      <c r="IO9" s="79">
        <f>BAR!GP9*0.9*0.87</f>
        <v>17578.349999999999</v>
      </c>
      <c r="IP9" s="79">
        <f>BAR!GQ9*0.9*0.87</f>
        <v>17578.349999999999</v>
      </c>
      <c r="IQ9" s="79">
        <f>BAR!GR9*0.9*0.87</f>
        <v>17578.349999999999</v>
      </c>
      <c r="IR9" s="79">
        <f>BAR!GS9*0.9*0.87</f>
        <v>17578.349999999999</v>
      </c>
      <c r="IS9" s="79">
        <f>BAR!GT9*0.9*0.87</f>
        <v>17578.349999999999</v>
      </c>
      <c r="IT9" s="79">
        <f>BAR!GU9*0.9*0.87</f>
        <v>17578.349999999999</v>
      </c>
      <c r="IU9" s="79">
        <f>BAR!GV9*0.9*0.87</f>
        <v>17578.349999999999</v>
      </c>
      <c r="IV9" s="79">
        <f>BAR!GW9*0.9*0.87</f>
        <v>17578.349999999999</v>
      </c>
      <c r="IW9" s="79">
        <f>BAR!GX9*0.9*0.87</f>
        <v>17578.349999999999</v>
      </c>
      <c r="IX9" s="79">
        <f>BAR!GY9*0.9*0.87</f>
        <v>17578.349999999999</v>
      </c>
      <c r="IY9" s="79">
        <f>BAR!GZ9*0.9*0.87</f>
        <v>17578.349999999999</v>
      </c>
      <c r="IZ9" s="79">
        <f>BAR!HA9*0.9*0.87</f>
        <v>17578.349999999999</v>
      </c>
      <c r="JA9" s="79">
        <f>BAR!HB9*0.9*0.87</f>
        <v>17578.349999999999</v>
      </c>
    </row>
    <row r="10" spans="1:261" x14ac:dyDescent="0.2">
      <c r="A10" s="48">
        <v>2</v>
      </c>
      <c r="B10" s="96" t="e">
        <f>BAR!#REF!*0.9*0.87</f>
        <v>#REF!</v>
      </c>
      <c r="C10" s="96" t="e">
        <f>BAR!#REF!*0.9*0.87</f>
        <v>#REF!</v>
      </c>
      <c r="D10" s="96" t="e">
        <f>BAR!#REF!*0.9*0.87</f>
        <v>#REF!</v>
      </c>
      <c r="E10" s="96" t="e">
        <f>BAR!#REF!*0.9*0.87</f>
        <v>#REF!</v>
      </c>
      <c r="F10" s="96" t="e">
        <f>BAR!#REF!*0.9*0.87</f>
        <v>#REF!</v>
      </c>
      <c r="G10" s="96" t="e">
        <f>BAR!#REF!*0.9*0.87</f>
        <v>#REF!</v>
      </c>
      <c r="H10" s="96" t="e">
        <f>BAR!#REF!*0.9*0.87</f>
        <v>#REF!</v>
      </c>
      <c r="I10" s="96" t="e">
        <f>BAR!#REF!*0.9*0.87</f>
        <v>#REF!</v>
      </c>
      <c r="J10" s="96" t="e">
        <f>BAR!#REF!*0.9*0.87</f>
        <v>#REF!</v>
      </c>
      <c r="K10" s="96" t="e">
        <f>BAR!#REF!*0.9*0.87</f>
        <v>#REF!</v>
      </c>
      <c r="L10" s="96" t="e">
        <f>BAR!#REF!*0.9*0.87</f>
        <v>#REF!</v>
      </c>
      <c r="M10" s="96" t="e">
        <f>BAR!#REF!*0.9*0.87</f>
        <v>#REF!</v>
      </c>
      <c r="N10" s="96" t="e">
        <f>BAR!#REF!*0.9*0.87</f>
        <v>#REF!</v>
      </c>
      <c r="O10" s="96" t="e">
        <f>BAR!#REF!*0.9*0.87</f>
        <v>#REF!</v>
      </c>
      <c r="P10" s="96" t="e">
        <f>BAR!#REF!*0.9*0.87</f>
        <v>#REF!</v>
      </c>
      <c r="Q10" s="96" t="e">
        <f>BAR!#REF!*0.9*0.87</f>
        <v>#REF!</v>
      </c>
      <c r="R10" s="96" t="e">
        <f>BAR!#REF!*0.9*0.87</f>
        <v>#REF!</v>
      </c>
      <c r="S10" s="96" t="e">
        <f>BAR!#REF!*0.9*0.87</f>
        <v>#REF!</v>
      </c>
      <c r="T10" s="96" t="e">
        <f>BAR!#REF!*0.9*0.87</f>
        <v>#REF!</v>
      </c>
      <c r="U10" s="96" t="e">
        <f>BAR!#REF!*0.9*0.87</f>
        <v>#REF!</v>
      </c>
      <c r="V10" s="96" t="e">
        <f>BAR!#REF!*0.9*0.87</f>
        <v>#REF!</v>
      </c>
      <c r="W10" s="96" t="e">
        <f>BAR!#REF!*0.9*0.87</f>
        <v>#REF!</v>
      </c>
      <c r="X10" s="96" t="e">
        <f>BAR!#REF!*0.9*0.87</f>
        <v>#REF!</v>
      </c>
      <c r="Y10" s="96" t="e">
        <f>BAR!#REF!*0.9*0.87</f>
        <v>#REF!</v>
      </c>
      <c r="Z10" s="96" t="e">
        <f>BAR!#REF!*0.9*0.87</f>
        <v>#REF!</v>
      </c>
      <c r="AA10" s="96" t="e">
        <f>BAR!#REF!*0.9*0.87</f>
        <v>#REF!</v>
      </c>
      <c r="AB10" s="96" t="e">
        <f>BAR!#REF!*0.9*0.87</f>
        <v>#REF!</v>
      </c>
      <c r="AC10" s="96" t="e">
        <f>BAR!#REF!*0.9*0.87</f>
        <v>#REF!</v>
      </c>
      <c r="AD10" s="96" t="e">
        <f>BAR!#REF!*0.9*0.87</f>
        <v>#REF!</v>
      </c>
      <c r="AE10" s="96" t="e">
        <f>BAR!#REF!*0.9*0.87</f>
        <v>#REF!</v>
      </c>
      <c r="AF10" s="96" t="e">
        <f>BAR!#REF!*0.9*0.87</f>
        <v>#REF!</v>
      </c>
      <c r="AG10" s="96" t="e">
        <f>BAR!#REF!*0.9*0.87</f>
        <v>#REF!</v>
      </c>
      <c r="AH10" s="96" t="e">
        <f>BAR!#REF!*0.9*0.87</f>
        <v>#REF!</v>
      </c>
      <c r="AI10" s="96" t="e">
        <f>BAR!#REF!*0.9*0.87</f>
        <v>#REF!</v>
      </c>
      <c r="AJ10" s="96" t="e">
        <f>BAR!#REF!*0.9*0.87</f>
        <v>#REF!</v>
      </c>
      <c r="AK10" s="96" t="e">
        <f>BAR!#REF!*0.9*0.87</f>
        <v>#REF!</v>
      </c>
      <c r="AL10" s="96" t="e">
        <f>BAR!#REF!*0.9*0.87</f>
        <v>#REF!</v>
      </c>
      <c r="AM10" s="96" t="e">
        <f>BAR!#REF!*0.9*0.87</f>
        <v>#REF!</v>
      </c>
      <c r="AN10" s="96" t="e">
        <f>BAR!#REF!*0.9*0.87</f>
        <v>#REF!</v>
      </c>
      <c r="AO10" s="96" t="e">
        <f>BAR!#REF!*0.9*0.87</f>
        <v>#REF!</v>
      </c>
      <c r="AP10" s="96" t="e">
        <f>BAR!#REF!*0.9*0.87</f>
        <v>#REF!</v>
      </c>
      <c r="AQ10" s="96" t="e">
        <f>BAR!#REF!*0.9*0.87</f>
        <v>#REF!</v>
      </c>
      <c r="AR10" s="96" t="e">
        <f>BAR!#REF!*0.9*0.87</f>
        <v>#REF!</v>
      </c>
      <c r="AS10" s="96" t="e">
        <f>BAR!#REF!*0.9*0.87</f>
        <v>#REF!</v>
      </c>
      <c r="AT10" s="96" t="e">
        <f>BAR!#REF!*0.9*0.87</f>
        <v>#REF!</v>
      </c>
      <c r="AU10" s="96" t="e">
        <f>BAR!#REF!*0.9*0.87</f>
        <v>#REF!</v>
      </c>
      <c r="AV10" s="96" t="e">
        <f>BAR!#REF!*0.9*0.87</f>
        <v>#REF!</v>
      </c>
      <c r="AW10" s="96" t="e">
        <f>BAR!#REF!*0.9*0.87</f>
        <v>#REF!</v>
      </c>
      <c r="AX10" s="96" t="e">
        <f>BAR!#REF!*0.9*0.87</f>
        <v>#REF!</v>
      </c>
      <c r="AY10" s="96" t="e">
        <f>BAR!#REF!*0.9*0.87</f>
        <v>#REF!</v>
      </c>
      <c r="AZ10" s="96" t="e">
        <f>BAR!#REF!*0.9*0.87</f>
        <v>#REF!</v>
      </c>
      <c r="BA10" s="96">
        <f>BAR!B10*0.9*0.87</f>
        <v>15190.2</v>
      </c>
      <c r="BB10" s="96">
        <f>BAR!C10*0.9*0.87</f>
        <v>15190.2</v>
      </c>
      <c r="BC10" s="96">
        <f>BAR!D10*0.9*0.87</f>
        <v>15190.2</v>
      </c>
      <c r="BD10" s="96">
        <f>BAR!E10*0.9*0.87</f>
        <v>15190.2</v>
      </c>
      <c r="BE10" s="96">
        <f>BAR!F10*0.9*0.87</f>
        <v>15581.7</v>
      </c>
      <c r="BF10" s="96">
        <f>BAR!G10*0.9*0.87</f>
        <v>15581.7</v>
      </c>
      <c r="BG10" s="96">
        <f>BAR!H10*0.9*0.87</f>
        <v>15581.7</v>
      </c>
      <c r="BH10" s="96">
        <f>BAR!I10*0.9*0.87</f>
        <v>15581.7</v>
      </c>
      <c r="BI10" s="96">
        <f>BAR!J10*0.9*0.87</f>
        <v>15581.7</v>
      </c>
      <c r="BJ10" s="96">
        <f>BAR!K10*0.9*0.87</f>
        <v>15581.7</v>
      </c>
      <c r="BK10" s="96">
        <f>BAR!L10*0.9*0.87</f>
        <v>15581.7</v>
      </c>
      <c r="BL10" s="96">
        <f>BAR!M10*0.9*0.87</f>
        <v>16912.8</v>
      </c>
      <c r="BM10" s="96">
        <f>BAR!N10*0.9*0.87</f>
        <v>16912.8</v>
      </c>
      <c r="BN10" s="96">
        <f>BAR!O10*0.9*0.87</f>
        <v>16912.8</v>
      </c>
      <c r="BO10" s="96">
        <f>BAR!P10*0.9*0.87</f>
        <v>13232.7</v>
      </c>
      <c r="BP10" s="96">
        <f>BAR!Q10*0.9*0.87</f>
        <v>13232.7</v>
      </c>
      <c r="BQ10" s="96">
        <f>BAR!R10*0.9*0.87</f>
        <v>13467.6</v>
      </c>
      <c r="BR10" s="96">
        <f>BAR!S10*0.9*0.87</f>
        <v>13467.6</v>
      </c>
      <c r="BS10" s="96">
        <f>BAR!T10*0.9*0.87</f>
        <v>13467.6</v>
      </c>
      <c r="BT10" s="96">
        <f>BAR!U10*0.9*0.87</f>
        <v>13467.6</v>
      </c>
      <c r="BU10" s="96">
        <f>BAR!V10*0.9*0.87</f>
        <v>13467.6</v>
      </c>
      <c r="BV10" s="96">
        <f>BAR!W10*0.9*0.87</f>
        <v>13467.6</v>
      </c>
      <c r="BW10" s="96">
        <f>BAR!X10*0.9*0.87</f>
        <v>13467.6</v>
      </c>
      <c r="BX10" s="96">
        <f>BAR!Y10*0.9*0.87</f>
        <v>13467.6</v>
      </c>
      <c r="BY10" s="96">
        <f>BAR!Z10*0.9*0.87</f>
        <v>13467.6</v>
      </c>
      <c r="BZ10" s="96">
        <f>BAR!AA10*0.9*0.87</f>
        <v>13467.6</v>
      </c>
      <c r="CA10" s="96">
        <f>BAR!AB10*0.9*0.87</f>
        <v>13467.6</v>
      </c>
      <c r="CB10" s="96">
        <f>BAR!AC10*0.9*0.87</f>
        <v>12841.2</v>
      </c>
      <c r="CC10" s="96">
        <f>BAR!AD10*0.9*0.87</f>
        <v>12841.2</v>
      </c>
      <c r="CD10" s="96">
        <f>BAR!AE10*0.9*0.87</f>
        <v>12841.2</v>
      </c>
      <c r="CE10" s="96">
        <f>BAR!AF10*0.9*0.87</f>
        <v>12841.2</v>
      </c>
      <c r="CF10" s="96">
        <f>BAR!AG10*0.9*0.87</f>
        <v>12841.2</v>
      </c>
      <c r="CG10" s="96">
        <f>BAR!AH10*0.9*0.87</f>
        <v>12841.2</v>
      </c>
      <c r="CH10" s="96">
        <f>BAR!AI10*0.9*0.87</f>
        <v>12841.2</v>
      </c>
      <c r="CI10" s="96">
        <f>BAR!AJ10*0.9*0.87</f>
        <v>12841.2</v>
      </c>
      <c r="CJ10" s="96">
        <f>BAR!AK10*0.9*0.87</f>
        <v>12841.2</v>
      </c>
      <c r="CK10" s="96">
        <f>BAR!AL10*0.9*0.87</f>
        <v>12841.2</v>
      </c>
      <c r="CL10" s="96">
        <f>BAR!AM10*0.9*0.87</f>
        <v>11431.8</v>
      </c>
      <c r="CM10" s="96">
        <f>BAR!AN10*0.9*0.87</f>
        <v>11431.8</v>
      </c>
      <c r="CN10" s="96">
        <f>BAR!AO10*0.9*0.87</f>
        <v>11431.8</v>
      </c>
      <c r="CO10" s="96">
        <f>BAR!AP10*0.9*0.87</f>
        <v>11431.8</v>
      </c>
      <c r="CP10" s="96">
        <f>BAR!AQ10*0.9*0.87</f>
        <v>11431.8</v>
      </c>
      <c r="CQ10" s="96">
        <f>BAR!AR10*0.9*0.87</f>
        <v>11666.7</v>
      </c>
      <c r="CR10" s="96">
        <f>BAR!AS10*0.9*0.87</f>
        <v>11666.7</v>
      </c>
      <c r="CS10" s="96">
        <f>BAR!AT10*0.9*0.87</f>
        <v>11431.8</v>
      </c>
      <c r="CT10" s="96">
        <f>BAR!AU10*0.9*0.87</f>
        <v>11431.8</v>
      </c>
      <c r="CU10" s="96">
        <f>BAR!AV10*0.9*0.87</f>
        <v>11431.8</v>
      </c>
      <c r="CV10" s="96">
        <f>BAR!AW10*0.9*0.87</f>
        <v>11431.8</v>
      </c>
      <c r="CW10" s="96">
        <f>BAR!AX10*0.9*0.87</f>
        <v>11431.8</v>
      </c>
      <c r="CX10" s="96">
        <f>BAR!AY10*0.9*0.87</f>
        <v>11666.7</v>
      </c>
      <c r="CY10" s="96">
        <f>BAR!AZ10*0.9*0.87</f>
        <v>11666.7</v>
      </c>
      <c r="CZ10" s="96">
        <f>BAR!BA10*0.9*0.87</f>
        <v>11431.8</v>
      </c>
      <c r="DA10" s="96">
        <f>BAR!BB10*0.9*0.87</f>
        <v>11431.8</v>
      </c>
      <c r="DB10" s="96">
        <f>BAR!BC10*0.9*0.87</f>
        <v>11431.8</v>
      </c>
      <c r="DC10" s="96">
        <f>BAR!BD10*0.9*0.87</f>
        <v>11431.8</v>
      </c>
      <c r="DD10" s="96">
        <f>BAR!BE10*0.9*0.87</f>
        <v>11431.8</v>
      </c>
      <c r="DE10" s="96">
        <f>BAR!BF10*0.9*0.87</f>
        <v>11666.7</v>
      </c>
      <c r="DF10" s="96">
        <f>BAR!BG10*0.9*0.87</f>
        <v>11666.7</v>
      </c>
      <c r="DG10" s="96">
        <f>BAR!BH10*0.9*0.87</f>
        <v>11431.8</v>
      </c>
      <c r="DH10" s="96">
        <f>BAR!BI10*0.9*0.87</f>
        <v>11431.8</v>
      </c>
      <c r="DI10" s="96">
        <f>BAR!BJ10*0.9*0.87</f>
        <v>11666.7</v>
      </c>
      <c r="DJ10" s="96">
        <f>BAR!BK10*0.9*0.87</f>
        <v>12058.2</v>
      </c>
      <c r="DK10" s="96">
        <f>BAR!BL10*0.9*0.87</f>
        <v>10257.299999999999</v>
      </c>
      <c r="DL10" s="96">
        <f>BAR!BM10*0.9*0.87</f>
        <v>11431.8</v>
      </c>
      <c r="DM10" s="96">
        <f>BAR!BN10*0.9*0.87</f>
        <v>11431.8</v>
      </c>
      <c r="DN10" s="96">
        <f>BAR!BO10*0.9*0.87</f>
        <v>10257.299999999999</v>
      </c>
      <c r="DO10" s="96">
        <f>BAR!BP10*0.9*0.87</f>
        <v>10257.299999999999</v>
      </c>
      <c r="DP10" s="96">
        <f>BAR!BQ10*0.9*0.87</f>
        <v>10257.299999999999</v>
      </c>
      <c r="DQ10" s="96">
        <f>BAR!BR10*0.9*0.87</f>
        <v>10257.299999999999</v>
      </c>
      <c r="DR10" s="96">
        <f>BAR!BS10*0.9*0.87</f>
        <v>10257.299999999999</v>
      </c>
      <c r="DS10" s="96">
        <f>BAR!BT10*0.9*0.87</f>
        <v>11431.8</v>
      </c>
      <c r="DT10" s="96">
        <f>BAR!BU10*0.9*0.87</f>
        <v>11431.8</v>
      </c>
      <c r="DU10" s="96">
        <f>BAR!BV10*0.9*0.87</f>
        <v>10257.299999999999</v>
      </c>
      <c r="DV10" s="96">
        <f>BAR!BW10*0.9*0.87</f>
        <v>10257.299999999999</v>
      </c>
      <c r="DW10" s="96">
        <f>BAR!BX10*0.9*0.87</f>
        <v>10257.299999999999</v>
      </c>
      <c r="DX10" s="96">
        <f>BAR!BY10*0.9*0.87</f>
        <v>10257.299999999999</v>
      </c>
      <c r="DY10" s="96">
        <f>BAR!BZ10*0.9*0.87</f>
        <v>10257.299999999999</v>
      </c>
      <c r="DZ10" s="96">
        <f>BAR!CA10*0.9*0.87</f>
        <v>11431.8</v>
      </c>
      <c r="EA10" s="96">
        <f>BAR!CB10*0.9*0.87</f>
        <v>11431.8</v>
      </c>
      <c r="EB10" s="96">
        <f>BAR!CC10*0.9*0.87</f>
        <v>10257.299999999999</v>
      </c>
      <c r="EC10" s="96">
        <f>BAR!CD10*0.9*0.87</f>
        <v>10257.299999999999</v>
      </c>
      <c r="ED10" s="96">
        <f>BAR!CE10*0.9*0.87</f>
        <v>10257.299999999999</v>
      </c>
      <c r="EE10" s="96">
        <f>BAR!CF10*0.9*0.87</f>
        <v>10257.299999999999</v>
      </c>
      <c r="EF10" s="96">
        <f>BAR!CG10*0.9*0.87</f>
        <v>10257.299999999999</v>
      </c>
      <c r="EG10" s="96">
        <f>BAR!CH10*0.9*0.87</f>
        <v>11431.8</v>
      </c>
      <c r="EH10" s="96">
        <f>BAR!CI10*0.9*0.87</f>
        <v>11431.8</v>
      </c>
      <c r="EI10" s="96">
        <f>BAR!CJ10*0.9*0.87</f>
        <v>10257.299999999999</v>
      </c>
      <c r="EJ10" s="96">
        <f>BAR!CK10*0.9*0.87</f>
        <v>10257.299999999999</v>
      </c>
      <c r="EK10" s="79">
        <f>BAR!CL10*0.9*0.87</f>
        <v>12058.2</v>
      </c>
      <c r="EL10" s="79">
        <f>BAR!CM10*0.9*0.87</f>
        <v>12058.2</v>
      </c>
      <c r="EM10" s="79">
        <f>BAR!CN10*0.9*0.87</f>
        <v>12058.2</v>
      </c>
      <c r="EN10" s="79">
        <f>BAR!CO10*0.9*0.87</f>
        <v>12293.1</v>
      </c>
      <c r="EO10" s="79">
        <f>BAR!CP10*0.9*0.87</f>
        <v>12293.1</v>
      </c>
      <c r="EP10" s="79">
        <f>BAR!CQ10*0.9*0.87</f>
        <v>12058.2</v>
      </c>
      <c r="EQ10" s="79">
        <f>BAR!CR10*0.9*0.87</f>
        <v>12058.2</v>
      </c>
      <c r="ER10" s="79">
        <f>BAR!CS10*0.9*0.87</f>
        <v>12058.2</v>
      </c>
      <c r="ES10" s="79">
        <f>BAR!CT10*0.9*0.87</f>
        <v>12058.2</v>
      </c>
      <c r="ET10" s="79">
        <f>BAR!CU10*0.9*0.87</f>
        <v>12058.2</v>
      </c>
      <c r="EU10" s="79">
        <f>BAR!CV10*0.9*0.87</f>
        <v>13467.6</v>
      </c>
      <c r="EV10" s="79">
        <f>BAR!CW10*0.9*0.87</f>
        <v>13467.6</v>
      </c>
      <c r="EW10" s="79">
        <f>BAR!CX10*0.9*0.87</f>
        <v>12058.2</v>
      </c>
      <c r="EX10" s="79">
        <f>BAR!CY10*0.9*0.87</f>
        <v>12058.2</v>
      </c>
      <c r="EY10" s="79">
        <f>BAR!CZ10*0.9*0.87</f>
        <v>12841.2</v>
      </c>
      <c r="EZ10" s="79">
        <f>BAR!DA10*0.9*0.87</f>
        <v>12841.2</v>
      </c>
      <c r="FA10" s="79">
        <f>BAR!DB10*0.9*0.87</f>
        <v>12293.1</v>
      </c>
      <c r="FB10" s="79">
        <f>BAR!DC10*0.9*0.87</f>
        <v>12841.2</v>
      </c>
      <c r="FC10" s="79">
        <f>BAR!DD10*0.9*0.87</f>
        <v>12841.2</v>
      </c>
      <c r="FD10" s="79">
        <f>BAR!DE10*0.9*0.87</f>
        <v>12841.2</v>
      </c>
      <c r="FE10" s="79">
        <f>BAR!DF10*0.9*0.87</f>
        <v>12841.2</v>
      </c>
      <c r="FF10" s="79">
        <f>BAR!DG10*0.9*0.87</f>
        <v>13232.7</v>
      </c>
      <c r="FG10" s="79">
        <f>BAR!DH10*0.9*0.87</f>
        <v>13232.7</v>
      </c>
      <c r="FH10" s="79">
        <f>BAR!DI10*0.9*0.87</f>
        <v>13467.6</v>
      </c>
      <c r="FI10" s="79">
        <f>BAR!DJ10*0.9*0.87</f>
        <v>13467.6</v>
      </c>
      <c r="FJ10" s="79">
        <f>BAR!DK10*0.9*0.87</f>
        <v>13467.6</v>
      </c>
      <c r="FK10" s="79">
        <f>BAR!DL10*0.9*0.87</f>
        <v>13467.6</v>
      </c>
      <c r="FL10" s="79">
        <f>BAR!DM10*0.9*0.87</f>
        <v>13467.6</v>
      </c>
      <c r="FM10" s="96">
        <f>BAR!DN10*0.9*0.87</f>
        <v>35939.699999999997</v>
      </c>
      <c r="FN10" s="96">
        <f>BAR!DO10*0.9*0.87</f>
        <v>46510.2</v>
      </c>
      <c r="FO10" s="96">
        <f>BAR!DP10*0.9*0.87</f>
        <v>46510.2</v>
      </c>
      <c r="FP10" s="96">
        <f>BAR!DQ10*0.9*0.87</f>
        <v>46510.2</v>
      </c>
      <c r="FQ10" s="96">
        <f>BAR!DR10*0.9*0.87</f>
        <v>46510.2</v>
      </c>
      <c r="FR10" s="96">
        <f>BAR!DS10*0.9*0.87</f>
        <v>46510.2</v>
      </c>
      <c r="FS10" s="96">
        <f>BAR!DT10*0.9*0.87</f>
        <v>46510.2</v>
      </c>
      <c r="FT10" s="96">
        <f>BAR!DU10*0.9*0.87</f>
        <v>46510.2</v>
      </c>
      <c r="FU10" s="96">
        <f>BAR!DV10*0.9*0.87</f>
        <v>46510.2</v>
      </c>
      <c r="FV10" s="96">
        <f>BAR!DW10*0.9*0.87</f>
        <v>46510.2</v>
      </c>
      <c r="FW10" s="96">
        <f>BAR!DX10*0.9*0.87</f>
        <v>46510.2</v>
      </c>
      <c r="FX10" s="79">
        <f>BAR!DY10*0.9*0.87</f>
        <v>26465.4</v>
      </c>
      <c r="FY10" s="79">
        <f>BAR!DZ10*0.9*0.87</f>
        <v>26465.4</v>
      </c>
      <c r="FZ10" s="79">
        <f>BAR!EA10*0.9*0.87</f>
        <v>26465.4</v>
      </c>
      <c r="GA10" s="79">
        <f>BAR!EB10*0.9*0.87</f>
        <v>22002.3</v>
      </c>
      <c r="GB10" s="79">
        <f>BAR!EC10*0.9*0.87</f>
        <v>22002.3</v>
      </c>
      <c r="GC10" s="79">
        <f>BAR!ED10*0.9*0.87</f>
        <v>22002.3</v>
      </c>
      <c r="GD10" s="79">
        <f>BAR!EE10*0.9*0.87</f>
        <v>22002.3</v>
      </c>
      <c r="GE10" s="79">
        <f>BAR!EF10*0.9*0.87</f>
        <v>22002.3</v>
      </c>
      <c r="GF10" s="79">
        <f>BAR!EG10*0.9*0.87</f>
        <v>21062.7</v>
      </c>
      <c r="GG10" s="79">
        <f>BAR!EH10*0.9*0.87</f>
        <v>21454.2</v>
      </c>
      <c r="GH10" s="79">
        <f>BAR!EI10*0.9*0.87</f>
        <v>21062.7</v>
      </c>
      <c r="GI10" s="79">
        <f>BAR!EJ10*0.9*0.87</f>
        <v>21454.2</v>
      </c>
      <c r="GJ10" s="79">
        <f>BAR!EK10*0.9*0.87</f>
        <v>21062.7</v>
      </c>
      <c r="GK10" s="79">
        <f>BAR!EL10*0.9*0.87</f>
        <v>21062.7</v>
      </c>
      <c r="GL10" s="79">
        <f>BAR!EM10*0.9*0.87</f>
        <v>22002.3</v>
      </c>
      <c r="GM10" s="79">
        <f>BAR!EN10*0.9*0.87</f>
        <v>22002.3</v>
      </c>
      <c r="GN10" s="79">
        <f>BAR!EO10*0.9*0.87</f>
        <v>22002.3</v>
      </c>
      <c r="GO10" s="79">
        <f>BAR!EP10*0.9*0.87</f>
        <v>22002.3</v>
      </c>
      <c r="GP10" s="79">
        <f>BAR!EQ10*0.9*0.87</f>
        <v>22002.3</v>
      </c>
      <c r="GQ10" s="79">
        <f>BAR!ER10*0.9*0.87</f>
        <v>22002.3</v>
      </c>
      <c r="GR10" s="79">
        <f>BAR!ES10*0.9*0.87</f>
        <v>22002.3</v>
      </c>
      <c r="GS10" s="79">
        <f>BAR!ET10*0.9*0.87</f>
        <v>22002.3</v>
      </c>
      <c r="GT10" s="79">
        <f>BAR!EU10*0.9*0.87</f>
        <v>20671.2</v>
      </c>
      <c r="GU10" s="79">
        <f>BAR!EV10*0.9*0.87</f>
        <v>24742.799999999999</v>
      </c>
      <c r="GV10" s="79">
        <f>BAR!EW10*0.9*0.87</f>
        <v>24742.799999999999</v>
      </c>
      <c r="GW10" s="79">
        <f>BAR!EX10*0.9*0.87</f>
        <v>24742.799999999999</v>
      </c>
      <c r="GX10" s="79">
        <f>BAR!EY10*0.9*0.87</f>
        <v>24742.799999999999</v>
      </c>
      <c r="GY10" s="79">
        <f>BAR!EZ10*0.9*0.87</f>
        <v>24742.799999999999</v>
      </c>
      <c r="GZ10" s="79">
        <f>BAR!FA10*0.9*0.87</f>
        <v>24742.799999999999</v>
      </c>
      <c r="HA10" s="79">
        <f>BAR!FB10*0.9*0.87</f>
        <v>24742.799999999999</v>
      </c>
      <c r="HB10" s="79">
        <f>BAR!FC10*0.9*0.87</f>
        <v>24742.799999999999</v>
      </c>
      <c r="HC10" s="79">
        <f>BAR!FD10*0.9*0.87</f>
        <v>24742.799999999999</v>
      </c>
      <c r="HD10" s="79">
        <f>BAR!FE10*0.9*0.87</f>
        <v>24742.799999999999</v>
      </c>
      <c r="HE10" s="79">
        <f>BAR!FF10*0.9*0.87</f>
        <v>24742.799999999999</v>
      </c>
      <c r="HF10" s="79">
        <f>BAR!FG10*0.9*0.87</f>
        <v>24742.799999999999</v>
      </c>
      <c r="HG10" s="79">
        <f>BAR!FH10*0.9*0.87</f>
        <v>24742.799999999999</v>
      </c>
      <c r="HH10" s="79">
        <f>BAR!FI10*0.9*0.87</f>
        <v>24742.799999999999</v>
      </c>
      <c r="HI10" s="79">
        <f>BAR!FJ10*0.9*0.87</f>
        <v>24742.799999999999</v>
      </c>
      <c r="HJ10" s="79">
        <f>BAR!FK10*0.9*0.87</f>
        <v>24742.799999999999</v>
      </c>
      <c r="HK10" s="79">
        <f>BAR!FL10*0.9*0.87</f>
        <v>24742.799999999999</v>
      </c>
      <c r="HL10" s="79">
        <f>BAR!FM10*0.9*0.87</f>
        <v>24742.799999999999</v>
      </c>
      <c r="HM10" s="96">
        <f>BAR!FN10*0.9*0.87</f>
        <v>37270.800000000003</v>
      </c>
      <c r="HN10" s="96">
        <f>BAR!FO10*0.9*0.87</f>
        <v>37270.800000000003</v>
      </c>
      <c r="HO10" s="96">
        <f>BAR!FP10*0.9*0.87</f>
        <v>37270.800000000003</v>
      </c>
      <c r="HP10" s="96">
        <f>BAR!FQ10*0.9*0.87</f>
        <v>37270.800000000003</v>
      </c>
      <c r="HQ10" s="96">
        <f>BAR!FR10*0.9*0.87</f>
        <v>37270.800000000003</v>
      </c>
      <c r="HR10" s="96">
        <f>BAR!FS10*0.9*0.87</f>
        <v>26465.4</v>
      </c>
      <c r="HS10" s="96">
        <f>BAR!FT10*0.9*0.87</f>
        <v>26465.4</v>
      </c>
      <c r="HT10" s="96">
        <f>BAR!FU10*0.9*0.87</f>
        <v>37270.800000000003</v>
      </c>
      <c r="HU10" s="96">
        <f>BAR!FV10*0.9*0.87</f>
        <v>37270.800000000003</v>
      </c>
      <c r="HV10" s="79">
        <f>BAR!FW10*0.9*0.87</f>
        <v>37270.800000000003</v>
      </c>
      <c r="HW10" s="79">
        <f>BAR!FX10*0.9*0.87</f>
        <v>24742.799999999999</v>
      </c>
      <c r="HX10" s="79">
        <f>BAR!FY10*0.9*0.87</f>
        <v>23568.3</v>
      </c>
      <c r="HY10" s="79">
        <f>BAR!FZ10*0.9*0.87</f>
        <v>23568.3</v>
      </c>
      <c r="HZ10" s="79">
        <f>BAR!GA10*0.9*0.87</f>
        <v>23568.3</v>
      </c>
      <c r="IA10" s="79">
        <f>BAR!GB10*0.9*0.87</f>
        <v>23568.3</v>
      </c>
      <c r="IB10" s="79">
        <f>BAR!GC10*0.9*0.87</f>
        <v>23568.3</v>
      </c>
      <c r="IC10" s="79">
        <f>BAR!GD10*0.9*0.87</f>
        <v>23568.3</v>
      </c>
      <c r="ID10" s="79">
        <f>BAR!GE10*0.9*0.87</f>
        <v>23568.3</v>
      </c>
      <c r="IE10" s="79">
        <f>BAR!GF10*0.9*0.87</f>
        <v>19731.599999999999</v>
      </c>
      <c r="IF10" s="79">
        <f>BAR!GG10*0.9*0.87</f>
        <v>19731.599999999999</v>
      </c>
      <c r="IG10" s="79">
        <f>BAR!GH10*0.9*0.87</f>
        <v>19731.599999999999</v>
      </c>
      <c r="IH10" s="79">
        <f>BAR!GI10*0.9*0.87</f>
        <v>19731.599999999999</v>
      </c>
      <c r="II10" s="79">
        <f>BAR!GJ10*0.9*0.87</f>
        <v>19731.599999999999</v>
      </c>
      <c r="IJ10" s="79">
        <f>BAR!GK10*0.9*0.87</f>
        <v>19731.599999999999</v>
      </c>
      <c r="IK10" s="79">
        <f>BAR!GL10*0.9*0.87</f>
        <v>19731.599999999999</v>
      </c>
      <c r="IL10" s="79">
        <f>BAR!GM10*0.9*0.87</f>
        <v>19731.599999999999</v>
      </c>
      <c r="IM10" s="79">
        <f>BAR!GN10*0.9*0.87</f>
        <v>19731.599999999999</v>
      </c>
      <c r="IN10" s="79">
        <f>BAR!GO10*0.9*0.87</f>
        <v>19731.599999999999</v>
      </c>
      <c r="IO10" s="79">
        <f>BAR!GP10*0.9*0.87</f>
        <v>19731.599999999999</v>
      </c>
      <c r="IP10" s="79">
        <f>BAR!GQ10*0.9*0.87</f>
        <v>19731.599999999999</v>
      </c>
      <c r="IQ10" s="79">
        <f>BAR!GR10*0.9*0.87</f>
        <v>19731.599999999999</v>
      </c>
      <c r="IR10" s="79">
        <f>BAR!GS10*0.9*0.87</f>
        <v>19731.599999999999</v>
      </c>
      <c r="IS10" s="79">
        <f>BAR!GT10*0.9*0.87</f>
        <v>19731.599999999999</v>
      </c>
      <c r="IT10" s="79">
        <f>BAR!GU10*0.9*0.87</f>
        <v>19731.599999999999</v>
      </c>
      <c r="IU10" s="79">
        <f>BAR!GV10*0.9*0.87</f>
        <v>19731.599999999999</v>
      </c>
      <c r="IV10" s="79">
        <f>BAR!GW10*0.9*0.87</f>
        <v>19731.599999999999</v>
      </c>
      <c r="IW10" s="79">
        <f>BAR!GX10*0.9*0.87</f>
        <v>19731.599999999999</v>
      </c>
      <c r="IX10" s="79">
        <f>BAR!GY10*0.9*0.87</f>
        <v>19731.599999999999</v>
      </c>
      <c r="IY10" s="79">
        <f>BAR!GZ10*0.9*0.87</f>
        <v>19731.599999999999</v>
      </c>
      <c r="IZ10" s="79">
        <f>BAR!HA10*0.9*0.87</f>
        <v>19731.599999999999</v>
      </c>
      <c r="JA10" s="79">
        <f>BAR!HB10*0.9*0.87</f>
        <v>19731.599999999999</v>
      </c>
    </row>
    <row r="11" spans="1:261" x14ac:dyDescent="0.2">
      <c r="A11" s="20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124"/>
      <c r="EL11" s="124"/>
      <c r="EM11" s="124"/>
      <c r="EN11" s="124"/>
      <c r="EO11" s="124"/>
      <c r="EP11" s="124"/>
      <c r="EQ11" s="124"/>
      <c r="ER11" s="124"/>
      <c r="ES11" s="124"/>
      <c r="ET11" s="124"/>
      <c r="EU11" s="124"/>
      <c r="EV11" s="124"/>
      <c r="EW11" s="124"/>
      <c r="EX11" s="124"/>
      <c r="EY11" s="124"/>
      <c r="EZ11" s="124"/>
      <c r="FA11" s="124"/>
      <c r="FB11" s="124"/>
      <c r="FC11" s="124"/>
      <c r="FD11" s="124"/>
      <c r="FE11" s="124"/>
      <c r="FF11" s="124"/>
      <c r="FG11" s="124"/>
      <c r="FH11" s="124"/>
      <c r="FI11" s="124"/>
      <c r="FJ11" s="124"/>
      <c r="FK11" s="124"/>
      <c r="FL11" s="124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124"/>
      <c r="FY11" s="124"/>
      <c r="FZ11" s="124"/>
      <c r="GA11" s="124"/>
      <c r="GB11" s="124"/>
      <c r="GC11" s="124"/>
      <c r="GD11" s="124"/>
      <c r="GE11" s="124"/>
      <c r="GF11" s="124"/>
      <c r="GG11" s="124"/>
      <c r="GH11" s="124"/>
      <c r="GI11" s="124"/>
      <c r="GJ11" s="124"/>
      <c r="GK11" s="124"/>
      <c r="GL11" s="124"/>
      <c r="GM11" s="124"/>
      <c r="GN11" s="124"/>
      <c r="GO11" s="124"/>
      <c r="GP11" s="124"/>
      <c r="GQ11" s="124"/>
      <c r="GR11" s="124"/>
      <c r="GS11" s="124"/>
      <c r="GT11" s="124"/>
      <c r="GU11" s="124"/>
      <c r="GV11" s="124"/>
      <c r="GW11" s="124"/>
      <c r="GX11" s="124"/>
      <c r="GY11" s="124"/>
      <c r="GZ11" s="124"/>
      <c r="HA11" s="124"/>
      <c r="HB11" s="124"/>
      <c r="HC11" s="124"/>
      <c r="HD11" s="124"/>
      <c r="HE11" s="124"/>
      <c r="HF11" s="124"/>
      <c r="HG11" s="124"/>
      <c r="HH11" s="124"/>
      <c r="HI11" s="124"/>
      <c r="HJ11" s="124"/>
      <c r="HK11" s="124"/>
      <c r="HL11" s="124"/>
      <c r="HM11" s="96"/>
      <c r="HN11" s="96"/>
      <c r="HO11" s="96"/>
      <c r="HP11" s="96"/>
      <c r="HQ11" s="96"/>
      <c r="HR11" s="96"/>
      <c r="HS11" s="96"/>
      <c r="HT11" s="96"/>
      <c r="HU11" s="96"/>
      <c r="HV11" s="124"/>
      <c r="HW11" s="124"/>
      <c r="HX11" s="124"/>
      <c r="HY11" s="124"/>
      <c r="HZ11" s="124"/>
      <c r="IA11" s="124"/>
      <c r="IB11" s="124"/>
      <c r="IC11" s="124"/>
      <c r="ID11" s="124"/>
      <c r="IE11" s="124"/>
      <c r="IF11" s="124"/>
      <c r="IG11" s="124"/>
      <c r="IH11" s="124"/>
      <c r="II11" s="124"/>
      <c r="IJ11" s="124"/>
      <c r="IK11" s="124"/>
      <c r="IL11" s="124"/>
      <c r="IM11" s="124"/>
      <c r="IN11" s="124"/>
      <c r="IO11" s="124"/>
      <c r="IP11" s="124"/>
      <c r="IQ11" s="124"/>
      <c r="IR11" s="124"/>
      <c r="IS11" s="124"/>
      <c r="IT11" s="124"/>
      <c r="IU11" s="124"/>
      <c r="IV11" s="124"/>
      <c r="IW11" s="124"/>
      <c r="IX11" s="124"/>
      <c r="IY11" s="124"/>
      <c r="IZ11" s="124"/>
      <c r="JA11" s="124"/>
    </row>
    <row r="12" spans="1:261" x14ac:dyDescent="0.2">
      <c r="A12" s="17">
        <v>1</v>
      </c>
      <c r="B12" s="96" t="e">
        <f>BAR!#REF!*0.9*0.87</f>
        <v>#REF!</v>
      </c>
      <c r="C12" s="96" t="e">
        <f>BAR!#REF!*0.9*0.87</f>
        <v>#REF!</v>
      </c>
      <c r="D12" s="96" t="e">
        <f>BAR!#REF!*0.9*0.87</f>
        <v>#REF!</v>
      </c>
      <c r="E12" s="96" t="e">
        <f>BAR!#REF!*0.9*0.87</f>
        <v>#REF!</v>
      </c>
      <c r="F12" s="96" t="e">
        <f>BAR!#REF!*0.9*0.87</f>
        <v>#REF!</v>
      </c>
      <c r="G12" s="96" t="e">
        <f>BAR!#REF!*0.9*0.87</f>
        <v>#REF!</v>
      </c>
      <c r="H12" s="96" t="e">
        <f>BAR!#REF!*0.9*0.87</f>
        <v>#REF!</v>
      </c>
      <c r="I12" s="96" t="e">
        <f>BAR!#REF!*0.9*0.87</f>
        <v>#REF!</v>
      </c>
      <c r="J12" s="96" t="e">
        <f>BAR!#REF!*0.9*0.87</f>
        <v>#REF!</v>
      </c>
      <c r="K12" s="96" t="e">
        <f>BAR!#REF!*0.9*0.87</f>
        <v>#REF!</v>
      </c>
      <c r="L12" s="96" t="e">
        <f>BAR!#REF!*0.9*0.87</f>
        <v>#REF!</v>
      </c>
      <c r="M12" s="96" t="e">
        <f>BAR!#REF!*0.9*0.87</f>
        <v>#REF!</v>
      </c>
      <c r="N12" s="96" t="e">
        <f>BAR!#REF!*0.9*0.87</f>
        <v>#REF!</v>
      </c>
      <c r="O12" s="96" t="e">
        <f>BAR!#REF!*0.9*0.87</f>
        <v>#REF!</v>
      </c>
      <c r="P12" s="96" t="e">
        <f>BAR!#REF!*0.9*0.87</f>
        <v>#REF!</v>
      </c>
      <c r="Q12" s="96" t="e">
        <f>BAR!#REF!*0.9*0.87</f>
        <v>#REF!</v>
      </c>
      <c r="R12" s="96" t="e">
        <f>BAR!#REF!*0.9*0.87</f>
        <v>#REF!</v>
      </c>
      <c r="S12" s="96" t="e">
        <f>BAR!#REF!*0.9*0.87</f>
        <v>#REF!</v>
      </c>
      <c r="T12" s="96" t="e">
        <f>BAR!#REF!*0.9*0.87</f>
        <v>#REF!</v>
      </c>
      <c r="U12" s="96" t="e">
        <f>BAR!#REF!*0.9*0.87</f>
        <v>#REF!</v>
      </c>
      <c r="V12" s="96" t="e">
        <f>BAR!#REF!*0.9*0.87</f>
        <v>#REF!</v>
      </c>
      <c r="W12" s="96" t="e">
        <f>BAR!#REF!*0.9*0.87</f>
        <v>#REF!</v>
      </c>
      <c r="X12" s="96" t="e">
        <f>BAR!#REF!*0.9*0.87</f>
        <v>#REF!</v>
      </c>
      <c r="Y12" s="96" t="e">
        <f>BAR!#REF!*0.9*0.87</f>
        <v>#REF!</v>
      </c>
      <c r="Z12" s="96" t="e">
        <f>BAR!#REF!*0.9*0.87</f>
        <v>#REF!</v>
      </c>
      <c r="AA12" s="96" t="e">
        <f>BAR!#REF!*0.9*0.87</f>
        <v>#REF!</v>
      </c>
      <c r="AB12" s="96" t="e">
        <f>BAR!#REF!*0.9*0.87</f>
        <v>#REF!</v>
      </c>
      <c r="AC12" s="96" t="e">
        <f>BAR!#REF!*0.9*0.87</f>
        <v>#REF!</v>
      </c>
      <c r="AD12" s="96" t="e">
        <f>BAR!#REF!*0.9*0.87</f>
        <v>#REF!</v>
      </c>
      <c r="AE12" s="96" t="e">
        <f>BAR!#REF!*0.9*0.87</f>
        <v>#REF!</v>
      </c>
      <c r="AF12" s="96" t="e">
        <f>BAR!#REF!*0.9*0.87</f>
        <v>#REF!</v>
      </c>
      <c r="AG12" s="96" t="e">
        <f>BAR!#REF!*0.9*0.87</f>
        <v>#REF!</v>
      </c>
      <c r="AH12" s="96" t="e">
        <f>BAR!#REF!*0.9*0.87</f>
        <v>#REF!</v>
      </c>
      <c r="AI12" s="96" t="e">
        <f>BAR!#REF!*0.9*0.87</f>
        <v>#REF!</v>
      </c>
      <c r="AJ12" s="96" t="e">
        <f>BAR!#REF!*0.9*0.87</f>
        <v>#REF!</v>
      </c>
      <c r="AK12" s="96" t="e">
        <f>BAR!#REF!*0.9*0.87</f>
        <v>#REF!</v>
      </c>
      <c r="AL12" s="96" t="e">
        <f>BAR!#REF!*0.9*0.87</f>
        <v>#REF!</v>
      </c>
      <c r="AM12" s="96" t="e">
        <f>BAR!#REF!*0.9*0.87</f>
        <v>#REF!</v>
      </c>
      <c r="AN12" s="96" t="e">
        <f>BAR!#REF!*0.9*0.87</f>
        <v>#REF!</v>
      </c>
      <c r="AO12" s="96" t="e">
        <f>BAR!#REF!*0.9*0.87</f>
        <v>#REF!</v>
      </c>
      <c r="AP12" s="96" t="e">
        <f>BAR!#REF!*0.9*0.87</f>
        <v>#REF!</v>
      </c>
      <c r="AQ12" s="96" t="e">
        <f>BAR!#REF!*0.9*0.87</f>
        <v>#REF!</v>
      </c>
      <c r="AR12" s="96" t="e">
        <f>BAR!#REF!*0.9*0.87</f>
        <v>#REF!</v>
      </c>
      <c r="AS12" s="96" t="e">
        <f>BAR!#REF!*0.9*0.87</f>
        <v>#REF!</v>
      </c>
      <c r="AT12" s="96" t="e">
        <f>BAR!#REF!*0.9*0.87</f>
        <v>#REF!</v>
      </c>
      <c r="AU12" s="96" t="e">
        <f>BAR!#REF!*0.9*0.87</f>
        <v>#REF!</v>
      </c>
      <c r="AV12" s="96" t="e">
        <f>BAR!#REF!*0.9*0.87</f>
        <v>#REF!</v>
      </c>
      <c r="AW12" s="96" t="e">
        <f>BAR!#REF!*0.9*0.87</f>
        <v>#REF!</v>
      </c>
      <c r="AX12" s="96" t="e">
        <f>BAR!#REF!*0.9*0.87</f>
        <v>#REF!</v>
      </c>
      <c r="AY12" s="96" t="e">
        <f>BAR!#REF!*0.9*0.87</f>
        <v>#REF!</v>
      </c>
      <c r="AZ12" s="96" t="e">
        <f>BAR!#REF!*0.9*0.87</f>
        <v>#REF!</v>
      </c>
      <c r="BA12" s="96">
        <f>BAR!B12*0.9*0.87</f>
        <v>18165.599999999999</v>
      </c>
      <c r="BB12" s="96">
        <f>BAR!C12*0.9*0.87</f>
        <v>18165.599999999999</v>
      </c>
      <c r="BC12" s="96">
        <f>BAR!D12*0.9*0.87</f>
        <v>18165.599999999999</v>
      </c>
      <c r="BD12" s="96">
        <f>BAR!E12*0.9*0.87</f>
        <v>18165.599999999999</v>
      </c>
      <c r="BE12" s="96">
        <f>BAR!F12*0.9*0.87</f>
        <v>18557.099999999999</v>
      </c>
      <c r="BF12" s="96">
        <f>BAR!G12*0.9*0.87</f>
        <v>18557.099999999999</v>
      </c>
      <c r="BG12" s="96">
        <f>BAR!H12*0.9*0.87</f>
        <v>18557.099999999999</v>
      </c>
      <c r="BH12" s="96">
        <f>BAR!I12*0.9*0.87</f>
        <v>18557.099999999999</v>
      </c>
      <c r="BI12" s="96">
        <f>BAR!J12*0.9*0.87</f>
        <v>18557.099999999999</v>
      </c>
      <c r="BJ12" s="96">
        <f>BAR!K12*0.9*0.87</f>
        <v>18557.099999999999</v>
      </c>
      <c r="BK12" s="96">
        <f>BAR!L12*0.9*0.87</f>
        <v>18557.099999999999</v>
      </c>
      <c r="BL12" s="96">
        <f>BAR!M12*0.9*0.87</f>
        <v>19888.2</v>
      </c>
      <c r="BM12" s="96">
        <f>BAR!N12*0.9*0.87</f>
        <v>19888.2</v>
      </c>
      <c r="BN12" s="96">
        <f>BAR!O12*0.9*0.87</f>
        <v>19888.2</v>
      </c>
      <c r="BO12" s="96">
        <f>BAR!P12*0.9*0.87</f>
        <v>16208.1</v>
      </c>
      <c r="BP12" s="96">
        <f>BAR!Q12*0.9*0.87</f>
        <v>16208.1</v>
      </c>
      <c r="BQ12" s="96">
        <f>BAR!R12*0.9*0.87</f>
        <v>16443</v>
      </c>
      <c r="BR12" s="96">
        <f>BAR!S12*0.9*0.87</f>
        <v>16443</v>
      </c>
      <c r="BS12" s="96">
        <f>BAR!T12*0.9*0.87</f>
        <v>16443</v>
      </c>
      <c r="BT12" s="96">
        <f>BAR!U12*0.9*0.87</f>
        <v>16443</v>
      </c>
      <c r="BU12" s="96">
        <f>BAR!V12*0.9*0.87</f>
        <v>16443</v>
      </c>
      <c r="BV12" s="96">
        <f>BAR!W12*0.9*0.87</f>
        <v>16443</v>
      </c>
      <c r="BW12" s="96">
        <f>BAR!X12*0.9*0.87</f>
        <v>16443</v>
      </c>
      <c r="BX12" s="96">
        <f>BAR!Y12*0.9*0.87</f>
        <v>16443</v>
      </c>
      <c r="BY12" s="96">
        <f>BAR!Z12*0.9*0.87</f>
        <v>16443</v>
      </c>
      <c r="BZ12" s="96">
        <f>BAR!AA12*0.9*0.87</f>
        <v>16443</v>
      </c>
      <c r="CA12" s="96">
        <f>BAR!AB12*0.9*0.87</f>
        <v>16443</v>
      </c>
      <c r="CB12" s="96">
        <f>BAR!AC12*0.9*0.87</f>
        <v>15816.6</v>
      </c>
      <c r="CC12" s="96">
        <f>BAR!AD12*0.9*0.87</f>
        <v>15816.6</v>
      </c>
      <c r="CD12" s="96">
        <f>BAR!AE12*0.9*0.87</f>
        <v>15816.6</v>
      </c>
      <c r="CE12" s="96">
        <f>BAR!AF12*0.9*0.87</f>
        <v>15816.6</v>
      </c>
      <c r="CF12" s="96">
        <f>BAR!AG12*0.9*0.87</f>
        <v>15816.6</v>
      </c>
      <c r="CG12" s="96">
        <f>BAR!AH12*0.9*0.87</f>
        <v>15816.6</v>
      </c>
      <c r="CH12" s="96">
        <f>BAR!AI12*0.9*0.87</f>
        <v>15816.6</v>
      </c>
      <c r="CI12" s="96">
        <f>BAR!AJ12*0.9*0.87</f>
        <v>15816.6</v>
      </c>
      <c r="CJ12" s="96">
        <f>BAR!AK12*0.9*0.87</f>
        <v>15816.6</v>
      </c>
      <c r="CK12" s="96">
        <f>BAR!AL12*0.9*0.87</f>
        <v>15816.6</v>
      </c>
      <c r="CL12" s="96">
        <f>BAR!AM12*0.9*0.87</f>
        <v>14407.2</v>
      </c>
      <c r="CM12" s="96">
        <f>BAR!AN12*0.9*0.87</f>
        <v>14407.2</v>
      </c>
      <c r="CN12" s="96">
        <f>BAR!AO12*0.9*0.87</f>
        <v>14407.2</v>
      </c>
      <c r="CO12" s="96">
        <f>BAR!AP12*0.9*0.87</f>
        <v>14407.2</v>
      </c>
      <c r="CP12" s="96">
        <f>BAR!AQ12*0.9*0.87</f>
        <v>14407.2</v>
      </c>
      <c r="CQ12" s="96">
        <f>BAR!AR12*0.9*0.87</f>
        <v>14642.1</v>
      </c>
      <c r="CR12" s="96">
        <f>BAR!AS12*0.9*0.87</f>
        <v>14642.1</v>
      </c>
      <c r="CS12" s="96">
        <f>BAR!AT12*0.9*0.87</f>
        <v>14407.2</v>
      </c>
      <c r="CT12" s="96">
        <f>BAR!AU12*0.9*0.87</f>
        <v>14407.2</v>
      </c>
      <c r="CU12" s="96">
        <f>BAR!AV12*0.9*0.87</f>
        <v>14407.2</v>
      </c>
      <c r="CV12" s="96">
        <f>BAR!AW12*0.9*0.87</f>
        <v>14407.2</v>
      </c>
      <c r="CW12" s="96">
        <f>BAR!AX12*0.9*0.87</f>
        <v>14407.2</v>
      </c>
      <c r="CX12" s="96">
        <f>BAR!AY12*0.9*0.87</f>
        <v>14642.1</v>
      </c>
      <c r="CY12" s="96">
        <f>BAR!AZ12*0.9*0.87</f>
        <v>14642.1</v>
      </c>
      <c r="CZ12" s="96">
        <f>BAR!BA12*0.9*0.87</f>
        <v>14407.2</v>
      </c>
      <c r="DA12" s="96">
        <f>BAR!BB12*0.9*0.87</f>
        <v>14407.2</v>
      </c>
      <c r="DB12" s="96">
        <f>BAR!BC12*0.9*0.87</f>
        <v>14407.2</v>
      </c>
      <c r="DC12" s="96">
        <f>BAR!BD12*0.9*0.87</f>
        <v>14407.2</v>
      </c>
      <c r="DD12" s="96">
        <f>BAR!BE12*0.9*0.87</f>
        <v>14407.2</v>
      </c>
      <c r="DE12" s="96">
        <f>BAR!BF12*0.9*0.87</f>
        <v>14642.1</v>
      </c>
      <c r="DF12" s="96">
        <f>BAR!BG12*0.9*0.87</f>
        <v>14642.1</v>
      </c>
      <c r="DG12" s="96">
        <f>BAR!BH12*0.9*0.87</f>
        <v>14407.2</v>
      </c>
      <c r="DH12" s="96">
        <f>BAR!BI12*0.9*0.87</f>
        <v>14407.2</v>
      </c>
      <c r="DI12" s="96">
        <f>BAR!BJ12*0.9*0.87</f>
        <v>14642.1</v>
      </c>
      <c r="DJ12" s="96">
        <f>BAR!BK12*0.9*0.87</f>
        <v>15033.6</v>
      </c>
      <c r="DK12" s="96">
        <f>BAR!BL12*0.9*0.87</f>
        <v>13232.7</v>
      </c>
      <c r="DL12" s="96">
        <f>BAR!BM12*0.9*0.87</f>
        <v>14407.2</v>
      </c>
      <c r="DM12" s="96">
        <f>BAR!BN12*0.9*0.87</f>
        <v>14407.2</v>
      </c>
      <c r="DN12" s="96">
        <f>BAR!BO12*0.9*0.87</f>
        <v>13232.7</v>
      </c>
      <c r="DO12" s="96">
        <f>BAR!BP12*0.9*0.87</f>
        <v>13232.7</v>
      </c>
      <c r="DP12" s="96">
        <f>BAR!BQ12*0.9*0.87</f>
        <v>13232.7</v>
      </c>
      <c r="DQ12" s="96">
        <f>BAR!BR12*0.9*0.87</f>
        <v>13232.7</v>
      </c>
      <c r="DR12" s="96">
        <f>BAR!BS12*0.9*0.87</f>
        <v>13232.7</v>
      </c>
      <c r="DS12" s="96">
        <f>BAR!BT12*0.9*0.87</f>
        <v>14407.2</v>
      </c>
      <c r="DT12" s="96">
        <f>BAR!BU12*0.9*0.87</f>
        <v>14407.2</v>
      </c>
      <c r="DU12" s="96">
        <f>BAR!BV12*0.9*0.87</f>
        <v>13232.7</v>
      </c>
      <c r="DV12" s="96">
        <f>BAR!BW12*0.9*0.87</f>
        <v>13232.7</v>
      </c>
      <c r="DW12" s="96">
        <f>BAR!BX12*0.9*0.87</f>
        <v>13232.7</v>
      </c>
      <c r="DX12" s="96">
        <f>BAR!BY12*0.9*0.87</f>
        <v>13232.7</v>
      </c>
      <c r="DY12" s="96">
        <f>BAR!BZ12*0.9*0.87</f>
        <v>13232.7</v>
      </c>
      <c r="DZ12" s="96">
        <f>BAR!CA12*0.9*0.87</f>
        <v>14407.2</v>
      </c>
      <c r="EA12" s="96">
        <f>BAR!CB12*0.9*0.87</f>
        <v>14407.2</v>
      </c>
      <c r="EB12" s="96">
        <f>BAR!CC12*0.9*0.87</f>
        <v>13232.7</v>
      </c>
      <c r="EC12" s="96">
        <f>BAR!CD12*0.9*0.87</f>
        <v>13232.7</v>
      </c>
      <c r="ED12" s="96">
        <f>BAR!CE12*0.9*0.87</f>
        <v>13232.7</v>
      </c>
      <c r="EE12" s="96">
        <f>BAR!CF12*0.9*0.87</f>
        <v>13232.7</v>
      </c>
      <c r="EF12" s="96">
        <f>BAR!CG12*0.9*0.87</f>
        <v>13232.7</v>
      </c>
      <c r="EG12" s="96">
        <f>BAR!CH12*0.9*0.87</f>
        <v>14407.2</v>
      </c>
      <c r="EH12" s="96">
        <f>BAR!CI12*0.9*0.87</f>
        <v>14407.2</v>
      </c>
      <c r="EI12" s="96">
        <f>BAR!CJ12*0.9*0.87</f>
        <v>13232.7</v>
      </c>
      <c r="EJ12" s="96">
        <f>BAR!CK12*0.9*0.87</f>
        <v>13232.7</v>
      </c>
      <c r="EK12" s="79">
        <f>BAR!CL12*0.9*0.87</f>
        <v>15033.6</v>
      </c>
      <c r="EL12" s="79">
        <f>BAR!CM12*0.9*0.87</f>
        <v>15033.6</v>
      </c>
      <c r="EM12" s="79">
        <f>BAR!CN12*0.9*0.87</f>
        <v>15033.6</v>
      </c>
      <c r="EN12" s="79">
        <f>BAR!CO12*0.9*0.87</f>
        <v>15268.5</v>
      </c>
      <c r="EO12" s="79">
        <f>BAR!CP12*0.9*0.87</f>
        <v>15268.5</v>
      </c>
      <c r="EP12" s="79">
        <f>BAR!CQ12*0.9*0.87</f>
        <v>15033.6</v>
      </c>
      <c r="EQ12" s="79">
        <f>BAR!CR12*0.9*0.87</f>
        <v>15033.6</v>
      </c>
      <c r="ER12" s="79">
        <f>BAR!CS12*0.9*0.87</f>
        <v>15033.6</v>
      </c>
      <c r="ES12" s="79">
        <f>BAR!CT12*0.9*0.87</f>
        <v>15033.6</v>
      </c>
      <c r="ET12" s="79">
        <f>BAR!CU12*0.9*0.87</f>
        <v>15033.6</v>
      </c>
      <c r="EU12" s="79">
        <f>BAR!CV12*0.9*0.87</f>
        <v>16443</v>
      </c>
      <c r="EV12" s="79">
        <f>BAR!CW12*0.9*0.87</f>
        <v>16443</v>
      </c>
      <c r="EW12" s="79">
        <f>BAR!CX12*0.9*0.87</f>
        <v>15033.6</v>
      </c>
      <c r="EX12" s="79">
        <f>BAR!CY12*0.9*0.87</f>
        <v>15033.6</v>
      </c>
      <c r="EY12" s="79">
        <f>BAR!CZ12*0.9*0.87</f>
        <v>15816.6</v>
      </c>
      <c r="EZ12" s="79">
        <f>BAR!DA12*0.9*0.87</f>
        <v>15816.6</v>
      </c>
      <c r="FA12" s="79">
        <f>BAR!DB12*0.9*0.87</f>
        <v>15268.5</v>
      </c>
      <c r="FB12" s="79">
        <f>BAR!DC12*0.9*0.87</f>
        <v>15816.6</v>
      </c>
      <c r="FC12" s="79">
        <f>BAR!DD12*0.9*0.87</f>
        <v>15816.6</v>
      </c>
      <c r="FD12" s="79">
        <f>BAR!DE12*0.9*0.87</f>
        <v>15816.6</v>
      </c>
      <c r="FE12" s="79">
        <f>BAR!DF12*0.9*0.87</f>
        <v>15816.6</v>
      </c>
      <c r="FF12" s="79">
        <f>BAR!DG12*0.9*0.87</f>
        <v>16208.1</v>
      </c>
      <c r="FG12" s="79">
        <f>BAR!DH12*0.9*0.87</f>
        <v>16208.1</v>
      </c>
      <c r="FH12" s="79">
        <f>BAR!DI12*0.9*0.87</f>
        <v>16443</v>
      </c>
      <c r="FI12" s="79">
        <f>BAR!DJ12*0.9*0.87</f>
        <v>16443</v>
      </c>
      <c r="FJ12" s="79">
        <f>BAR!DK12*0.9*0.87</f>
        <v>16443</v>
      </c>
      <c r="FK12" s="79">
        <f>BAR!DL12*0.9*0.87</f>
        <v>16443</v>
      </c>
      <c r="FL12" s="79">
        <f>BAR!DM12*0.9*0.87</f>
        <v>16443</v>
      </c>
      <c r="FM12" s="96">
        <f>BAR!DN12*0.9*0.87</f>
        <v>42242.85</v>
      </c>
      <c r="FN12" s="96">
        <f>BAR!DO12*0.9*0.87</f>
        <v>52813.35</v>
      </c>
      <c r="FO12" s="96">
        <f>BAR!DP12*0.9*0.87</f>
        <v>52813.35</v>
      </c>
      <c r="FP12" s="96">
        <f>BAR!DQ12*0.9*0.87</f>
        <v>52813.35</v>
      </c>
      <c r="FQ12" s="96">
        <f>BAR!DR12*0.9*0.87</f>
        <v>52813.35</v>
      </c>
      <c r="FR12" s="96">
        <f>BAR!DS12*0.9*0.87</f>
        <v>52813.35</v>
      </c>
      <c r="FS12" s="96">
        <f>BAR!DT12*0.9*0.87</f>
        <v>52813.35</v>
      </c>
      <c r="FT12" s="96">
        <f>BAR!DU12*0.9*0.87</f>
        <v>52813.35</v>
      </c>
      <c r="FU12" s="96">
        <f>BAR!DV12*0.9*0.87</f>
        <v>52813.35</v>
      </c>
      <c r="FV12" s="96">
        <f>BAR!DW12*0.9*0.87</f>
        <v>52813.35</v>
      </c>
      <c r="FW12" s="96">
        <f>BAR!DX12*0.9*0.87</f>
        <v>52813.35</v>
      </c>
      <c r="FX12" s="79">
        <f>BAR!DY12*0.9*0.87</f>
        <v>32142.15</v>
      </c>
      <c r="FY12" s="79">
        <f>BAR!DZ12*0.9*0.87</f>
        <v>32142.15</v>
      </c>
      <c r="FZ12" s="79">
        <f>BAR!EA12*0.9*0.87</f>
        <v>32142.15</v>
      </c>
      <c r="GA12" s="79">
        <f>BAR!EB12*0.9*0.87</f>
        <v>27679.05</v>
      </c>
      <c r="GB12" s="79">
        <f>BAR!EC12*0.9*0.87</f>
        <v>27679.05</v>
      </c>
      <c r="GC12" s="79">
        <f>BAR!ED12*0.9*0.87</f>
        <v>27679.05</v>
      </c>
      <c r="GD12" s="79">
        <f>BAR!EE12*0.9*0.87</f>
        <v>27679.05</v>
      </c>
      <c r="GE12" s="79">
        <f>BAR!EF12*0.9*0.87</f>
        <v>27679.05</v>
      </c>
      <c r="GF12" s="79">
        <f>BAR!EG12*0.9*0.87</f>
        <v>26739.45</v>
      </c>
      <c r="GG12" s="79">
        <f>BAR!EH12*0.9*0.87</f>
        <v>27130.95</v>
      </c>
      <c r="GH12" s="79">
        <f>BAR!EI12*0.9*0.87</f>
        <v>26739.45</v>
      </c>
      <c r="GI12" s="79">
        <f>BAR!EJ12*0.9*0.87</f>
        <v>27130.95</v>
      </c>
      <c r="GJ12" s="79">
        <f>BAR!EK12*0.9*0.87</f>
        <v>26739.45</v>
      </c>
      <c r="GK12" s="79">
        <f>BAR!EL12*0.9*0.87</f>
        <v>26739.45</v>
      </c>
      <c r="GL12" s="79">
        <f>BAR!EM12*0.9*0.87</f>
        <v>27679.05</v>
      </c>
      <c r="GM12" s="79">
        <f>BAR!EN12*0.9*0.87</f>
        <v>27679.05</v>
      </c>
      <c r="GN12" s="79">
        <f>BAR!EO12*0.9*0.87</f>
        <v>27679.05</v>
      </c>
      <c r="GO12" s="79">
        <f>BAR!EP12*0.9*0.87</f>
        <v>27679.05</v>
      </c>
      <c r="GP12" s="79">
        <f>BAR!EQ12*0.9*0.87</f>
        <v>27679.05</v>
      </c>
      <c r="GQ12" s="79">
        <f>BAR!ER12*0.9*0.87</f>
        <v>27679.05</v>
      </c>
      <c r="GR12" s="79">
        <f>BAR!ES12*0.9*0.87</f>
        <v>27679.05</v>
      </c>
      <c r="GS12" s="79">
        <f>BAR!ET12*0.9*0.87</f>
        <v>27679.05</v>
      </c>
      <c r="GT12" s="79">
        <f>BAR!EU12*0.9*0.87</f>
        <v>26347.95</v>
      </c>
      <c r="GU12" s="79">
        <f>BAR!EV12*0.9*0.87</f>
        <v>30419.55</v>
      </c>
      <c r="GV12" s="79">
        <f>BAR!EW12*0.9*0.87</f>
        <v>30419.55</v>
      </c>
      <c r="GW12" s="79">
        <f>BAR!EX12*0.9*0.87</f>
        <v>30419.55</v>
      </c>
      <c r="GX12" s="79">
        <f>BAR!EY12*0.9*0.87</f>
        <v>30419.55</v>
      </c>
      <c r="GY12" s="79">
        <f>BAR!EZ12*0.9*0.87</f>
        <v>30419.55</v>
      </c>
      <c r="GZ12" s="79">
        <f>BAR!FA12*0.9*0.87</f>
        <v>30419.55</v>
      </c>
      <c r="HA12" s="79">
        <f>BAR!FB12*0.9*0.87</f>
        <v>30419.55</v>
      </c>
      <c r="HB12" s="79">
        <f>BAR!FC12*0.9*0.87</f>
        <v>30419.55</v>
      </c>
      <c r="HC12" s="79">
        <f>BAR!FD12*0.9*0.87</f>
        <v>30419.55</v>
      </c>
      <c r="HD12" s="79">
        <f>BAR!FE12*0.9*0.87</f>
        <v>30419.55</v>
      </c>
      <c r="HE12" s="79">
        <f>BAR!FF12*0.9*0.87</f>
        <v>30419.55</v>
      </c>
      <c r="HF12" s="79">
        <f>BAR!FG12*0.9*0.87</f>
        <v>30419.55</v>
      </c>
      <c r="HG12" s="79">
        <f>BAR!FH12*0.9*0.87</f>
        <v>30419.55</v>
      </c>
      <c r="HH12" s="79">
        <f>BAR!FI12*0.9*0.87</f>
        <v>30419.55</v>
      </c>
      <c r="HI12" s="79">
        <f>BAR!FJ12*0.9*0.87</f>
        <v>30419.55</v>
      </c>
      <c r="HJ12" s="79">
        <f>BAR!FK12*0.9*0.87</f>
        <v>30419.55</v>
      </c>
      <c r="HK12" s="79">
        <f>BAR!FL12*0.9*0.87</f>
        <v>30419.55</v>
      </c>
      <c r="HL12" s="79">
        <f>BAR!FM12*0.9*0.87</f>
        <v>30419.55</v>
      </c>
      <c r="HM12" s="96">
        <f>BAR!FN12*0.9*0.87</f>
        <v>42947.55</v>
      </c>
      <c r="HN12" s="96">
        <f>BAR!FO12*0.9*0.87</f>
        <v>42947.55</v>
      </c>
      <c r="HO12" s="96">
        <f>BAR!FP12*0.9*0.87</f>
        <v>42947.55</v>
      </c>
      <c r="HP12" s="96">
        <f>BAR!FQ12*0.9*0.87</f>
        <v>42947.55</v>
      </c>
      <c r="HQ12" s="96">
        <f>BAR!FR12*0.9*0.87</f>
        <v>42947.55</v>
      </c>
      <c r="HR12" s="96">
        <f>BAR!FS12*0.9*0.87</f>
        <v>32142.15</v>
      </c>
      <c r="HS12" s="96">
        <f>BAR!FT12*0.9*0.87</f>
        <v>32142.15</v>
      </c>
      <c r="HT12" s="96">
        <f>BAR!FU12*0.9*0.87</f>
        <v>42947.55</v>
      </c>
      <c r="HU12" s="96">
        <f>BAR!FV12*0.9*0.87</f>
        <v>42947.55</v>
      </c>
      <c r="HV12" s="79">
        <f>BAR!FW12*0.9*0.87</f>
        <v>42947.55</v>
      </c>
      <c r="HW12" s="79">
        <f>BAR!FX12*0.9*0.87</f>
        <v>30419.55</v>
      </c>
      <c r="HX12" s="79">
        <f>BAR!FY12*0.9*0.87</f>
        <v>29245.05</v>
      </c>
      <c r="HY12" s="79">
        <f>BAR!FZ12*0.9*0.87</f>
        <v>29245.05</v>
      </c>
      <c r="HZ12" s="79">
        <f>BAR!GA12*0.9*0.87</f>
        <v>29245.05</v>
      </c>
      <c r="IA12" s="79">
        <f>BAR!GB12*0.9*0.87</f>
        <v>29245.05</v>
      </c>
      <c r="IB12" s="79">
        <f>BAR!GC12*0.9*0.87</f>
        <v>29245.05</v>
      </c>
      <c r="IC12" s="79">
        <f>BAR!GD12*0.9*0.87</f>
        <v>29245.05</v>
      </c>
      <c r="ID12" s="79">
        <f>BAR!GE12*0.9*0.87</f>
        <v>29245.05</v>
      </c>
      <c r="IE12" s="79">
        <f>BAR!GF12*0.9*0.87</f>
        <v>25408.35</v>
      </c>
      <c r="IF12" s="79">
        <f>BAR!GG12*0.9*0.87</f>
        <v>25408.35</v>
      </c>
      <c r="IG12" s="79">
        <f>BAR!GH12*0.9*0.87</f>
        <v>25408.35</v>
      </c>
      <c r="IH12" s="79">
        <f>BAR!GI12*0.9*0.87</f>
        <v>25408.35</v>
      </c>
      <c r="II12" s="79">
        <f>BAR!GJ12*0.9*0.87</f>
        <v>25408.35</v>
      </c>
      <c r="IJ12" s="79">
        <f>BAR!GK12*0.9*0.87</f>
        <v>25408.35</v>
      </c>
      <c r="IK12" s="79">
        <f>BAR!GL12*0.9*0.87</f>
        <v>25408.35</v>
      </c>
      <c r="IL12" s="79">
        <f>BAR!GM12*0.9*0.87</f>
        <v>25408.35</v>
      </c>
      <c r="IM12" s="79">
        <f>BAR!GN12*0.9*0.87</f>
        <v>25408.35</v>
      </c>
      <c r="IN12" s="79">
        <f>BAR!GO12*0.9*0.87</f>
        <v>25408.35</v>
      </c>
      <c r="IO12" s="79">
        <f>BAR!GP12*0.9*0.87</f>
        <v>25408.35</v>
      </c>
      <c r="IP12" s="79">
        <f>BAR!GQ12*0.9*0.87</f>
        <v>25408.35</v>
      </c>
      <c r="IQ12" s="79">
        <f>BAR!GR12*0.9*0.87</f>
        <v>25408.35</v>
      </c>
      <c r="IR12" s="79">
        <f>BAR!GS12*0.9*0.87</f>
        <v>25408.35</v>
      </c>
      <c r="IS12" s="79">
        <f>BAR!GT12*0.9*0.87</f>
        <v>25408.35</v>
      </c>
      <c r="IT12" s="79">
        <f>BAR!GU12*0.9*0.87</f>
        <v>25408.35</v>
      </c>
      <c r="IU12" s="79">
        <f>BAR!GV12*0.9*0.87</f>
        <v>25408.35</v>
      </c>
      <c r="IV12" s="79">
        <f>BAR!GW12*0.9*0.87</f>
        <v>25408.35</v>
      </c>
      <c r="IW12" s="79">
        <f>BAR!GX12*0.9*0.87</f>
        <v>25408.35</v>
      </c>
      <c r="IX12" s="79">
        <f>BAR!GY12*0.9*0.87</f>
        <v>25408.35</v>
      </c>
      <c r="IY12" s="79">
        <f>BAR!GZ12*0.9*0.87</f>
        <v>25408.35</v>
      </c>
      <c r="IZ12" s="79">
        <f>BAR!HA12*0.9*0.87</f>
        <v>25408.35</v>
      </c>
      <c r="JA12" s="79">
        <f>BAR!HB12*0.9*0.87</f>
        <v>25408.35</v>
      </c>
    </row>
    <row r="13" spans="1:261" x14ac:dyDescent="0.2">
      <c r="A13" s="17">
        <v>2</v>
      </c>
      <c r="B13" s="96" t="e">
        <f>BAR!#REF!*0.9*0.87</f>
        <v>#REF!</v>
      </c>
      <c r="C13" s="96" t="e">
        <f>BAR!#REF!*0.9*0.87</f>
        <v>#REF!</v>
      </c>
      <c r="D13" s="96" t="e">
        <f>BAR!#REF!*0.9*0.87</f>
        <v>#REF!</v>
      </c>
      <c r="E13" s="96" t="e">
        <f>BAR!#REF!*0.9*0.87</f>
        <v>#REF!</v>
      </c>
      <c r="F13" s="96" t="e">
        <f>BAR!#REF!*0.9*0.87</f>
        <v>#REF!</v>
      </c>
      <c r="G13" s="96" t="e">
        <f>BAR!#REF!*0.9*0.87</f>
        <v>#REF!</v>
      </c>
      <c r="H13" s="96" t="e">
        <f>BAR!#REF!*0.9*0.87</f>
        <v>#REF!</v>
      </c>
      <c r="I13" s="96" t="e">
        <f>BAR!#REF!*0.9*0.87</f>
        <v>#REF!</v>
      </c>
      <c r="J13" s="96" t="e">
        <f>BAR!#REF!*0.9*0.87</f>
        <v>#REF!</v>
      </c>
      <c r="K13" s="96" t="e">
        <f>BAR!#REF!*0.9*0.87</f>
        <v>#REF!</v>
      </c>
      <c r="L13" s="96" t="e">
        <f>BAR!#REF!*0.9*0.87</f>
        <v>#REF!</v>
      </c>
      <c r="M13" s="96" t="e">
        <f>BAR!#REF!*0.9*0.87</f>
        <v>#REF!</v>
      </c>
      <c r="N13" s="96" t="e">
        <f>BAR!#REF!*0.9*0.87</f>
        <v>#REF!</v>
      </c>
      <c r="O13" s="96" t="e">
        <f>BAR!#REF!*0.9*0.87</f>
        <v>#REF!</v>
      </c>
      <c r="P13" s="96" t="e">
        <f>BAR!#REF!*0.9*0.87</f>
        <v>#REF!</v>
      </c>
      <c r="Q13" s="96" t="e">
        <f>BAR!#REF!*0.9*0.87</f>
        <v>#REF!</v>
      </c>
      <c r="R13" s="96" t="e">
        <f>BAR!#REF!*0.9*0.87</f>
        <v>#REF!</v>
      </c>
      <c r="S13" s="96" t="e">
        <f>BAR!#REF!*0.9*0.87</f>
        <v>#REF!</v>
      </c>
      <c r="T13" s="96" t="e">
        <f>BAR!#REF!*0.9*0.87</f>
        <v>#REF!</v>
      </c>
      <c r="U13" s="96" t="e">
        <f>BAR!#REF!*0.9*0.87</f>
        <v>#REF!</v>
      </c>
      <c r="V13" s="96" t="e">
        <f>BAR!#REF!*0.9*0.87</f>
        <v>#REF!</v>
      </c>
      <c r="W13" s="96" t="e">
        <f>BAR!#REF!*0.9*0.87</f>
        <v>#REF!</v>
      </c>
      <c r="X13" s="96" t="e">
        <f>BAR!#REF!*0.9*0.87</f>
        <v>#REF!</v>
      </c>
      <c r="Y13" s="96" t="e">
        <f>BAR!#REF!*0.9*0.87</f>
        <v>#REF!</v>
      </c>
      <c r="Z13" s="96" t="e">
        <f>BAR!#REF!*0.9*0.87</f>
        <v>#REF!</v>
      </c>
      <c r="AA13" s="96" t="e">
        <f>BAR!#REF!*0.9*0.87</f>
        <v>#REF!</v>
      </c>
      <c r="AB13" s="96" t="e">
        <f>BAR!#REF!*0.9*0.87</f>
        <v>#REF!</v>
      </c>
      <c r="AC13" s="96" t="e">
        <f>BAR!#REF!*0.9*0.87</f>
        <v>#REF!</v>
      </c>
      <c r="AD13" s="96" t="e">
        <f>BAR!#REF!*0.9*0.87</f>
        <v>#REF!</v>
      </c>
      <c r="AE13" s="96" t="e">
        <f>BAR!#REF!*0.9*0.87</f>
        <v>#REF!</v>
      </c>
      <c r="AF13" s="96" t="e">
        <f>BAR!#REF!*0.9*0.87</f>
        <v>#REF!</v>
      </c>
      <c r="AG13" s="96" t="e">
        <f>BAR!#REF!*0.9*0.87</f>
        <v>#REF!</v>
      </c>
      <c r="AH13" s="96" t="e">
        <f>BAR!#REF!*0.9*0.87</f>
        <v>#REF!</v>
      </c>
      <c r="AI13" s="96" t="e">
        <f>BAR!#REF!*0.9*0.87</f>
        <v>#REF!</v>
      </c>
      <c r="AJ13" s="96" t="e">
        <f>BAR!#REF!*0.9*0.87</f>
        <v>#REF!</v>
      </c>
      <c r="AK13" s="96" t="e">
        <f>BAR!#REF!*0.9*0.87</f>
        <v>#REF!</v>
      </c>
      <c r="AL13" s="96" t="e">
        <f>BAR!#REF!*0.9*0.87</f>
        <v>#REF!</v>
      </c>
      <c r="AM13" s="96" t="e">
        <f>BAR!#REF!*0.9*0.87</f>
        <v>#REF!</v>
      </c>
      <c r="AN13" s="96" t="e">
        <f>BAR!#REF!*0.9*0.87</f>
        <v>#REF!</v>
      </c>
      <c r="AO13" s="96" t="e">
        <f>BAR!#REF!*0.9*0.87</f>
        <v>#REF!</v>
      </c>
      <c r="AP13" s="96" t="e">
        <f>BAR!#REF!*0.9*0.87</f>
        <v>#REF!</v>
      </c>
      <c r="AQ13" s="96" t="e">
        <f>BAR!#REF!*0.9*0.87</f>
        <v>#REF!</v>
      </c>
      <c r="AR13" s="96" t="e">
        <f>BAR!#REF!*0.9*0.87</f>
        <v>#REF!</v>
      </c>
      <c r="AS13" s="96" t="e">
        <f>BAR!#REF!*0.9*0.87</f>
        <v>#REF!</v>
      </c>
      <c r="AT13" s="96" t="e">
        <f>BAR!#REF!*0.9*0.87</f>
        <v>#REF!</v>
      </c>
      <c r="AU13" s="96" t="e">
        <f>BAR!#REF!*0.9*0.87</f>
        <v>#REF!</v>
      </c>
      <c r="AV13" s="96" t="e">
        <f>BAR!#REF!*0.9*0.87</f>
        <v>#REF!</v>
      </c>
      <c r="AW13" s="96" t="e">
        <f>BAR!#REF!*0.9*0.87</f>
        <v>#REF!</v>
      </c>
      <c r="AX13" s="96" t="e">
        <f>BAR!#REF!*0.9*0.87</f>
        <v>#REF!</v>
      </c>
      <c r="AY13" s="96" t="e">
        <f>BAR!#REF!*0.9*0.87</f>
        <v>#REF!</v>
      </c>
      <c r="AZ13" s="96" t="e">
        <f>BAR!#REF!*0.9*0.87</f>
        <v>#REF!</v>
      </c>
      <c r="BA13" s="96">
        <f>BAR!B13*0.9*0.87</f>
        <v>19888.2</v>
      </c>
      <c r="BB13" s="96">
        <f>BAR!C13*0.9*0.87</f>
        <v>19888.2</v>
      </c>
      <c r="BC13" s="96">
        <f>BAR!D13*0.9*0.87</f>
        <v>19888.2</v>
      </c>
      <c r="BD13" s="96">
        <f>BAR!E13*0.9*0.87</f>
        <v>19888.2</v>
      </c>
      <c r="BE13" s="96">
        <f>BAR!F13*0.9*0.87</f>
        <v>20279.7</v>
      </c>
      <c r="BF13" s="96">
        <f>BAR!G13*0.9*0.87</f>
        <v>20279.7</v>
      </c>
      <c r="BG13" s="96">
        <f>BAR!H13*0.9*0.87</f>
        <v>20279.7</v>
      </c>
      <c r="BH13" s="96">
        <f>BAR!I13*0.9*0.87</f>
        <v>20279.7</v>
      </c>
      <c r="BI13" s="96">
        <f>BAR!J13*0.9*0.87</f>
        <v>20279.7</v>
      </c>
      <c r="BJ13" s="96">
        <f>BAR!K13*0.9*0.87</f>
        <v>20279.7</v>
      </c>
      <c r="BK13" s="96">
        <f>BAR!L13*0.9*0.87</f>
        <v>20279.7</v>
      </c>
      <c r="BL13" s="96">
        <f>BAR!M13*0.9*0.87</f>
        <v>21610.799999999999</v>
      </c>
      <c r="BM13" s="96">
        <f>BAR!N13*0.9*0.87</f>
        <v>21610.799999999999</v>
      </c>
      <c r="BN13" s="96">
        <f>BAR!O13*0.9*0.87</f>
        <v>21610.799999999999</v>
      </c>
      <c r="BO13" s="96">
        <f>BAR!P13*0.9*0.87</f>
        <v>17930.7</v>
      </c>
      <c r="BP13" s="96">
        <f>BAR!Q13*0.9*0.87</f>
        <v>17930.7</v>
      </c>
      <c r="BQ13" s="96">
        <f>BAR!R13*0.9*0.87</f>
        <v>18165.599999999999</v>
      </c>
      <c r="BR13" s="96">
        <f>BAR!S13*0.9*0.87</f>
        <v>18165.599999999999</v>
      </c>
      <c r="BS13" s="96">
        <f>BAR!T13*0.9*0.87</f>
        <v>18165.599999999999</v>
      </c>
      <c r="BT13" s="96">
        <f>BAR!U13*0.9*0.87</f>
        <v>18165.599999999999</v>
      </c>
      <c r="BU13" s="96">
        <f>BAR!V13*0.9*0.87</f>
        <v>18165.599999999999</v>
      </c>
      <c r="BV13" s="96">
        <f>BAR!W13*0.9*0.87</f>
        <v>18165.599999999999</v>
      </c>
      <c r="BW13" s="96">
        <f>BAR!X13*0.9*0.87</f>
        <v>18165.599999999999</v>
      </c>
      <c r="BX13" s="96">
        <f>BAR!Y13*0.9*0.87</f>
        <v>18165.599999999999</v>
      </c>
      <c r="BY13" s="96">
        <f>BAR!Z13*0.9*0.87</f>
        <v>18165.599999999999</v>
      </c>
      <c r="BZ13" s="96">
        <f>BAR!AA13*0.9*0.87</f>
        <v>18165.599999999999</v>
      </c>
      <c r="CA13" s="96">
        <f>BAR!AB13*0.9*0.87</f>
        <v>18165.599999999999</v>
      </c>
      <c r="CB13" s="96">
        <f>BAR!AC13*0.9*0.87</f>
        <v>17539.2</v>
      </c>
      <c r="CC13" s="96">
        <f>BAR!AD13*0.9*0.87</f>
        <v>17539.2</v>
      </c>
      <c r="CD13" s="96">
        <f>BAR!AE13*0.9*0.87</f>
        <v>17539.2</v>
      </c>
      <c r="CE13" s="96">
        <f>BAR!AF13*0.9*0.87</f>
        <v>17539.2</v>
      </c>
      <c r="CF13" s="96">
        <f>BAR!AG13*0.9*0.87</f>
        <v>17539.2</v>
      </c>
      <c r="CG13" s="96">
        <f>BAR!AH13*0.9*0.87</f>
        <v>17539.2</v>
      </c>
      <c r="CH13" s="96">
        <f>BAR!AI13*0.9*0.87</f>
        <v>17539.2</v>
      </c>
      <c r="CI13" s="96">
        <f>BAR!AJ13*0.9*0.87</f>
        <v>17539.2</v>
      </c>
      <c r="CJ13" s="96">
        <f>BAR!AK13*0.9*0.87</f>
        <v>17539.2</v>
      </c>
      <c r="CK13" s="96">
        <f>BAR!AL13*0.9*0.87</f>
        <v>17539.2</v>
      </c>
      <c r="CL13" s="96">
        <f>BAR!AM13*0.9*0.87</f>
        <v>16129.8</v>
      </c>
      <c r="CM13" s="96">
        <f>BAR!AN13*0.9*0.87</f>
        <v>16129.8</v>
      </c>
      <c r="CN13" s="96">
        <f>BAR!AO13*0.9*0.87</f>
        <v>16129.8</v>
      </c>
      <c r="CO13" s="96">
        <f>BAR!AP13*0.9*0.87</f>
        <v>16129.8</v>
      </c>
      <c r="CP13" s="96">
        <f>BAR!AQ13*0.9*0.87</f>
        <v>16129.8</v>
      </c>
      <c r="CQ13" s="96">
        <f>BAR!AR13*0.9*0.87</f>
        <v>16364.7</v>
      </c>
      <c r="CR13" s="96">
        <f>BAR!AS13*0.9*0.87</f>
        <v>16364.7</v>
      </c>
      <c r="CS13" s="96">
        <f>BAR!AT13*0.9*0.87</f>
        <v>16129.8</v>
      </c>
      <c r="CT13" s="96">
        <f>BAR!AU13*0.9*0.87</f>
        <v>16129.8</v>
      </c>
      <c r="CU13" s="96">
        <f>BAR!AV13*0.9*0.87</f>
        <v>16129.8</v>
      </c>
      <c r="CV13" s="96">
        <f>BAR!AW13*0.9*0.87</f>
        <v>16129.8</v>
      </c>
      <c r="CW13" s="96">
        <f>BAR!AX13*0.9*0.87</f>
        <v>16129.8</v>
      </c>
      <c r="CX13" s="96">
        <f>BAR!AY13*0.9*0.87</f>
        <v>16364.7</v>
      </c>
      <c r="CY13" s="96">
        <f>BAR!AZ13*0.9*0.87</f>
        <v>16364.7</v>
      </c>
      <c r="CZ13" s="96">
        <f>BAR!BA13*0.9*0.87</f>
        <v>16129.8</v>
      </c>
      <c r="DA13" s="96">
        <f>BAR!BB13*0.9*0.87</f>
        <v>16129.8</v>
      </c>
      <c r="DB13" s="96">
        <f>BAR!BC13*0.9*0.87</f>
        <v>16129.8</v>
      </c>
      <c r="DC13" s="96">
        <f>BAR!BD13*0.9*0.87</f>
        <v>16129.8</v>
      </c>
      <c r="DD13" s="96">
        <f>BAR!BE13*0.9*0.87</f>
        <v>16129.8</v>
      </c>
      <c r="DE13" s="96">
        <f>BAR!BF13*0.9*0.87</f>
        <v>16364.7</v>
      </c>
      <c r="DF13" s="96">
        <f>BAR!BG13*0.9*0.87</f>
        <v>16364.7</v>
      </c>
      <c r="DG13" s="96">
        <f>BAR!BH13*0.9*0.87</f>
        <v>16129.8</v>
      </c>
      <c r="DH13" s="96">
        <f>BAR!BI13*0.9*0.87</f>
        <v>16129.8</v>
      </c>
      <c r="DI13" s="96">
        <f>BAR!BJ13*0.9*0.87</f>
        <v>16364.7</v>
      </c>
      <c r="DJ13" s="96">
        <f>BAR!BK13*0.9*0.87</f>
        <v>16756.2</v>
      </c>
      <c r="DK13" s="96">
        <f>BAR!BL13*0.9*0.87</f>
        <v>14955.3</v>
      </c>
      <c r="DL13" s="96">
        <f>BAR!BM13*0.9*0.87</f>
        <v>16129.8</v>
      </c>
      <c r="DM13" s="96">
        <f>BAR!BN13*0.9*0.87</f>
        <v>16129.8</v>
      </c>
      <c r="DN13" s="96">
        <f>BAR!BO13*0.9*0.87</f>
        <v>14955.3</v>
      </c>
      <c r="DO13" s="96">
        <f>BAR!BP13*0.9*0.87</f>
        <v>14955.3</v>
      </c>
      <c r="DP13" s="96">
        <f>BAR!BQ13*0.9*0.87</f>
        <v>14955.3</v>
      </c>
      <c r="DQ13" s="96">
        <f>BAR!BR13*0.9*0.87</f>
        <v>14955.3</v>
      </c>
      <c r="DR13" s="96">
        <f>BAR!BS13*0.9*0.87</f>
        <v>14955.3</v>
      </c>
      <c r="DS13" s="96">
        <f>BAR!BT13*0.9*0.87</f>
        <v>16129.8</v>
      </c>
      <c r="DT13" s="96">
        <f>BAR!BU13*0.9*0.87</f>
        <v>16129.8</v>
      </c>
      <c r="DU13" s="96">
        <f>BAR!BV13*0.9*0.87</f>
        <v>14955.3</v>
      </c>
      <c r="DV13" s="96">
        <f>BAR!BW13*0.9*0.87</f>
        <v>14955.3</v>
      </c>
      <c r="DW13" s="96">
        <f>BAR!BX13*0.9*0.87</f>
        <v>14955.3</v>
      </c>
      <c r="DX13" s="96">
        <f>BAR!BY13*0.9*0.87</f>
        <v>14955.3</v>
      </c>
      <c r="DY13" s="96">
        <f>BAR!BZ13*0.9*0.87</f>
        <v>14955.3</v>
      </c>
      <c r="DZ13" s="96">
        <f>BAR!CA13*0.9*0.87</f>
        <v>16129.8</v>
      </c>
      <c r="EA13" s="96">
        <f>BAR!CB13*0.9*0.87</f>
        <v>16129.8</v>
      </c>
      <c r="EB13" s="96">
        <f>BAR!CC13*0.9*0.87</f>
        <v>14955.3</v>
      </c>
      <c r="EC13" s="96">
        <f>BAR!CD13*0.9*0.87</f>
        <v>14955.3</v>
      </c>
      <c r="ED13" s="96">
        <f>BAR!CE13*0.9*0.87</f>
        <v>14955.3</v>
      </c>
      <c r="EE13" s="96">
        <f>BAR!CF13*0.9*0.87</f>
        <v>14955.3</v>
      </c>
      <c r="EF13" s="96">
        <f>BAR!CG13*0.9*0.87</f>
        <v>14955.3</v>
      </c>
      <c r="EG13" s="96">
        <f>BAR!CH13*0.9*0.87</f>
        <v>16129.8</v>
      </c>
      <c r="EH13" s="96">
        <f>BAR!CI13*0.9*0.87</f>
        <v>16129.8</v>
      </c>
      <c r="EI13" s="96">
        <f>BAR!CJ13*0.9*0.87</f>
        <v>14955.3</v>
      </c>
      <c r="EJ13" s="96">
        <f>BAR!CK13*0.9*0.87</f>
        <v>14955.3</v>
      </c>
      <c r="EK13" s="79">
        <f>BAR!CL13*0.9*0.87</f>
        <v>16756.2</v>
      </c>
      <c r="EL13" s="79">
        <f>BAR!CM13*0.9*0.87</f>
        <v>16756.2</v>
      </c>
      <c r="EM13" s="79">
        <f>BAR!CN13*0.9*0.87</f>
        <v>16756.2</v>
      </c>
      <c r="EN13" s="79">
        <f>BAR!CO13*0.9*0.87</f>
        <v>16991.099999999999</v>
      </c>
      <c r="EO13" s="79">
        <f>BAR!CP13*0.9*0.87</f>
        <v>16991.099999999999</v>
      </c>
      <c r="EP13" s="79">
        <f>BAR!CQ13*0.9*0.87</f>
        <v>16756.2</v>
      </c>
      <c r="EQ13" s="79">
        <f>BAR!CR13*0.9*0.87</f>
        <v>16756.2</v>
      </c>
      <c r="ER13" s="79">
        <f>BAR!CS13*0.9*0.87</f>
        <v>16756.2</v>
      </c>
      <c r="ES13" s="79">
        <f>BAR!CT13*0.9*0.87</f>
        <v>16756.2</v>
      </c>
      <c r="ET13" s="79">
        <f>BAR!CU13*0.9*0.87</f>
        <v>16756.2</v>
      </c>
      <c r="EU13" s="79">
        <f>BAR!CV13*0.9*0.87</f>
        <v>18165.599999999999</v>
      </c>
      <c r="EV13" s="79">
        <f>BAR!CW13*0.9*0.87</f>
        <v>18165.599999999999</v>
      </c>
      <c r="EW13" s="79">
        <f>BAR!CX13*0.9*0.87</f>
        <v>16756.2</v>
      </c>
      <c r="EX13" s="79">
        <f>BAR!CY13*0.9*0.87</f>
        <v>16756.2</v>
      </c>
      <c r="EY13" s="79">
        <f>BAR!CZ13*0.9*0.87</f>
        <v>17539.2</v>
      </c>
      <c r="EZ13" s="79">
        <f>BAR!DA13*0.9*0.87</f>
        <v>17539.2</v>
      </c>
      <c r="FA13" s="79">
        <f>BAR!DB13*0.9*0.87</f>
        <v>16991.099999999999</v>
      </c>
      <c r="FB13" s="79">
        <f>BAR!DC13*0.9*0.87</f>
        <v>17539.2</v>
      </c>
      <c r="FC13" s="79">
        <f>BAR!DD13*0.9*0.87</f>
        <v>17539.2</v>
      </c>
      <c r="FD13" s="79">
        <f>BAR!DE13*0.9*0.87</f>
        <v>17539.2</v>
      </c>
      <c r="FE13" s="79">
        <f>BAR!DF13*0.9*0.87</f>
        <v>17539.2</v>
      </c>
      <c r="FF13" s="79">
        <f>BAR!DG13*0.9*0.87</f>
        <v>17930.7</v>
      </c>
      <c r="FG13" s="79">
        <f>BAR!DH13*0.9*0.87</f>
        <v>17930.7</v>
      </c>
      <c r="FH13" s="79">
        <f>BAR!DI13*0.9*0.87</f>
        <v>18165.599999999999</v>
      </c>
      <c r="FI13" s="79">
        <f>BAR!DJ13*0.9*0.87</f>
        <v>18165.599999999999</v>
      </c>
      <c r="FJ13" s="79">
        <f>BAR!DK13*0.9*0.87</f>
        <v>18165.599999999999</v>
      </c>
      <c r="FK13" s="79">
        <f>BAR!DL13*0.9*0.87</f>
        <v>18165.599999999999</v>
      </c>
      <c r="FL13" s="79">
        <f>BAR!DM13*0.9*0.87</f>
        <v>18165.599999999999</v>
      </c>
      <c r="FM13" s="96">
        <f>BAR!DN13*0.9*0.87</f>
        <v>44552.7</v>
      </c>
      <c r="FN13" s="96">
        <f>BAR!DO13*0.9*0.87</f>
        <v>55123.199999999997</v>
      </c>
      <c r="FO13" s="96">
        <f>BAR!DP13*0.9*0.87</f>
        <v>55123.199999999997</v>
      </c>
      <c r="FP13" s="96">
        <f>BAR!DQ13*0.9*0.87</f>
        <v>55123.199999999997</v>
      </c>
      <c r="FQ13" s="96">
        <f>BAR!DR13*0.9*0.87</f>
        <v>55123.199999999997</v>
      </c>
      <c r="FR13" s="96">
        <f>BAR!DS13*0.9*0.87</f>
        <v>55123.199999999997</v>
      </c>
      <c r="FS13" s="96">
        <f>BAR!DT13*0.9*0.87</f>
        <v>55123.199999999997</v>
      </c>
      <c r="FT13" s="96">
        <f>BAR!DU13*0.9*0.87</f>
        <v>55123.199999999997</v>
      </c>
      <c r="FU13" s="96">
        <f>BAR!DV13*0.9*0.87</f>
        <v>55123.199999999997</v>
      </c>
      <c r="FV13" s="96">
        <f>BAR!DW13*0.9*0.87</f>
        <v>55123.199999999997</v>
      </c>
      <c r="FW13" s="96">
        <f>BAR!DX13*0.9*0.87</f>
        <v>55123.199999999997</v>
      </c>
      <c r="FX13" s="79">
        <f>BAR!DY13*0.9*0.87</f>
        <v>34295.4</v>
      </c>
      <c r="FY13" s="79">
        <f>BAR!DZ13*0.9*0.87</f>
        <v>34295.4</v>
      </c>
      <c r="FZ13" s="79">
        <f>BAR!EA13*0.9*0.87</f>
        <v>34295.4</v>
      </c>
      <c r="GA13" s="79">
        <f>BAR!EB13*0.9*0.87</f>
        <v>29832.3</v>
      </c>
      <c r="GB13" s="79">
        <f>BAR!EC13*0.9*0.87</f>
        <v>29832.3</v>
      </c>
      <c r="GC13" s="79">
        <f>BAR!ED13*0.9*0.87</f>
        <v>29832.3</v>
      </c>
      <c r="GD13" s="79">
        <f>BAR!EE13*0.9*0.87</f>
        <v>29832.3</v>
      </c>
      <c r="GE13" s="79">
        <f>BAR!EF13*0.9*0.87</f>
        <v>29832.3</v>
      </c>
      <c r="GF13" s="79">
        <f>BAR!EG13*0.9*0.87</f>
        <v>28892.7</v>
      </c>
      <c r="GG13" s="79">
        <f>BAR!EH13*0.9*0.87</f>
        <v>29284.2</v>
      </c>
      <c r="GH13" s="79">
        <f>BAR!EI13*0.9*0.87</f>
        <v>28892.7</v>
      </c>
      <c r="GI13" s="79">
        <f>BAR!EJ13*0.9*0.87</f>
        <v>29284.2</v>
      </c>
      <c r="GJ13" s="79">
        <f>BAR!EK13*0.9*0.87</f>
        <v>28892.7</v>
      </c>
      <c r="GK13" s="79">
        <f>BAR!EL13*0.9*0.87</f>
        <v>28892.7</v>
      </c>
      <c r="GL13" s="79">
        <f>BAR!EM13*0.9*0.87</f>
        <v>29832.3</v>
      </c>
      <c r="GM13" s="79">
        <f>BAR!EN13*0.9*0.87</f>
        <v>29832.3</v>
      </c>
      <c r="GN13" s="79">
        <f>BAR!EO13*0.9*0.87</f>
        <v>29832.3</v>
      </c>
      <c r="GO13" s="79">
        <f>BAR!EP13*0.9*0.87</f>
        <v>29832.3</v>
      </c>
      <c r="GP13" s="79">
        <f>BAR!EQ13*0.9*0.87</f>
        <v>29832.3</v>
      </c>
      <c r="GQ13" s="79">
        <f>BAR!ER13*0.9*0.87</f>
        <v>29832.3</v>
      </c>
      <c r="GR13" s="79">
        <f>BAR!ES13*0.9*0.87</f>
        <v>29832.3</v>
      </c>
      <c r="GS13" s="79">
        <f>BAR!ET13*0.9*0.87</f>
        <v>29832.3</v>
      </c>
      <c r="GT13" s="79">
        <f>BAR!EU13*0.9*0.87</f>
        <v>28501.200000000001</v>
      </c>
      <c r="GU13" s="79">
        <f>BAR!EV13*0.9*0.87</f>
        <v>32572.799999999999</v>
      </c>
      <c r="GV13" s="79">
        <f>BAR!EW13*0.9*0.87</f>
        <v>32572.799999999999</v>
      </c>
      <c r="GW13" s="79">
        <f>BAR!EX13*0.9*0.87</f>
        <v>32572.799999999999</v>
      </c>
      <c r="GX13" s="79">
        <f>BAR!EY13*0.9*0.87</f>
        <v>32572.799999999999</v>
      </c>
      <c r="GY13" s="79">
        <f>BAR!EZ13*0.9*0.87</f>
        <v>32572.799999999999</v>
      </c>
      <c r="GZ13" s="79">
        <f>BAR!FA13*0.9*0.87</f>
        <v>32572.799999999999</v>
      </c>
      <c r="HA13" s="79">
        <f>BAR!FB13*0.9*0.87</f>
        <v>32572.799999999999</v>
      </c>
      <c r="HB13" s="79">
        <f>BAR!FC13*0.9*0.87</f>
        <v>32572.799999999999</v>
      </c>
      <c r="HC13" s="79">
        <f>BAR!FD13*0.9*0.87</f>
        <v>32572.799999999999</v>
      </c>
      <c r="HD13" s="79">
        <f>BAR!FE13*0.9*0.87</f>
        <v>32572.799999999999</v>
      </c>
      <c r="HE13" s="79">
        <f>BAR!FF13*0.9*0.87</f>
        <v>32572.799999999999</v>
      </c>
      <c r="HF13" s="79">
        <f>BAR!FG13*0.9*0.87</f>
        <v>32572.799999999999</v>
      </c>
      <c r="HG13" s="79">
        <f>BAR!FH13*0.9*0.87</f>
        <v>32572.799999999999</v>
      </c>
      <c r="HH13" s="79">
        <f>BAR!FI13*0.9*0.87</f>
        <v>32572.799999999999</v>
      </c>
      <c r="HI13" s="79">
        <f>BAR!FJ13*0.9*0.87</f>
        <v>32572.799999999999</v>
      </c>
      <c r="HJ13" s="79">
        <f>BAR!FK13*0.9*0.87</f>
        <v>32572.799999999999</v>
      </c>
      <c r="HK13" s="79">
        <f>BAR!FL13*0.9*0.87</f>
        <v>32572.799999999999</v>
      </c>
      <c r="HL13" s="79">
        <f>BAR!FM13*0.9*0.87</f>
        <v>32572.799999999999</v>
      </c>
      <c r="HM13" s="96">
        <f>BAR!FN13*0.9*0.87</f>
        <v>45100.800000000003</v>
      </c>
      <c r="HN13" s="96">
        <f>BAR!FO13*0.9*0.87</f>
        <v>45100.800000000003</v>
      </c>
      <c r="HO13" s="96">
        <f>BAR!FP13*0.9*0.87</f>
        <v>45100.800000000003</v>
      </c>
      <c r="HP13" s="96">
        <f>BAR!FQ13*0.9*0.87</f>
        <v>45100.800000000003</v>
      </c>
      <c r="HQ13" s="96">
        <f>BAR!FR13*0.9*0.87</f>
        <v>45100.800000000003</v>
      </c>
      <c r="HR13" s="96">
        <f>BAR!FS13*0.9*0.87</f>
        <v>34295.4</v>
      </c>
      <c r="HS13" s="96">
        <f>BAR!FT13*0.9*0.87</f>
        <v>34295.4</v>
      </c>
      <c r="HT13" s="96">
        <f>BAR!FU13*0.9*0.87</f>
        <v>45100.800000000003</v>
      </c>
      <c r="HU13" s="96">
        <f>BAR!FV13*0.9*0.87</f>
        <v>45100.800000000003</v>
      </c>
      <c r="HV13" s="79">
        <f>BAR!FW13*0.9*0.87</f>
        <v>45100.800000000003</v>
      </c>
      <c r="HW13" s="79">
        <f>BAR!FX13*0.9*0.87</f>
        <v>32572.799999999999</v>
      </c>
      <c r="HX13" s="79">
        <f>BAR!FY13*0.9*0.87</f>
        <v>31398.3</v>
      </c>
      <c r="HY13" s="79">
        <f>BAR!FZ13*0.9*0.87</f>
        <v>31398.3</v>
      </c>
      <c r="HZ13" s="79">
        <f>BAR!GA13*0.9*0.87</f>
        <v>31398.3</v>
      </c>
      <c r="IA13" s="79">
        <f>BAR!GB13*0.9*0.87</f>
        <v>31398.3</v>
      </c>
      <c r="IB13" s="79">
        <f>BAR!GC13*0.9*0.87</f>
        <v>31398.3</v>
      </c>
      <c r="IC13" s="79">
        <f>BAR!GD13*0.9*0.87</f>
        <v>31398.3</v>
      </c>
      <c r="ID13" s="79">
        <f>BAR!GE13*0.9*0.87</f>
        <v>31398.3</v>
      </c>
      <c r="IE13" s="79">
        <f>BAR!GF13*0.9*0.87</f>
        <v>27561.599999999999</v>
      </c>
      <c r="IF13" s="79">
        <f>BAR!GG13*0.9*0.87</f>
        <v>27561.599999999999</v>
      </c>
      <c r="IG13" s="79">
        <f>BAR!GH13*0.9*0.87</f>
        <v>27561.599999999999</v>
      </c>
      <c r="IH13" s="79">
        <f>BAR!GI13*0.9*0.87</f>
        <v>27561.599999999999</v>
      </c>
      <c r="II13" s="79">
        <f>BAR!GJ13*0.9*0.87</f>
        <v>27561.599999999999</v>
      </c>
      <c r="IJ13" s="79">
        <f>BAR!GK13*0.9*0.87</f>
        <v>27561.599999999999</v>
      </c>
      <c r="IK13" s="79">
        <f>BAR!GL13*0.9*0.87</f>
        <v>27561.599999999999</v>
      </c>
      <c r="IL13" s="79">
        <f>BAR!GM13*0.9*0.87</f>
        <v>27561.599999999999</v>
      </c>
      <c r="IM13" s="79">
        <f>BAR!GN13*0.9*0.87</f>
        <v>27561.599999999999</v>
      </c>
      <c r="IN13" s="79">
        <f>BAR!GO13*0.9*0.87</f>
        <v>27561.599999999999</v>
      </c>
      <c r="IO13" s="79">
        <f>BAR!GP13*0.9*0.87</f>
        <v>27561.599999999999</v>
      </c>
      <c r="IP13" s="79">
        <f>BAR!GQ13*0.9*0.87</f>
        <v>27561.599999999999</v>
      </c>
      <c r="IQ13" s="79">
        <f>BAR!GR13*0.9*0.87</f>
        <v>27561.599999999999</v>
      </c>
      <c r="IR13" s="79">
        <f>BAR!GS13*0.9*0.87</f>
        <v>27561.599999999999</v>
      </c>
      <c r="IS13" s="79">
        <f>BAR!GT13*0.9*0.87</f>
        <v>27561.599999999999</v>
      </c>
      <c r="IT13" s="79">
        <f>BAR!GU13*0.9*0.87</f>
        <v>27561.599999999999</v>
      </c>
      <c r="IU13" s="79">
        <f>BAR!GV13*0.9*0.87</f>
        <v>27561.599999999999</v>
      </c>
      <c r="IV13" s="79">
        <f>BAR!GW13*0.9*0.87</f>
        <v>27561.599999999999</v>
      </c>
      <c r="IW13" s="79">
        <f>BAR!GX13*0.9*0.87</f>
        <v>27561.599999999999</v>
      </c>
      <c r="IX13" s="79">
        <f>BAR!GY13*0.9*0.87</f>
        <v>27561.599999999999</v>
      </c>
      <c r="IY13" s="79">
        <f>BAR!GZ13*0.9*0.87</f>
        <v>27561.599999999999</v>
      </c>
      <c r="IZ13" s="79">
        <f>BAR!HA13*0.9*0.87</f>
        <v>27561.599999999999</v>
      </c>
      <c r="JA13" s="79">
        <f>BAR!HB13*0.9*0.87</f>
        <v>27561.599999999999</v>
      </c>
    </row>
    <row r="14" spans="1:261" x14ac:dyDescent="0.2">
      <c r="A14" s="20" t="s">
        <v>7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124"/>
      <c r="EL14" s="124"/>
      <c r="EM14" s="124"/>
      <c r="EN14" s="124"/>
      <c r="EO14" s="124"/>
      <c r="EP14" s="124"/>
      <c r="EQ14" s="124"/>
      <c r="ER14" s="124"/>
      <c r="ES14" s="124"/>
      <c r="ET14" s="124"/>
      <c r="EU14" s="124"/>
      <c r="EV14" s="124"/>
      <c r="EW14" s="124"/>
      <c r="EX14" s="124"/>
      <c r="EY14" s="124"/>
      <c r="EZ14" s="124"/>
      <c r="FA14" s="124"/>
      <c r="FB14" s="124"/>
      <c r="FC14" s="124"/>
      <c r="FD14" s="124"/>
      <c r="FE14" s="124"/>
      <c r="FF14" s="124"/>
      <c r="FG14" s="124"/>
      <c r="FH14" s="124"/>
      <c r="FI14" s="124"/>
      <c r="FJ14" s="124"/>
      <c r="FK14" s="124"/>
      <c r="FL14" s="124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124"/>
      <c r="FY14" s="124"/>
      <c r="FZ14" s="124"/>
      <c r="GA14" s="124"/>
      <c r="GB14" s="124"/>
      <c r="GC14" s="124"/>
      <c r="GD14" s="124"/>
      <c r="GE14" s="124"/>
      <c r="GF14" s="124"/>
      <c r="GG14" s="124"/>
      <c r="GH14" s="124"/>
      <c r="GI14" s="124"/>
      <c r="GJ14" s="124"/>
      <c r="GK14" s="124"/>
      <c r="GL14" s="124"/>
      <c r="GM14" s="124"/>
      <c r="GN14" s="124"/>
      <c r="GO14" s="124"/>
      <c r="GP14" s="124"/>
      <c r="GQ14" s="124"/>
      <c r="GR14" s="124"/>
      <c r="GS14" s="124"/>
      <c r="GT14" s="124"/>
      <c r="GU14" s="124"/>
      <c r="GV14" s="124"/>
      <c r="GW14" s="124"/>
      <c r="GX14" s="124"/>
      <c r="GY14" s="124"/>
      <c r="GZ14" s="124"/>
      <c r="HA14" s="124"/>
      <c r="HB14" s="124"/>
      <c r="HC14" s="124"/>
      <c r="HD14" s="124"/>
      <c r="HE14" s="124"/>
      <c r="HF14" s="124"/>
      <c r="HG14" s="124"/>
      <c r="HH14" s="124"/>
      <c r="HI14" s="124"/>
      <c r="HJ14" s="124"/>
      <c r="HK14" s="124"/>
      <c r="HL14" s="124"/>
      <c r="HM14" s="96"/>
      <c r="HN14" s="96"/>
      <c r="HO14" s="96"/>
      <c r="HP14" s="96"/>
      <c r="HQ14" s="96"/>
      <c r="HR14" s="96"/>
      <c r="HS14" s="96"/>
      <c r="HT14" s="96"/>
      <c r="HU14" s="96"/>
      <c r="HV14" s="124"/>
      <c r="HW14" s="124"/>
      <c r="HX14" s="124"/>
      <c r="HY14" s="124"/>
      <c r="HZ14" s="124"/>
      <c r="IA14" s="124"/>
      <c r="IB14" s="124"/>
      <c r="IC14" s="124"/>
      <c r="ID14" s="124"/>
      <c r="IE14" s="124"/>
      <c r="IF14" s="124"/>
      <c r="IG14" s="124"/>
      <c r="IH14" s="124"/>
      <c r="II14" s="124"/>
      <c r="IJ14" s="124"/>
      <c r="IK14" s="124"/>
      <c r="IL14" s="124"/>
      <c r="IM14" s="124"/>
      <c r="IN14" s="124"/>
      <c r="IO14" s="124"/>
      <c r="IP14" s="124"/>
      <c r="IQ14" s="124"/>
      <c r="IR14" s="124"/>
      <c r="IS14" s="124"/>
      <c r="IT14" s="124"/>
      <c r="IU14" s="124"/>
      <c r="IV14" s="124"/>
      <c r="IW14" s="124"/>
      <c r="IX14" s="124"/>
      <c r="IY14" s="124"/>
      <c r="IZ14" s="124"/>
      <c r="JA14" s="124"/>
    </row>
    <row r="15" spans="1:261" x14ac:dyDescent="0.2">
      <c r="A15" s="17">
        <v>1</v>
      </c>
      <c r="B15" s="96" t="e">
        <f>BAR!#REF!*0.9*0.87</f>
        <v>#REF!</v>
      </c>
      <c r="C15" s="96" t="e">
        <f>BAR!#REF!*0.9*0.87</f>
        <v>#REF!</v>
      </c>
      <c r="D15" s="96" t="e">
        <f>BAR!#REF!*0.9*0.87</f>
        <v>#REF!</v>
      </c>
      <c r="E15" s="96" t="e">
        <f>BAR!#REF!*0.9*0.87</f>
        <v>#REF!</v>
      </c>
      <c r="F15" s="96" t="e">
        <f>BAR!#REF!*0.9*0.87</f>
        <v>#REF!</v>
      </c>
      <c r="G15" s="96" t="e">
        <f>BAR!#REF!*0.9*0.87</f>
        <v>#REF!</v>
      </c>
      <c r="H15" s="96" t="e">
        <f>BAR!#REF!*0.9*0.87</f>
        <v>#REF!</v>
      </c>
      <c r="I15" s="96" t="e">
        <f>BAR!#REF!*0.9*0.87</f>
        <v>#REF!</v>
      </c>
      <c r="J15" s="96" t="e">
        <f>BAR!#REF!*0.9*0.87</f>
        <v>#REF!</v>
      </c>
      <c r="K15" s="96" t="e">
        <f>BAR!#REF!*0.9*0.87</f>
        <v>#REF!</v>
      </c>
      <c r="L15" s="96" t="e">
        <f>BAR!#REF!*0.9*0.87</f>
        <v>#REF!</v>
      </c>
      <c r="M15" s="96" t="e">
        <f>BAR!#REF!*0.9*0.87</f>
        <v>#REF!</v>
      </c>
      <c r="N15" s="96" t="e">
        <f>BAR!#REF!*0.9*0.87</f>
        <v>#REF!</v>
      </c>
      <c r="O15" s="96" t="e">
        <f>BAR!#REF!*0.9*0.87</f>
        <v>#REF!</v>
      </c>
      <c r="P15" s="96" t="e">
        <f>BAR!#REF!*0.9*0.87</f>
        <v>#REF!</v>
      </c>
      <c r="Q15" s="96" t="e">
        <f>BAR!#REF!*0.9*0.87</f>
        <v>#REF!</v>
      </c>
      <c r="R15" s="96" t="e">
        <f>BAR!#REF!*0.9*0.87</f>
        <v>#REF!</v>
      </c>
      <c r="S15" s="96" t="e">
        <f>BAR!#REF!*0.9*0.87</f>
        <v>#REF!</v>
      </c>
      <c r="T15" s="96" t="e">
        <f>BAR!#REF!*0.9*0.87</f>
        <v>#REF!</v>
      </c>
      <c r="U15" s="96" t="e">
        <f>BAR!#REF!*0.9*0.87</f>
        <v>#REF!</v>
      </c>
      <c r="V15" s="96" t="e">
        <f>BAR!#REF!*0.9*0.87</f>
        <v>#REF!</v>
      </c>
      <c r="W15" s="96" t="e">
        <f>BAR!#REF!*0.9*0.87</f>
        <v>#REF!</v>
      </c>
      <c r="X15" s="96" t="e">
        <f>BAR!#REF!*0.9*0.87</f>
        <v>#REF!</v>
      </c>
      <c r="Y15" s="96" t="e">
        <f>BAR!#REF!*0.9*0.87</f>
        <v>#REF!</v>
      </c>
      <c r="Z15" s="96" t="e">
        <f>BAR!#REF!*0.9*0.87</f>
        <v>#REF!</v>
      </c>
      <c r="AA15" s="96" t="e">
        <f>BAR!#REF!*0.9*0.87</f>
        <v>#REF!</v>
      </c>
      <c r="AB15" s="96" t="e">
        <f>BAR!#REF!*0.9*0.87</f>
        <v>#REF!</v>
      </c>
      <c r="AC15" s="96" t="e">
        <f>BAR!#REF!*0.9*0.87</f>
        <v>#REF!</v>
      </c>
      <c r="AD15" s="96" t="e">
        <f>BAR!#REF!*0.9*0.87</f>
        <v>#REF!</v>
      </c>
      <c r="AE15" s="96" t="e">
        <f>BAR!#REF!*0.9*0.87</f>
        <v>#REF!</v>
      </c>
      <c r="AF15" s="96" t="e">
        <f>BAR!#REF!*0.9*0.87</f>
        <v>#REF!</v>
      </c>
      <c r="AG15" s="96" t="e">
        <f>BAR!#REF!*0.9*0.87</f>
        <v>#REF!</v>
      </c>
      <c r="AH15" s="96" t="e">
        <f>BAR!#REF!*0.9*0.87</f>
        <v>#REF!</v>
      </c>
      <c r="AI15" s="96" t="e">
        <f>BAR!#REF!*0.9*0.87</f>
        <v>#REF!</v>
      </c>
      <c r="AJ15" s="96" t="e">
        <f>BAR!#REF!*0.9*0.87</f>
        <v>#REF!</v>
      </c>
      <c r="AK15" s="96" t="e">
        <f>BAR!#REF!*0.9*0.87</f>
        <v>#REF!</v>
      </c>
      <c r="AL15" s="96" t="e">
        <f>BAR!#REF!*0.9*0.87</f>
        <v>#REF!</v>
      </c>
      <c r="AM15" s="96" t="e">
        <f>BAR!#REF!*0.9*0.87</f>
        <v>#REF!</v>
      </c>
      <c r="AN15" s="96" t="e">
        <f>BAR!#REF!*0.9*0.87</f>
        <v>#REF!</v>
      </c>
      <c r="AO15" s="96" t="e">
        <f>BAR!#REF!*0.9*0.87</f>
        <v>#REF!</v>
      </c>
      <c r="AP15" s="96" t="e">
        <f>BAR!#REF!*0.9*0.87</f>
        <v>#REF!</v>
      </c>
      <c r="AQ15" s="96" t="e">
        <f>BAR!#REF!*0.9*0.87</f>
        <v>#REF!</v>
      </c>
      <c r="AR15" s="96" t="e">
        <f>BAR!#REF!*0.9*0.87</f>
        <v>#REF!</v>
      </c>
      <c r="AS15" s="96" t="e">
        <f>BAR!#REF!*0.9*0.87</f>
        <v>#REF!</v>
      </c>
      <c r="AT15" s="96" t="e">
        <f>BAR!#REF!*0.9*0.87</f>
        <v>#REF!</v>
      </c>
      <c r="AU15" s="96" t="e">
        <f>BAR!#REF!*0.9*0.87</f>
        <v>#REF!</v>
      </c>
      <c r="AV15" s="96" t="e">
        <f>BAR!#REF!*0.9*0.87</f>
        <v>#REF!</v>
      </c>
      <c r="AW15" s="96" t="e">
        <f>BAR!#REF!*0.9*0.87</f>
        <v>#REF!</v>
      </c>
      <c r="AX15" s="96" t="e">
        <f>BAR!#REF!*0.9*0.87</f>
        <v>#REF!</v>
      </c>
      <c r="AY15" s="96" t="e">
        <f>BAR!#REF!*0.9*0.87</f>
        <v>#REF!</v>
      </c>
      <c r="AZ15" s="96" t="e">
        <f>BAR!#REF!*0.9*0.87</f>
        <v>#REF!</v>
      </c>
      <c r="BA15" s="96">
        <f>BAR!B15*0.9*0.87</f>
        <v>20514.599999999999</v>
      </c>
      <c r="BB15" s="96">
        <f>BAR!C15*0.9*0.87</f>
        <v>20514.599999999999</v>
      </c>
      <c r="BC15" s="96">
        <f>BAR!D15*0.9*0.87</f>
        <v>20514.599999999999</v>
      </c>
      <c r="BD15" s="96">
        <f>BAR!E15*0.9*0.87</f>
        <v>20514.599999999999</v>
      </c>
      <c r="BE15" s="96">
        <f>BAR!F15*0.9*0.87</f>
        <v>20906.099999999999</v>
      </c>
      <c r="BF15" s="96">
        <f>BAR!G15*0.9*0.87</f>
        <v>20906.099999999999</v>
      </c>
      <c r="BG15" s="96">
        <f>BAR!H15*0.9*0.87</f>
        <v>20906.099999999999</v>
      </c>
      <c r="BH15" s="96">
        <f>BAR!I15*0.9*0.87</f>
        <v>20906.099999999999</v>
      </c>
      <c r="BI15" s="96">
        <f>BAR!J15*0.9*0.87</f>
        <v>20906.099999999999</v>
      </c>
      <c r="BJ15" s="96">
        <f>BAR!K15*0.9*0.87</f>
        <v>20906.099999999999</v>
      </c>
      <c r="BK15" s="96">
        <f>BAR!L15*0.9*0.87</f>
        <v>20906.099999999999</v>
      </c>
      <c r="BL15" s="96">
        <f>BAR!M15*0.9*0.87</f>
        <v>22237.200000000001</v>
      </c>
      <c r="BM15" s="96">
        <f>BAR!N15*0.9*0.87</f>
        <v>22237.200000000001</v>
      </c>
      <c r="BN15" s="96">
        <f>BAR!O15*0.9*0.87</f>
        <v>22237.200000000001</v>
      </c>
      <c r="BO15" s="96">
        <f>BAR!P15*0.9*0.87</f>
        <v>18557.099999999999</v>
      </c>
      <c r="BP15" s="96">
        <f>BAR!Q15*0.9*0.87</f>
        <v>18557.099999999999</v>
      </c>
      <c r="BQ15" s="96">
        <f>BAR!R15*0.9*0.87</f>
        <v>18792</v>
      </c>
      <c r="BR15" s="96">
        <f>BAR!S15*0.9*0.87</f>
        <v>18792</v>
      </c>
      <c r="BS15" s="96">
        <f>BAR!T15*0.9*0.87</f>
        <v>18792</v>
      </c>
      <c r="BT15" s="96">
        <f>BAR!U15*0.9*0.87</f>
        <v>18792</v>
      </c>
      <c r="BU15" s="96">
        <f>BAR!V15*0.9*0.87</f>
        <v>18792</v>
      </c>
      <c r="BV15" s="96">
        <f>BAR!W15*0.9*0.87</f>
        <v>18792</v>
      </c>
      <c r="BW15" s="96">
        <f>BAR!X15*0.9*0.87</f>
        <v>18792</v>
      </c>
      <c r="BX15" s="96">
        <f>BAR!Y15*0.9*0.87</f>
        <v>18792</v>
      </c>
      <c r="BY15" s="96">
        <f>BAR!Z15*0.9*0.87</f>
        <v>18792</v>
      </c>
      <c r="BZ15" s="96">
        <f>BAR!AA15*0.9*0.87</f>
        <v>18792</v>
      </c>
      <c r="CA15" s="96">
        <f>BAR!AB15*0.9*0.87</f>
        <v>18792</v>
      </c>
      <c r="CB15" s="96">
        <f>BAR!AC15*0.9*0.87</f>
        <v>18165.599999999999</v>
      </c>
      <c r="CC15" s="96">
        <f>BAR!AD15*0.9*0.87</f>
        <v>18165.599999999999</v>
      </c>
      <c r="CD15" s="96">
        <f>BAR!AE15*0.9*0.87</f>
        <v>18165.599999999999</v>
      </c>
      <c r="CE15" s="96">
        <f>BAR!AF15*0.9*0.87</f>
        <v>18165.599999999999</v>
      </c>
      <c r="CF15" s="96">
        <f>BAR!AG15*0.9*0.87</f>
        <v>18165.599999999999</v>
      </c>
      <c r="CG15" s="96">
        <f>BAR!AH15*0.9*0.87</f>
        <v>18165.599999999999</v>
      </c>
      <c r="CH15" s="96">
        <f>BAR!AI15*0.9*0.87</f>
        <v>18165.599999999999</v>
      </c>
      <c r="CI15" s="96">
        <f>BAR!AJ15*0.9*0.87</f>
        <v>18165.599999999999</v>
      </c>
      <c r="CJ15" s="96">
        <f>BAR!AK15*0.9*0.87</f>
        <v>18165.599999999999</v>
      </c>
      <c r="CK15" s="96">
        <f>BAR!AL15*0.9*0.87</f>
        <v>18165.599999999999</v>
      </c>
      <c r="CL15" s="96">
        <f>BAR!AM15*0.9*0.87</f>
        <v>16756.2</v>
      </c>
      <c r="CM15" s="96">
        <f>BAR!AN15*0.9*0.87</f>
        <v>16756.2</v>
      </c>
      <c r="CN15" s="96">
        <f>BAR!AO15*0.9*0.87</f>
        <v>16756.2</v>
      </c>
      <c r="CO15" s="96">
        <f>BAR!AP15*0.9*0.87</f>
        <v>16756.2</v>
      </c>
      <c r="CP15" s="96">
        <f>BAR!AQ15*0.9*0.87</f>
        <v>16756.2</v>
      </c>
      <c r="CQ15" s="96">
        <f>BAR!AR15*0.9*0.87</f>
        <v>16991.099999999999</v>
      </c>
      <c r="CR15" s="96">
        <f>BAR!AS15*0.9*0.87</f>
        <v>16991.099999999999</v>
      </c>
      <c r="CS15" s="96">
        <f>BAR!AT15*0.9*0.87</f>
        <v>16756.2</v>
      </c>
      <c r="CT15" s="96">
        <f>BAR!AU15*0.9*0.87</f>
        <v>16756.2</v>
      </c>
      <c r="CU15" s="96">
        <f>BAR!AV15*0.9*0.87</f>
        <v>16756.2</v>
      </c>
      <c r="CV15" s="96">
        <f>BAR!AW15*0.9*0.87</f>
        <v>16756.2</v>
      </c>
      <c r="CW15" s="96">
        <f>BAR!AX15*0.9*0.87</f>
        <v>16756.2</v>
      </c>
      <c r="CX15" s="96">
        <f>BAR!AY15*0.9*0.87</f>
        <v>16991.099999999999</v>
      </c>
      <c r="CY15" s="96">
        <f>BAR!AZ15*0.9*0.87</f>
        <v>16991.099999999999</v>
      </c>
      <c r="CZ15" s="96">
        <f>BAR!BA15*0.9*0.87</f>
        <v>16756.2</v>
      </c>
      <c r="DA15" s="96">
        <f>BAR!BB15*0.9*0.87</f>
        <v>16756.2</v>
      </c>
      <c r="DB15" s="96">
        <f>BAR!BC15*0.9*0.87</f>
        <v>16756.2</v>
      </c>
      <c r="DC15" s="96">
        <f>BAR!BD15*0.9*0.87</f>
        <v>16756.2</v>
      </c>
      <c r="DD15" s="96">
        <f>BAR!BE15*0.9*0.87</f>
        <v>16756.2</v>
      </c>
      <c r="DE15" s="96">
        <f>BAR!BF15*0.9*0.87</f>
        <v>16991.099999999999</v>
      </c>
      <c r="DF15" s="96">
        <f>BAR!BG15*0.9*0.87</f>
        <v>16991.099999999999</v>
      </c>
      <c r="DG15" s="96">
        <f>BAR!BH15*0.9*0.87</f>
        <v>16756.2</v>
      </c>
      <c r="DH15" s="96">
        <f>BAR!BI15*0.9*0.87</f>
        <v>16756.2</v>
      </c>
      <c r="DI15" s="96">
        <f>BAR!BJ15*0.9*0.87</f>
        <v>16991.099999999999</v>
      </c>
      <c r="DJ15" s="96">
        <f>BAR!BK15*0.9*0.87</f>
        <v>17382.599999999999</v>
      </c>
      <c r="DK15" s="96">
        <f>BAR!BL15*0.9*0.87</f>
        <v>15581.7</v>
      </c>
      <c r="DL15" s="96">
        <f>BAR!BM15*0.9*0.87</f>
        <v>16756.2</v>
      </c>
      <c r="DM15" s="96">
        <f>BAR!BN15*0.9*0.87</f>
        <v>16756.2</v>
      </c>
      <c r="DN15" s="96">
        <f>BAR!BO15*0.9*0.87</f>
        <v>15581.7</v>
      </c>
      <c r="DO15" s="96">
        <f>BAR!BP15*0.9*0.87</f>
        <v>15581.7</v>
      </c>
      <c r="DP15" s="96">
        <f>BAR!BQ15*0.9*0.87</f>
        <v>15581.7</v>
      </c>
      <c r="DQ15" s="96">
        <f>BAR!BR15*0.9*0.87</f>
        <v>15581.7</v>
      </c>
      <c r="DR15" s="96">
        <f>BAR!BS15*0.9*0.87</f>
        <v>15581.7</v>
      </c>
      <c r="DS15" s="96">
        <f>BAR!BT15*0.9*0.87</f>
        <v>16756.2</v>
      </c>
      <c r="DT15" s="96">
        <f>BAR!BU15*0.9*0.87</f>
        <v>16756.2</v>
      </c>
      <c r="DU15" s="96">
        <f>BAR!BV15*0.9*0.87</f>
        <v>15581.7</v>
      </c>
      <c r="DV15" s="96">
        <f>BAR!BW15*0.9*0.87</f>
        <v>15581.7</v>
      </c>
      <c r="DW15" s="96">
        <f>BAR!BX15*0.9*0.87</f>
        <v>15581.7</v>
      </c>
      <c r="DX15" s="96">
        <f>BAR!BY15*0.9*0.87</f>
        <v>15581.7</v>
      </c>
      <c r="DY15" s="96">
        <f>BAR!BZ15*0.9*0.87</f>
        <v>15581.7</v>
      </c>
      <c r="DZ15" s="96">
        <f>BAR!CA15*0.9*0.87</f>
        <v>16756.2</v>
      </c>
      <c r="EA15" s="96">
        <f>BAR!CB15*0.9*0.87</f>
        <v>16756.2</v>
      </c>
      <c r="EB15" s="96">
        <f>BAR!CC15*0.9*0.87</f>
        <v>15581.7</v>
      </c>
      <c r="EC15" s="96">
        <f>BAR!CD15*0.9*0.87</f>
        <v>15581.7</v>
      </c>
      <c r="ED15" s="96">
        <f>BAR!CE15*0.9*0.87</f>
        <v>15581.7</v>
      </c>
      <c r="EE15" s="96">
        <f>BAR!CF15*0.9*0.87</f>
        <v>15581.7</v>
      </c>
      <c r="EF15" s="96">
        <f>BAR!CG15*0.9*0.87</f>
        <v>15581.7</v>
      </c>
      <c r="EG15" s="96">
        <f>BAR!CH15*0.9*0.87</f>
        <v>16756.2</v>
      </c>
      <c r="EH15" s="96">
        <f>BAR!CI15*0.9*0.87</f>
        <v>16756.2</v>
      </c>
      <c r="EI15" s="96">
        <f>BAR!CJ15*0.9*0.87</f>
        <v>15581.7</v>
      </c>
      <c r="EJ15" s="96">
        <f>BAR!CK15*0.9*0.87</f>
        <v>15581.7</v>
      </c>
      <c r="EK15" s="79">
        <f>BAR!CL15*0.9*0.87</f>
        <v>17382.599999999999</v>
      </c>
      <c r="EL15" s="79">
        <f>BAR!CM15*0.9*0.87</f>
        <v>17382.599999999999</v>
      </c>
      <c r="EM15" s="79">
        <f>BAR!CN15*0.9*0.87</f>
        <v>17382.599999999999</v>
      </c>
      <c r="EN15" s="79">
        <f>BAR!CO15*0.9*0.87</f>
        <v>17617.5</v>
      </c>
      <c r="EO15" s="79">
        <f>BAR!CP15*0.9*0.87</f>
        <v>17617.5</v>
      </c>
      <c r="EP15" s="79">
        <f>BAR!CQ15*0.9*0.87</f>
        <v>17382.599999999999</v>
      </c>
      <c r="EQ15" s="79">
        <f>BAR!CR15*0.9*0.87</f>
        <v>17382.599999999999</v>
      </c>
      <c r="ER15" s="79">
        <f>BAR!CS15*0.9*0.87</f>
        <v>17382.599999999999</v>
      </c>
      <c r="ES15" s="79">
        <f>BAR!CT15*0.9*0.87</f>
        <v>17382.599999999999</v>
      </c>
      <c r="ET15" s="79">
        <f>BAR!CU15*0.9*0.87</f>
        <v>17382.599999999999</v>
      </c>
      <c r="EU15" s="79">
        <f>BAR!CV15*0.9*0.87</f>
        <v>18792</v>
      </c>
      <c r="EV15" s="79">
        <f>BAR!CW15*0.9*0.87</f>
        <v>18792</v>
      </c>
      <c r="EW15" s="79">
        <f>BAR!CX15*0.9*0.87</f>
        <v>17382.599999999999</v>
      </c>
      <c r="EX15" s="79">
        <f>BAR!CY15*0.9*0.87</f>
        <v>17382.599999999999</v>
      </c>
      <c r="EY15" s="79">
        <f>BAR!CZ15*0.9*0.87</f>
        <v>18165.599999999999</v>
      </c>
      <c r="EZ15" s="79">
        <f>BAR!DA15*0.9*0.87</f>
        <v>18165.599999999999</v>
      </c>
      <c r="FA15" s="79">
        <f>BAR!DB15*0.9*0.87</f>
        <v>17617.5</v>
      </c>
      <c r="FB15" s="79">
        <f>BAR!DC15*0.9*0.87</f>
        <v>18165.599999999999</v>
      </c>
      <c r="FC15" s="79">
        <f>BAR!DD15*0.9*0.87</f>
        <v>18165.599999999999</v>
      </c>
      <c r="FD15" s="79">
        <f>BAR!DE15*0.9*0.87</f>
        <v>18165.599999999999</v>
      </c>
      <c r="FE15" s="79">
        <f>BAR!DF15*0.9*0.87</f>
        <v>18165.599999999999</v>
      </c>
      <c r="FF15" s="79">
        <f>BAR!DG15*0.9*0.87</f>
        <v>18557.099999999999</v>
      </c>
      <c r="FG15" s="79">
        <f>BAR!DH15*0.9*0.87</f>
        <v>18557.099999999999</v>
      </c>
      <c r="FH15" s="79">
        <f>BAR!DI15*0.9*0.87</f>
        <v>18792</v>
      </c>
      <c r="FI15" s="79">
        <f>BAR!DJ15*0.9*0.87</f>
        <v>18792</v>
      </c>
      <c r="FJ15" s="79">
        <f>BAR!DK15*0.9*0.87</f>
        <v>18792</v>
      </c>
      <c r="FK15" s="79">
        <f>BAR!DL15*0.9*0.87</f>
        <v>18792</v>
      </c>
      <c r="FL15" s="79">
        <f>BAR!DM15*0.9*0.87</f>
        <v>18792</v>
      </c>
      <c r="FM15" s="96">
        <f>BAR!DN15*0.9*0.87</f>
        <v>49289.85</v>
      </c>
      <c r="FN15" s="96">
        <f>BAR!DO15*0.9*0.87</f>
        <v>59860.35</v>
      </c>
      <c r="FO15" s="96">
        <f>BAR!DP15*0.9*0.87</f>
        <v>59860.35</v>
      </c>
      <c r="FP15" s="96">
        <f>BAR!DQ15*0.9*0.87</f>
        <v>59860.35</v>
      </c>
      <c r="FQ15" s="96">
        <f>BAR!DR15*0.9*0.87</f>
        <v>59860.35</v>
      </c>
      <c r="FR15" s="96">
        <f>BAR!DS15*0.9*0.87</f>
        <v>59860.35</v>
      </c>
      <c r="FS15" s="96">
        <f>BAR!DT15*0.9*0.87</f>
        <v>59860.35</v>
      </c>
      <c r="FT15" s="96">
        <f>BAR!DU15*0.9*0.87</f>
        <v>59860.35</v>
      </c>
      <c r="FU15" s="96">
        <f>BAR!DV15*0.9*0.87</f>
        <v>59860.35</v>
      </c>
      <c r="FV15" s="96">
        <f>BAR!DW15*0.9*0.87</f>
        <v>59860.35</v>
      </c>
      <c r="FW15" s="96">
        <f>BAR!DX15*0.9*0.87</f>
        <v>59860.35</v>
      </c>
      <c r="FX15" s="79">
        <f>BAR!DY15*0.9*0.87</f>
        <v>36840.15</v>
      </c>
      <c r="FY15" s="79">
        <f>BAR!DZ15*0.9*0.87</f>
        <v>36840.15</v>
      </c>
      <c r="FZ15" s="79">
        <f>BAR!EA15*0.9*0.87</f>
        <v>36840.15</v>
      </c>
      <c r="GA15" s="79">
        <f>BAR!EB15*0.9*0.87</f>
        <v>32377.05</v>
      </c>
      <c r="GB15" s="79">
        <f>BAR!EC15*0.9*0.87</f>
        <v>32377.05</v>
      </c>
      <c r="GC15" s="79">
        <f>BAR!ED15*0.9*0.87</f>
        <v>32377.05</v>
      </c>
      <c r="GD15" s="79">
        <f>BAR!EE15*0.9*0.87</f>
        <v>32377.05</v>
      </c>
      <c r="GE15" s="79">
        <f>BAR!EF15*0.9*0.87</f>
        <v>32377.05</v>
      </c>
      <c r="GF15" s="79">
        <f>BAR!EG15*0.9*0.87</f>
        <v>31437.45</v>
      </c>
      <c r="GG15" s="79">
        <f>BAR!EH15*0.9*0.87</f>
        <v>31828.95</v>
      </c>
      <c r="GH15" s="79">
        <f>BAR!EI15*0.9*0.87</f>
        <v>31437.45</v>
      </c>
      <c r="GI15" s="79">
        <f>BAR!EJ15*0.9*0.87</f>
        <v>31828.95</v>
      </c>
      <c r="GJ15" s="79">
        <f>BAR!EK15*0.9*0.87</f>
        <v>31437.45</v>
      </c>
      <c r="GK15" s="79">
        <f>BAR!EL15*0.9*0.87</f>
        <v>31437.45</v>
      </c>
      <c r="GL15" s="79">
        <f>BAR!EM15*0.9*0.87</f>
        <v>32377.05</v>
      </c>
      <c r="GM15" s="79">
        <f>BAR!EN15*0.9*0.87</f>
        <v>32377.05</v>
      </c>
      <c r="GN15" s="79">
        <f>BAR!EO15*0.9*0.87</f>
        <v>32377.05</v>
      </c>
      <c r="GO15" s="79">
        <f>BAR!EP15*0.9*0.87</f>
        <v>32377.05</v>
      </c>
      <c r="GP15" s="79">
        <f>BAR!EQ15*0.9*0.87</f>
        <v>32377.05</v>
      </c>
      <c r="GQ15" s="79">
        <f>BAR!ER15*0.9*0.87</f>
        <v>32377.05</v>
      </c>
      <c r="GR15" s="79">
        <f>BAR!ES15*0.9*0.87</f>
        <v>32377.05</v>
      </c>
      <c r="GS15" s="79">
        <f>BAR!ET15*0.9*0.87</f>
        <v>32377.05</v>
      </c>
      <c r="GT15" s="79">
        <f>BAR!EU15*0.9*0.87</f>
        <v>31045.95</v>
      </c>
      <c r="GU15" s="79">
        <f>BAR!EV15*0.9*0.87</f>
        <v>35117.550000000003</v>
      </c>
      <c r="GV15" s="79">
        <f>BAR!EW15*0.9*0.87</f>
        <v>35117.550000000003</v>
      </c>
      <c r="GW15" s="79">
        <f>BAR!EX15*0.9*0.87</f>
        <v>35117.550000000003</v>
      </c>
      <c r="GX15" s="79">
        <f>BAR!EY15*0.9*0.87</f>
        <v>35117.550000000003</v>
      </c>
      <c r="GY15" s="79">
        <f>BAR!EZ15*0.9*0.87</f>
        <v>35117.550000000003</v>
      </c>
      <c r="GZ15" s="79">
        <f>BAR!FA15*0.9*0.87</f>
        <v>35117.550000000003</v>
      </c>
      <c r="HA15" s="79">
        <f>BAR!FB15*0.9*0.87</f>
        <v>35117.550000000003</v>
      </c>
      <c r="HB15" s="79">
        <f>BAR!FC15*0.9*0.87</f>
        <v>35117.550000000003</v>
      </c>
      <c r="HC15" s="79">
        <f>BAR!FD15*0.9*0.87</f>
        <v>35117.550000000003</v>
      </c>
      <c r="HD15" s="79">
        <f>BAR!FE15*0.9*0.87</f>
        <v>35117.550000000003</v>
      </c>
      <c r="HE15" s="79">
        <f>BAR!FF15*0.9*0.87</f>
        <v>35117.550000000003</v>
      </c>
      <c r="HF15" s="79">
        <f>BAR!FG15*0.9*0.87</f>
        <v>35117.550000000003</v>
      </c>
      <c r="HG15" s="79">
        <f>BAR!FH15*0.9*0.87</f>
        <v>35117.550000000003</v>
      </c>
      <c r="HH15" s="79">
        <f>BAR!FI15*0.9*0.87</f>
        <v>35117.550000000003</v>
      </c>
      <c r="HI15" s="79">
        <f>BAR!FJ15*0.9*0.87</f>
        <v>35117.550000000003</v>
      </c>
      <c r="HJ15" s="79">
        <f>BAR!FK15*0.9*0.87</f>
        <v>35117.550000000003</v>
      </c>
      <c r="HK15" s="79">
        <f>BAR!FL15*0.9*0.87</f>
        <v>35117.550000000003</v>
      </c>
      <c r="HL15" s="79">
        <f>BAR!FM15*0.9*0.87</f>
        <v>35117.550000000003</v>
      </c>
      <c r="HM15" s="96">
        <f>BAR!FN15*0.9*0.87</f>
        <v>47645.55</v>
      </c>
      <c r="HN15" s="96">
        <f>BAR!FO15*0.9*0.87</f>
        <v>47645.55</v>
      </c>
      <c r="HO15" s="96">
        <f>BAR!FP15*0.9*0.87</f>
        <v>47645.55</v>
      </c>
      <c r="HP15" s="96">
        <f>BAR!FQ15*0.9*0.87</f>
        <v>47645.55</v>
      </c>
      <c r="HQ15" s="96">
        <f>BAR!FR15*0.9*0.87</f>
        <v>47645.55</v>
      </c>
      <c r="HR15" s="96">
        <f>BAR!FS15*0.9*0.87</f>
        <v>36840.15</v>
      </c>
      <c r="HS15" s="96">
        <f>BAR!FT15*0.9*0.87</f>
        <v>36840.15</v>
      </c>
      <c r="HT15" s="96">
        <f>BAR!FU15*0.9*0.87</f>
        <v>47645.55</v>
      </c>
      <c r="HU15" s="96">
        <f>BAR!FV15*0.9*0.87</f>
        <v>47645.55</v>
      </c>
      <c r="HV15" s="79">
        <f>BAR!FW15*0.9*0.87</f>
        <v>47645.55</v>
      </c>
      <c r="HW15" s="79">
        <f>BAR!FX15*0.9*0.87</f>
        <v>35117.550000000003</v>
      </c>
      <c r="HX15" s="79">
        <f>BAR!FY15*0.9*0.87</f>
        <v>33943.050000000003</v>
      </c>
      <c r="HY15" s="79">
        <f>BAR!FZ15*0.9*0.87</f>
        <v>33943.050000000003</v>
      </c>
      <c r="HZ15" s="79">
        <f>BAR!GA15*0.9*0.87</f>
        <v>33943.050000000003</v>
      </c>
      <c r="IA15" s="79">
        <f>BAR!GB15*0.9*0.87</f>
        <v>33943.050000000003</v>
      </c>
      <c r="IB15" s="79">
        <f>BAR!GC15*0.9*0.87</f>
        <v>33943.050000000003</v>
      </c>
      <c r="IC15" s="79">
        <f>BAR!GD15*0.9*0.87</f>
        <v>33943.050000000003</v>
      </c>
      <c r="ID15" s="79">
        <f>BAR!GE15*0.9*0.87</f>
        <v>33943.050000000003</v>
      </c>
      <c r="IE15" s="79">
        <f>BAR!GF15*0.9*0.87</f>
        <v>30106.35</v>
      </c>
      <c r="IF15" s="79">
        <f>BAR!GG15*0.9*0.87</f>
        <v>30106.35</v>
      </c>
      <c r="IG15" s="79">
        <f>BAR!GH15*0.9*0.87</f>
        <v>30106.35</v>
      </c>
      <c r="IH15" s="79">
        <f>BAR!GI15*0.9*0.87</f>
        <v>30106.35</v>
      </c>
      <c r="II15" s="79">
        <f>BAR!GJ15*0.9*0.87</f>
        <v>30106.35</v>
      </c>
      <c r="IJ15" s="79">
        <f>BAR!GK15*0.9*0.87</f>
        <v>30106.35</v>
      </c>
      <c r="IK15" s="79">
        <f>BAR!GL15*0.9*0.87</f>
        <v>30106.35</v>
      </c>
      <c r="IL15" s="79">
        <f>BAR!GM15*0.9*0.87</f>
        <v>30106.35</v>
      </c>
      <c r="IM15" s="79">
        <f>BAR!GN15*0.9*0.87</f>
        <v>30106.35</v>
      </c>
      <c r="IN15" s="79">
        <f>BAR!GO15*0.9*0.87</f>
        <v>30106.35</v>
      </c>
      <c r="IO15" s="79">
        <f>BAR!GP15*0.9*0.87</f>
        <v>30106.35</v>
      </c>
      <c r="IP15" s="79">
        <f>BAR!GQ15*0.9*0.87</f>
        <v>30106.35</v>
      </c>
      <c r="IQ15" s="79">
        <f>BAR!GR15*0.9*0.87</f>
        <v>30106.35</v>
      </c>
      <c r="IR15" s="79">
        <f>BAR!GS15*0.9*0.87</f>
        <v>30106.35</v>
      </c>
      <c r="IS15" s="79">
        <f>BAR!GT15*0.9*0.87</f>
        <v>30106.35</v>
      </c>
      <c r="IT15" s="79">
        <f>BAR!GU15*0.9*0.87</f>
        <v>30106.35</v>
      </c>
      <c r="IU15" s="79">
        <f>BAR!GV15*0.9*0.87</f>
        <v>30106.35</v>
      </c>
      <c r="IV15" s="79">
        <f>BAR!GW15*0.9*0.87</f>
        <v>30106.35</v>
      </c>
      <c r="IW15" s="79">
        <f>BAR!GX15*0.9*0.87</f>
        <v>30106.35</v>
      </c>
      <c r="IX15" s="79">
        <f>BAR!GY15*0.9*0.87</f>
        <v>30106.35</v>
      </c>
      <c r="IY15" s="79">
        <f>BAR!GZ15*0.9*0.87</f>
        <v>30106.35</v>
      </c>
      <c r="IZ15" s="79">
        <f>BAR!HA15*0.9*0.87</f>
        <v>30106.35</v>
      </c>
      <c r="JA15" s="79">
        <f>BAR!HB15*0.9*0.87</f>
        <v>30106.35</v>
      </c>
    </row>
    <row r="16" spans="1:261" x14ac:dyDescent="0.2">
      <c r="A16" s="17">
        <v>2</v>
      </c>
      <c r="B16" s="96" t="e">
        <f>BAR!#REF!*0.9*0.87</f>
        <v>#REF!</v>
      </c>
      <c r="C16" s="96" t="e">
        <f>BAR!#REF!*0.9*0.87</f>
        <v>#REF!</v>
      </c>
      <c r="D16" s="96" t="e">
        <f>BAR!#REF!*0.9*0.87</f>
        <v>#REF!</v>
      </c>
      <c r="E16" s="96" t="e">
        <f>BAR!#REF!*0.9*0.87</f>
        <v>#REF!</v>
      </c>
      <c r="F16" s="96" t="e">
        <f>BAR!#REF!*0.9*0.87</f>
        <v>#REF!</v>
      </c>
      <c r="G16" s="96" t="e">
        <f>BAR!#REF!*0.9*0.87</f>
        <v>#REF!</v>
      </c>
      <c r="H16" s="96" t="e">
        <f>BAR!#REF!*0.9*0.87</f>
        <v>#REF!</v>
      </c>
      <c r="I16" s="96" t="e">
        <f>BAR!#REF!*0.9*0.87</f>
        <v>#REF!</v>
      </c>
      <c r="J16" s="96" t="e">
        <f>BAR!#REF!*0.9*0.87</f>
        <v>#REF!</v>
      </c>
      <c r="K16" s="96" t="e">
        <f>BAR!#REF!*0.9*0.87</f>
        <v>#REF!</v>
      </c>
      <c r="L16" s="96" t="e">
        <f>BAR!#REF!*0.9*0.87</f>
        <v>#REF!</v>
      </c>
      <c r="M16" s="96" t="e">
        <f>BAR!#REF!*0.9*0.87</f>
        <v>#REF!</v>
      </c>
      <c r="N16" s="96" t="e">
        <f>BAR!#REF!*0.9*0.87</f>
        <v>#REF!</v>
      </c>
      <c r="O16" s="96" t="e">
        <f>BAR!#REF!*0.9*0.87</f>
        <v>#REF!</v>
      </c>
      <c r="P16" s="96" t="e">
        <f>BAR!#REF!*0.9*0.87</f>
        <v>#REF!</v>
      </c>
      <c r="Q16" s="96" t="e">
        <f>BAR!#REF!*0.9*0.87</f>
        <v>#REF!</v>
      </c>
      <c r="R16" s="96" t="e">
        <f>BAR!#REF!*0.9*0.87</f>
        <v>#REF!</v>
      </c>
      <c r="S16" s="96" t="e">
        <f>BAR!#REF!*0.9*0.87</f>
        <v>#REF!</v>
      </c>
      <c r="T16" s="96" t="e">
        <f>BAR!#REF!*0.9*0.87</f>
        <v>#REF!</v>
      </c>
      <c r="U16" s="96" t="e">
        <f>BAR!#REF!*0.9*0.87</f>
        <v>#REF!</v>
      </c>
      <c r="V16" s="96" t="e">
        <f>BAR!#REF!*0.9*0.87</f>
        <v>#REF!</v>
      </c>
      <c r="W16" s="96" t="e">
        <f>BAR!#REF!*0.9*0.87</f>
        <v>#REF!</v>
      </c>
      <c r="X16" s="96" t="e">
        <f>BAR!#REF!*0.9*0.87</f>
        <v>#REF!</v>
      </c>
      <c r="Y16" s="96" t="e">
        <f>BAR!#REF!*0.9*0.87</f>
        <v>#REF!</v>
      </c>
      <c r="Z16" s="96" t="e">
        <f>BAR!#REF!*0.9*0.87</f>
        <v>#REF!</v>
      </c>
      <c r="AA16" s="96" t="e">
        <f>BAR!#REF!*0.9*0.87</f>
        <v>#REF!</v>
      </c>
      <c r="AB16" s="96" t="e">
        <f>BAR!#REF!*0.9*0.87</f>
        <v>#REF!</v>
      </c>
      <c r="AC16" s="96" t="e">
        <f>BAR!#REF!*0.9*0.87</f>
        <v>#REF!</v>
      </c>
      <c r="AD16" s="96" t="e">
        <f>BAR!#REF!*0.9*0.87</f>
        <v>#REF!</v>
      </c>
      <c r="AE16" s="96" t="e">
        <f>BAR!#REF!*0.9*0.87</f>
        <v>#REF!</v>
      </c>
      <c r="AF16" s="96" t="e">
        <f>BAR!#REF!*0.9*0.87</f>
        <v>#REF!</v>
      </c>
      <c r="AG16" s="96" t="e">
        <f>BAR!#REF!*0.9*0.87</f>
        <v>#REF!</v>
      </c>
      <c r="AH16" s="96" t="e">
        <f>BAR!#REF!*0.9*0.87</f>
        <v>#REF!</v>
      </c>
      <c r="AI16" s="96" t="e">
        <f>BAR!#REF!*0.9*0.87</f>
        <v>#REF!</v>
      </c>
      <c r="AJ16" s="96" t="e">
        <f>BAR!#REF!*0.9*0.87</f>
        <v>#REF!</v>
      </c>
      <c r="AK16" s="96" t="e">
        <f>BAR!#REF!*0.9*0.87</f>
        <v>#REF!</v>
      </c>
      <c r="AL16" s="96" t="e">
        <f>BAR!#REF!*0.9*0.87</f>
        <v>#REF!</v>
      </c>
      <c r="AM16" s="96" t="e">
        <f>BAR!#REF!*0.9*0.87</f>
        <v>#REF!</v>
      </c>
      <c r="AN16" s="96" t="e">
        <f>BAR!#REF!*0.9*0.87</f>
        <v>#REF!</v>
      </c>
      <c r="AO16" s="96" t="e">
        <f>BAR!#REF!*0.9*0.87</f>
        <v>#REF!</v>
      </c>
      <c r="AP16" s="96" t="e">
        <f>BAR!#REF!*0.9*0.87</f>
        <v>#REF!</v>
      </c>
      <c r="AQ16" s="96" t="e">
        <f>BAR!#REF!*0.9*0.87</f>
        <v>#REF!</v>
      </c>
      <c r="AR16" s="96" t="e">
        <f>BAR!#REF!*0.9*0.87</f>
        <v>#REF!</v>
      </c>
      <c r="AS16" s="96" t="e">
        <f>BAR!#REF!*0.9*0.87</f>
        <v>#REF!</v>
      </c>
      <c r="AT16" s="96" t="e">
        <f>BAR!#REF!*0.9*0.87</f>
        <v>#REF!</v>
      </c>
      <c r="AU16" s="96" t="e">
        <f>BAR!#REF!*0.9*0.87</f>
        <v>#REF!</v>
      </c>
      <c r="AV16" s="96" t="e">
        <f>BAR!#REF!*0.9*0.87</f>
        <v>#REF!</v>
      </c>
      <c r="AW16" s="96" t="e">
        <f>BAR!#REF!*0.9*0.87</f>
        <v>#REF!</v>
      </c>
      <c r="AX16" s="96" t="e">
        <f>BAR!#REF!*0.9*0.87</f>
        <v>#REF!</v>
      </c>
      <c r="AY16" s="96" t="e">
        <f>BAR!#REF!*0.9*0.87</f>
        <v>#REF!</v>
      </c>
      <c r="AZ16" s="96" t="e">
        <f>BAR!#REF!*0.9*0.87</f>
        <v>#REF!</v>
      </c>
      <c r="BA16" s="96">
        <f>BAR!B16*0.9*0.87</f>
        <v>22237.200000000001</v>
      </c>
      <c r="BB16" s="96">
        <f>BAR!C16*0.9*0.87</f>
        <v>22237.200000000001</v>
      </c>
      <c r="BC16" s="96">
        <f>BAR!D16*0.9*0.87</f>
        <v>22237.200000000001</v>
      </c>
      <c r="BD16" s="96">
        <f>BAR!E16*0.9*0.87</f>
        <v>22237.200000000001</v>
      </c>
      <c r="BE16" s="96">
        <f>BAR!F16*0.9*0.87</f>
        <v>22628.7</v>
      </c>
      <c r="BF16" s="96">
        <f>BAR!G16*0.9*0.87</f>
        <v>22628.7</v>
      </c>
      <c r="BG16" s="96">
        <f>BAR!H16*0.9*0.87</f>
        <v>22628.7</v>
      </c>
      <c r="BH16" s="96">
        <f>BAR!I16*0.9*0.87</f>
        <v>22628.7</v>
      </c>
      <c r="BI16" s="96">
        <f>BAR!J16*0.9*0.87</f>
        <v>22628.7</v>
      </c>
      <c r="BJ16" s="96">
        <f>BAR!K16*0.9*0.87</f>
        <v>22628.7</v>
      </c>
      <c r="BK16" s="96">
        <f>BAR!L16*0.9*0.87</f>
        <v>22628.7</v>
      </c>
      <c r="BL16" s="96">
        <f>BAR!M16*0.9*0.87</f>
        <v>23959.8</v>
      </c>
      <c r="BM16" s="96">
        <f>BAR!N16*0.9*0.87</f>
        <v>23959.8</v>
      </c>
      <c r="BN16" s="96">
        <f>BAR!O16*0.9*0.87</f>
        <v>23959.8</v>
      </c>
      <c r="BO16" s="96">
        <f>BAR!P16*0.9*0.87</f>
        <v>20279.7</v>
      </c>
      <c r="BP16" s="96">
        <f>BAR!Q16*0.9*0.87</f>
        <v>20279.7</v>
      </c>
      <c r="BQ16" s="96">
        <f>BAR!R16*0.9*0.87</f>
        <v>20514.599999999999</v>
      </c>
      <c r="BR16" s="96">
        <f>BAR!S16*0.9*0.87</f>
        <v>20514.599999999999</v>
      </c>
      <c r="BS16" s="96">
        <f>BAR!T16*0.9*0.87</f>
        <v>20514.599999999999</v>
      </c>
      <c r="BT16" s="96">
        <f>BAR!U16*0.9*0.87</f>
        <v>20514.599999999999</v>
      </c>
      <c r="BU16" s="96">
        <f>BAR!V16*0.9*0.87</f>
        <v>20514.599999999999</v>
      </c>
      <c r="BV16" s="96">
        <f>BAR!W16*0.9*0.87</f>
        <v>20514.599999999999</v>
      </c>
      <c r="BW16" s="96">
        <f>BAR!X16*0.9*0.87</f>
        <v>20514.599999999999</v>
      </c>
      <c r="BX16" s="96">
        <f>BAR!Y16*0.9*0.87</f>
        <v>20514.599999999999</v>
      </c>
      <c r="BY16" s="96">
        <f>BAR!Z16*0.9*0.87</f>
        <v>20514.599999999999</v>
      </c>
      <c r="BZ16" s="96">
        <f>BAR!AA16*0.9*0.87</f>
        <v>20514.599999999999</v>
      </c>
      <c r="CA16" s="96">
        <f>BAR!AB16*0.9*0.87</f>
        <v>20514.599999999999</v>
      </c>
      <c r="CB16" s="96">
        <f>BAR!AC16*0.9*0.87</f>
        <v>19888.2</v>
      </c>
      <c r="CC16" s="96">
        <f>BAR!AD16*0.9*0.87</f>
        <v>19888.2</v>
      </c>
      <c r="CD16" s="96">
        <f>BAR!AE16*0.9*0.87</f>
        <v>19888.2</v>
      </c>
      <c r="CE16" s="96">
        <f>BAR!AF16*0.9*0.87</f>
        <v>19888.2</v>
      </c>
      <c r="CF16" s="96">
        <f>BAR!AG16*0.9*0.87</f>
        <v>19888.2</v>
      </c>
      <c r="CG16" s="96">
        <f>BAR!AH16*0.9*0.87</f>
        <v>19888.2</v>
      </c>
      <c r="CH16" s="96">
        <f>BAR!AI16*0.9*0.87</f>
        <v>19888.2</v>
      </c>
      <c r="CI16" s="96">
        <f>BAR!AJ16*0.9*0.87</f>
        <v>19888.2</v>
      </c>
      <c r="CJ16" s="96">
        <f>BAR!AK16*0.9*0.87</f>
        <v>19888.2</v>
      </c>
      <c r="CK16" s="96">
        <f>BAR!AL16*0.9*0.87</f>
        <v>19888.2</v>
      </c>
      <c r="CL16" s="96">
        <f>BAR!AM16*0.9*0.87</f>
        <v>18478.8</v>
      </c>
      <c r="CM16" s="96">
        <f>BAR!AN16*0.9*0.87</f>
        <v>18478.8</v>
      </c>
      <c r="CN16" s="96">
        <f>BAR!AO16*0.9*0.87</f>
        <v>18478.8</v>
      </c>
      <c r="CO16" s="96">
        <f>BAR!AP16*0.9*0.87</f>
        <v>18478.8</v>
      </c>
      <c r="CP16" s="96">
        <f>BAR!AQ16*0.9*0.87</f>
        <v>18478.8</v>
      </c>
      <c r="CQ16" s="96">
        <f>BAR!AR16*0.9*0.87</f>
        <v>18713.7</v>
      </c>
      <c r="CR16" s="96">
        <f>BAR!AS16*0.9*0.87</f>
        <v>18713.7</v>
      </c>
      <c r="CS16" s="96">
        <f>BAR!AT16*0.9*0.87</f>
        <v>18478.8</v>
      </c>
      <c r="CT16" s="96">
        <f>BAR!AU16*0.9*0.87</f>
        <v>18478.8</v>
      </c>
      <c r="CU16" s="96">
        <f>BAR!AV16*0.9*0.87</f>
        <v>18478.8</v>
      </c>
      <c r="CV16" s="96">
        <f>BAR!AW16*0.9*0.87</f>
        <v>18478.8</v>
      </c>
      <c r="CW16" s="96">
        <f>BAR!AX16*0.9*0.87</f>
        <v>18478.8</v>
      </c>
      <c r="CX16" s="96">
        <f>BAR!AY16*0.9*0.87</f>
        <v>18713.7</v>
      </c>
      <c r="CY16" s="96">
        <f>BAR!AZ16*0.9*0.87</f>
        <v>18713.7</v>
      </c>
      <c r="CZ16" s="96">
        <f>BAR!BA16*0.9*0.87</f>
        <v>18478.8</v>
      </c>
      <c r="DA16" s="96">
        <f>BAR!BB16*0.9*0.87</f>
        <v>18478.8</v>
      </c>
      <c r="DB16" s="96">
        <f>BAR!BC16*0.9*0.87</f>
        <v>18478.8</v>
      </c>
      <c r="DC16" s="96">
        <f>BAR!BD16*0.9*0.87</f>
        <v>18478.8</v>
      </c>
      <c r="DD16" s="96">
        <f>BAR!BE16*0.9*0.87</f>
        <v>18478.8</v>
      </c>
      <c r="DE16" s="96">
        <f>BAR!BF16*0.9*0.87</f>
        <v>18713.7</v>
      </c>
      <c r="DF16" s="96">
        <f>BAR!BG16*0.9*0.87</f>
        <v>18713.7</v>
      </c>
      <c r="DG16" s="96">
        <f>BAR!BH16*0.9*0.87</f>
        <v>18478.8</v>
      </c>
      <c r="DH16" s="96">
        <f>BAR!BI16*0.9*0.87</f>
        <v>18478.8</v>
      </c>
      <c r="DI16" s="96">
        <f>BAR!BJ16*0.9*0.87</f>
        <v>18713.7</v>
      </c>
      <c r="DJ16" s="96">
        <f>BAR!BK16*0.9*0.87</f>
        <v>19105.2</v>
      </c>
      <c r="DK16" s="96">
        <f>BAR!BL16*0.9*0.87</f>
        <v>17304.3</v>
      </c>
      <c r="DL16" s="96">
        <f>BAR!BM16*0.9*0.87</f>
        <v>18478.8</v>
      </c>
      <c r="DM16" s="96">
        <f>BAR!BN16*0.9*0.87</f>
        <v>18478.8</v>
      </c>
      <c r="DN16" s="96">
        <f>BAR!BO16*0.9*0.87</f>
        <v>17304.3</v>
      </c>
      <c r="DO16" s="96">
        <f>BAR!BP16*0.9*0.87</f>
        <v>17304.3</v>
      </c>
      <c r="DP16" s="96">
        <f>BAR!BQ16*0.9*0.87</f>
        <v>17304.3</v>
      </c>
      <c r="DQ16" s="96">
        <f>BAR!BR16*0.9*0.87</f>
        <v>17304.3</v>
      </c>
      <c r="DR16" s="96">
        <f>BAR!BS16*0.9*0.87</f>
        <v>17304.3</v>
      </c>
      <c r="DS16" s="96">
        <f>BAR!BT16*0.9*0.87</f>
        <v>18478.8</v>
      </c>
      <c r="DT16" s="96">
        <f>BAR!BU16*0.9*0.87</f>
        <v>18478.8</v>
      </c>
      <c r="DU16" s="96">
        <f>BAR!BV16*0.9*0.87</f>
        <v>17304.3</v>
      </c>
      <c r="DV16" s="96">
        <f>BAR!BW16*0.9*0.87</f>
        <v>17304.3</v>
      </c>
      <c r="DW16" s="96">
        <f>BAR!BX16*0.9*0.87</f>
        <v>17304.3</v>
      </c>
      <c r="DX16" s="96">
        <f>BAR!BY16*0.9*0.87</f>
        <v>17304.3</v>
      </c>
      <c r="DY16" s="96">
        <f>BAR!BZ16*0.9*0.87</f>
        <v>17304.3</v>
      </c>
      <c r="DZ16" s="96">
        <f>BAR!CA16*0.9*0.87</f>
        <v>18478.8</v>
      </c>
      <c r="EA16" s="96">
        <f>BAR!CB16*0.9*0.87</f>
        <v>18478.8</v>
      </c>
      <c r="EB16" s="96">
        <f>BAR!CC16*0.9*0.87</f>
        <v>17304.3</v>
      </c>
      <c r="EC16" s="96">
        <f>BAR!CD16*0.9*0.87</f>
        <v>17304.3</v>
      </c>
      <c r="ED16" s="96">
        <f>BAR!CE16*0.9*0.87</f>
        <v>17304.3</v>
      </c>
      <c r="EE16" s="96">
        <f>BAR!CF16*0.9*0.87</f>
        <v>17304.3</v>
      </c>
      <c r="EF16" s="96">
        <f>BAR!CG16*0.9*0.87</f>
        <v>17304.3</v>
      </c>
      <c r="EG16" s="96">
        <f>BAR!CH16*0.9*0.87</f>
        <v>18478.8</v>
      </c>
      <c r="EH16" s="96">
        <f>BAR!CI16*0.9*0.87</f>
        <v>18478.8</v>
      </c>
      <c r="EI16" s="96">
        <f>BAR!CJ16*0.9*0.87</f>
        <v>17304.3</v>
      </c>
      <c r="EJ16" s="96">
        <f>BAR!CK16*0.9*0.87</f>
        <v>17304.3</v>
      </c>
      <c r="EK16" s="79">
        <f>BAR!CL16*0.9*0.87</f>
        <v>19105.2</v>
      </c>
      <c r="EL16" s="79">
        <f>BAR!CM16*0.9*0.87</f>
        <v>19105.2</v>
      </c>
      <c r="EM16" s="79">
        <f>BAR!CN16*0.9*0.87</f>
        <v>19105.2</v>
      </c>
      <c r="EN16" s="79">
        <f>BAR!CO16*0.9*0.87</f>
        <v>19340.099999999999</v>
      </c>
      <c r="EO16" s="79">
        <f>BAR!CP16*0.9*0.87</f>
        <v>19340.099999999999</v>
      </c>
      <c r="EP16" s="79">
        <f>BAR!CQ16*0.9*0.87</f>
        <v>19105.2</v>
      </c>
      <c r="EQ16" s="79">
        <f>BAR!CR16*0.9*0.87</f>
        <v>19105.2</v>
      </c>
      <c r="ER16" s="79">
        <f>BAR!CS16*0.9*0.87</f>
        <v>19105.2</v>
      </c>
      <c r="ES16" s="79">
        <f>BAR!CT16*0.9*0.87</f>
        <v>19105.2</v>
      </c>
      <c r="ET16" s="79">
        <f>BAR!CU16*0.9*0.87</f>
        <v>19105.2</v>
      </c>
      <c r="EU16" s="79">
        <f>BAR!CV16*0.9*0.87</f>
        <v>20514.599999999999</v>
      </c>
      <c r="EV16" s="79">
        <f>BAR!CW16*0.9*0.87</f>
        <v>20514.599999999999</v>
      </c>
      <c r="EW16" s="79">
        <f>BAR!CX16*0.9*0.87</f>
        <v>19105.2</v>
      </c>
      <c r="EX16" s="79">
        <f>BAR!CY16*0.9*0.87</f>
        <v>19105.2</v>
      </c>
      <c r="EY16" s="79">
        <f>BAR!CZ16*0.9*0.87</f>
        <v>19888.2</v>
      </c>
      <c r="EZ16" s="79">
        <f>BAR!DA16*0.9*0.87</f>
        <v>19888.2</v>
      </c>
      <c r="FA16" s="79">
        <f>BAR!DB16*0.9*0.87</f>
        <v>19340.099999999999</v>
      </c>
      <c r="FB16" s="79">
        <f>BAR!DC16*0.9*0.87</f>
        <v>19888.2</v>
      </c>
      <c r="FC16" s="79">
        <f>BAR!DD16*0.9*0.87</f>
        <v>19888.2</v>
      </c>
      <c r="FD16" s="79">
        <f>BAR!DE16*0.9*0.87</f>
        <v>19888.2</v>
      </c>
      <c r="FE16" s="79">
        <f>BAR!DF16*0.9*0.87</f>
        <v>19888.2</v>
      </c>
      <c r="FF16" s="79">
        <f>BAR!DG16*0.9*0.87</f>
        <v>20279.7</v>
      </c>
      <c r="FG16" s="79">
        <f>BAR!DH16*0.9*0.87</f>
        <v>20279.7</v>
      </c>
      <c r="FH16" s="79">
        <f>BAR!DI16*0.9*0.87</f>
        <v>20514.599999999999</v>
      </c>
      <c r="FI16" s="79">
        <f>BAR!DJ16*0.9*0.87</f>
        <v>20514.599999999999</v>
      </c>
      <c r="FJ16" s="79">
        <f>BAR!DK16*0.9*0.87</f>
        <v>20514.599999999999</v>
      </c>
      <c r="FK16" s="79">
        <f>BAR!DL16*0.9*0.87</f>
        <v>20514.599999999999</v>
      </c>
      <c r="FL16" s="79">
        <f>BAR!DM16*0.9*0.87</f>
        <v>20514.599999999999</v>
      </c>
      <c r="FM16" s="96">
        <f>BAR!DN16*0.9*0.87</f>
        <v>51599.7</v>
      </c>
      <c r="FN16" s="96">
        <f>BAR!DO16*0.9*0.87</f>
        <v>62170.2</v>
      </c>
      <c r="FO16" s="96">
        <f>BAR!DP16*0.9*0.87</f>
        <v>62170.2</v>
      </c>
      <c r="FP16" s="96">
        <f>BAR!DQ16*0.9*0.87</f>
        <v>62170.2</v>
      </c>
      <c r="FQ16" s="96">
        <f>BAR!DR16*0.9*0.87</f>
        <v>62170.2</v>
      </c>
      <c r="FR16" s="96">
        <f>BAR!DS16*0.9*0.87</f>
        <v>62170.2</v>
      </c>
      <c r="FS16" s="96">
        <f>BAR!DT16*0.9*0.87</f>
        <v>62170.2</v>
      </c>
      <c r="FT16" s="96">
        <f>BAR!DU16*0.9*0.87</f>
        <v>62170.2</v>
      </c>
      <c r="FU16" s="96">
        <f>BAR!DV16*0.9*0.87</f>
        <v>62170.2</v>
      </c>
      <c r="FV16" s="96">
        <f>BAR!DW16*0.9*0.87</f>
        <v>62170.2</v>
      </c>
      <c r="FW16" s="96">
        <f>BAR!DX16*0.9*0.87</f>
        <v>62170.2</v>
      </c>
      <c r="FX16" s="79">
        <f>BAR!DY16*0.9*0.87</f>
        <v>38993.4</v>
      </c>
      <c r="FY16" s="79">
        <f>BAR!DZ16*0.9*0.87</f>
        <v>38993.4</v>
      </c>
      <c r="FZ16" s="79">
        <f>BAR!EA16*0.9*0.87</f>
        <v>38993.4</v>
      </c>
      <c r="GA16" s="79">
        <f>BAR!EB16*0.9*0.87</f>
        <v>34530.300000000003</v>
      </c>
      <c r="GB16" s="79">
        <f>BAR!EC16*0.9*0.87</f>
        <v>34530.300000000003</v>
      </c>
      <c r="GC16" s="79">
        <f>BAR!ED16*0.9*0.87</f>
        <v>34530.300000000003</v>
      </c>
      <c r="GD16" s="79">
        <f>BAR!EE16*0.9*0.87</f>
        <v>34530.300000000003</v>
      </c>
      <c r="GE16" s="79">
        <f>BAR!EF16*0.9*0.87</f>
        <v>34530.300000000003</v>
      </c>
      <c r="GF16" s="79">
        <f>BAR!EG16*0.9*0.87</f>
        <v>33590.699999999997</v>
      </c>
      <c r="GG16" s="79">
        <f>BAR!EH16*0.9*0.87</f>
        <v>33982.199999999997</v>
      </c>
      <c r="GH16" s="79">
        <f>BAR!EI16*0.9*0.87</f>
        <v>33590.699999999997</v>
      </c>
      <c r="GI16" s="79">
        <f>BAR!EJ16*0.9*0.87</f>
        <v>33982.199999999997</v>
      </c>
      <c r="GJ16" s="79">
        <f>BAR!EK16*0.9*0.87</f>
        <v>33590.699999999997</v>
      </c>
      <c r="GK16" s="79">
        <f>BAR!EL16*0.9*0.87</f>
        <v>33590.699999999997</v>
      </c>
      <c r="GL16" s="79">
        <f>BAR!EM16*0.9*0.87</f>
        <v>34530.300000000003</v>
      </c>
      <c r="GM16" s="79">
        <f>BAR!EN16*0.9*0.87</f>
        <v>34530.300000000003</v>
      </c>
      <c r="GN16" s="79">
        <f>BAR!EO16*0.9*0.87</f>
        <v>34530.300000000003</v>
      </c>
      <c r="GO16" s="79">
        <f>BAR!EP16*0.9*0.87</f>
        <v>34530.300000000003</v>
      </c>
      <c r="GP16" s="79">
        <f>BAR!EQ16*0.9*0.87</f>
        <v>34530.300000000003</v>
      </c>
      <c r="GQ16" s="79">
        <f>BAR!ER16*0.9*0.87</f>
        <v>34530.300000000003</v>
      </c>
      <c r="GR16" s="79">
        <f>BAR!ES16*0.9*0.87</f>
        <v>34530.300000000003</v>
      </c>
      <c r="GS16" s="79">
        <f>BAR!ET16*0.9*0.87</f>
        <v>34530.300000000003</v>
      </c>
      <c r="GT16" s="79">
        <f>BAR!EU16*0.9*0.87</f>
        <v>33199.199999999997</v>
      </c>
      <c r="GU16" s="79">
        <f>BAR!EV16*0.9*0.87</f>
        <v>37270.800000000003</v>
      </c>
      <c r="GV16" s="79">
        <f>BAR!EW16*0.9*0.87</f>
        <v>37270.800000000003</v>
      </c>
      <c r="GW16" s="79">
        <f>BAR!EX16*0.9*0.87</f>
        <v>37270.800000000003</v>
      </c>
      <c r="GX16" s="79">
        <f>BAR!EY16*0.9*0.87</f>
        <v>37270.800000000003</v>
      </c>
      <c r="GY16" s="79">
        <f>BAR!EZ16*0.9*0.87</f>
        <v>37270.800000000003</v>
      </c>
      <c r="GZ16" s="79">
        <f>BAR!FA16*0.9*0.87</f>
        <v>37270.800000000003</v>
      </c>
      <c r="HA16" s="79">
        <f>BAR!FB16*0.9*0.87</f>
        <v>37270.800000000003</v>
      </c>
      <c r="HB16" s="79">
        <f>BAR!FC16*0.9*0.87</f>
        <v>37270.800000000003</v>
      </c>
      <c r="HC16" s="79">
        <f>BAR!FD16*0.9*0.87</f>
        <v>37270.800000000003</v>
      </c>
      <c r="HD16" s="79">
        <f>BAR!FE16*0.9*0.87</f>
        <v>37270.800000000003</v>
      </c>
      <c r="HE16" s="79">
        <f>BAR!FF16*0.9*0.87</f>
        <v>37270.800000000003</v>
      </c>
      <c r="HF16" s="79">
        <f>BAR!FG16*0.9*0.87</f>
        <v>37270.800000000003</v>
      </c>
      <c r="HG16" s="79">
        <f>BAR!FH16*0.9*0.87</f>
        <v>37270.800000000003</v>
      </c>
      <c r="HH16" s="79">
        <f>BAR!FI16*0.9*0.87</f>
        <v>37270.800000000003</v>
      </c>
      <c r="HI16" s="79">
        <f>BAR!FJ16*0.9*0.87</f>
        <v>37270.800000000003</v>
      </c>
      <c r="HJ16" s="79">
        <f>BAR!FK16*0.9*0.87</f>
        <v>37270.800000000003</v>
      </c>
      <c r="HK16" s="79">
        <f>BAR!FL16*0.9*0.87</f>
        <v>37270.800000000003</v>
      </c>
      <c r="HL16" s="79">
        <f>BAR!FM16*0.9*0.87</f>
        <v>37270.800000000003</v>
      </c>
      <c r="HM16" s="96">
        <f>BAR!FN16*0.9*0.87</f>
        <v>49798.8</v>
      </c>
      <c r="HN16" s="96">
        <f>BAR!FO16*0.9*0.87</f>
        <v>49798.8</v>
      </c>
      <c r="HO16" s="96">
        <f>BAR!FP16*0.9*0.87</f>
        <v>49798.8</v>
      </c>
      <c r="HP16" s="96">
        <f>BAR!FQ16*0.9*0.87</f>
        <v>49798.8</v>
      </c>
      <c r="HQ16" s="96">
        <f>BAR!FR16*0.9*0.87</f>
        <v>49798.8</v>
      </c>
      <c r="HR16" s="96">
        <f>BAR!FS16*0.9*0.87</f>
        <v>38993.4</v>
      </c>
      <c r="HS16" s="96">
        <f>BAR!FT16*0.9*0.87</f>
        <v>38993.4</v>
      </c>
      <c r="HT16" s="96">
        <f>BAR!FU16*0.9*0.87</f>
        <v>49798.8</v>
      </c>
      <c r="HU16" s="96">
        <f>BAR!FV16*0.9*0.87</f>
        <v>49798.8</v>
      </c>
      <c r="HV16" s="79">
        <f>BAR!FW16*0.9*0.87</f>
        <v>49798.8</v>
      </c>
      <c r="HW16" s="79">
        <f>BAR!FX16*0.9*0.87</f>
        <v>37270.800000000003</v>
      </c>
      <c r="HX16" s="79">
        <f>BAR!FY16*0.9*0.87</f>
        <v>36096.300000000003</v>
      </c>
      <c r="HY16" s="79">
        <f>BAR!FZ16*0.9*0.87</f>
        <v>36096.300000000003</v>
      </c>
      <c r="HZ16" s="79">
        <f>BAR!GA16*0.9*0.87</f>
        <v>36096.300000000003</v>
      </c>
      <c r="IA16" s="79">
        <f>BAR!GB16*0.9*0.87</f>
        <v>36096.300000000003</v>
      </c>
      <c r="IB16" s="79">
        <f>BAR!GC16*0.9*0.87</f>
        <v>36096.300000000003</v>
      </c>
      <c r="IC16" s="79">
        <f>BAR!GD16*0.9*0.87</f>
        <v>36096.300000000003</v>
      </c>
      <c r="ID16" s="79">
        <f>BAR!GE16*0.9*0.87</f>
        <v>36096.300000000003</v>
      </c>
      <c r="IE16" s="79">
        <f>BAR!GF16*0.9*0.87</f>
        <v>32259.599999999999</v>
      </c>
      <c r="IF16" s="79">
        <f>BAR!GG16*0.9*0.87</f>
        <v>32259.599999999999</v>
      </c>
      <c r="IG16" s="79">
        <f>BAR!GH16*0.9*0.87</f>
        <v>32259.599999999999</v>
      </c>
      <c r="IH16" s="79">
        <f>BAR!GI16*0.9*0.87</f>
        <v>32259.599999999999</v>
      </c>
      <c r="II16" s="79">
        <f>BAR!GJ16*0.9*0.87</f>
        <v>32259.599999999999</v>
      </c>
      <c r="IJ16" s="79">
        <f>BAR!GK16*0.9*0.87</f>
        <v>32259.599999999999</v>
      </c>
      <c r="IK16" s="79">
        <f>BAR!GL16*0.9*0.87</f>
        <v>32259.599999999999</v>
      </c>
      <c r="IL16" s="79">
        <f>BAR!GM16*0.9*0.87</f>
        <v>32259.599999999999</v>
      </c>
      <c r="IM16" s="79">
        <f>BAR!GN16*0.9*0.87</f>
        <v>32259.599999999999</v>
      </c>
      <c r="IN16" s="79">
        <f>BAR!GO16*0.9*0.87</f>
        <v>32259.599999999999</v>
      </c>
      <c r="IO16" s="79">
        <f>BAR!GP16*0.9*0.87</f>
        <v>32259.599999999999</v>
      </c>
      <c r="IP16" s="79">
        <f>BAR!GQ16*0.9*0.87</f>
        <v>32259.599999999999</v>
      </c>
      <c r="IQ16" s="79">
        <f>BAR!GR16*0.9*0.87</f>
        <v>32259.599999999999</v>
      </c>
      <c r="IR16" s="79">
        <f>BAR!GS16*0.9*0.87</f>
        <v>32259.599999999999</v>
      </c>
      <c r="IS16" s="79">
        <f>BAR!GT16*0.9*0.87</f>
        <v>32259.599999999999</v>
      </c>
      <c r="IT16" s="79">
        <f>BAR!GU16*0.9*0.87</f>
        <v>32259.599999999999</v>
      </c>
      <c r="IU16" s="79">
        <f>BAR!GV16*0.9*0.87</f>
        <v>32259.599999999999</v>
      </c>
      <c r="IV16" s="79">
        <f>BAR!GW16*0.9*0.87</f>
        <v>32259.599999999999</v>
      </c>
      <c r="IW16" s="79">
        <f>BAR!GX16*0.9*0.87</f>
        <v>32259.599999999999</v>
      </c>
      <c r="IX16" s="79">
        <f>BAR!GY16*0.9*0.87</f>
        <v>32259.599999999999</v>
      </c>
      <c r="IY16" s="79">
        <f>BAR!GZ16*0.9*0.87</f>
        <v>32259.599999999999</v>
      </c>
      <c r="IZ16" s="79">
        <f>BAR!HA16*0.9*0.87</f>
        <v>32259.599999999999</v>
      </c>
      <c r="JA16" s="79">
        <f>BAR!HB16*0.9*0.87</f>
        <v>32259.599999999999</v>
      </c>
    </row>
    <row r="17" spans="1:261" x14ac:dyDescent="0.2">
      <c r="A17" s="20" t="s">
        <v>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124"/>
      <c r="EL17" s="124"/>
      <c r="EM17" s="124"/>
      <c r="EN17" s="124"/>
      <c r="EO17" s="124"/>
      <c r="EP17" s="124"/>
      <c r="EQ17" s="124"/>
      <c r="ER17" s="124"/>
      <c r="ES17" s="124"/>
      <c r="ET17" s="124"/>
      <c r="EU17" s="124"/>
      <c r="EV17" s="124"/>
      <c r="EW17" s="124"/>
      <c r="EX17" s="124"/>
      <c r="EY17" s="124"/>
      <c r="EZ17" s="124"/>
      <c r="FA17" s="124"/>
      <c r="FB17" s="124"/>
      <c r="FC17" s="124"/>
      <c r="FD17" s="124"/>
      <c r="FE17" s="124"/>
      <c r="FF17" s="124"/>
      <c r="FG17" s="124"/>
      <c r="FH17" s="124"/>
      <c r="FI17" s="124"/>
      <c r="FJ17" s="124"/>
      <c r="FK17" s="124"/>
      <c r="FL17" s="124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124"/>
      <c r="FY17" s="124"/>
      <c r="FZ17" s="124"/>
      <c r="GA17" s="124"/>
      <c r="GB17" s="124"/>
      <c r="GC17" s="124"/>
      <c r="GD17" s="124"/>
      <c r="GE17" s="124"/>
      <c r="GF17" s="124"/>
      <c r="GG17" s="124"/>
      <c r="GH17" s="124"/>
      <c r="GI17" s="124"/>
      <c r="GJ17" s="124"/>
      <c r="GK17" s="124"/>
      <c r="GL17" s="124"/>
      <c r="GM17" s="124"/>
      <c r="GN17" s="124"/>
      <c r="GO17" s="124"/>
      <c r="GP17" s="124"/>
      <c r="GQ17" s="124"/>
      <c r="GR17" s="124"/>
      <c r="GS17" s="124"/>
      <c r="GT17" s="124"/>
      <c r="GU17" s="124"/>
      <c r="GV17" s="124"/>
      <c r="GW17" s="124"/>
      <c r="GX17" s="124"/>
      <c r="GY17" s="124"/>
      <c r="GZ17" s="124"/>
      <c r="HA17" s="124"/>
      <c r="HB17" s="124"/>
      <c r="HC17" s="124"/>
      <c r="HD17" s="124"/>
      <c r="HE17" s="124"/>
      <c r="HF17" s="124"/>
      <c r="HG17" s="124"/>
      <c r="HH17" s="124"/>
      <c r="HI17" s="124"/>
      <c r="HJ17" s="124"/>
      <c r="HK17" s="124"/>
      <c r="HL17" s="124"/>
      <c r="HM17" s="96"/>
      <c r="HN17" s="96"/>
      <c r="HO17" s="96"/>
      <c r="HP17" s="96"/>
      <c r="HQ17" s="96"/>
      <c r="HR17" s="96"/>
      <c r="HS17" s="96"/>
      <c r="HT17" s="96"/>
      <c r="HU17" s="96"/>
      <c r="HV17" s="124"/>
      <c r="HW17" s="124"/>
      <c r="HX17" s="124"/>
      <c r="HY17" s="124"/>
      <c r="HZ17" s="124"/>
      <c r="IA17" s="124"/>
      <c r="IB17" s="124"/>
      <c r="IC17" s="124"/>
      <c r="ID17" s="124"/>
      <c r="IE17" s="124"/>
      <c r="IF17" s="124"/>
      <c r="IG17" s="124"/>
      <c r="IH17" s="124"/>
      <c r="II17" s="124"/>
      <c r="IJ17" s="124"/>
      <c r="IK17" s="124"/>
      <c r="IL17" s="124"/>
      <c r="IM17" s="124"/>
      <c r="IN17" s="124"/>
      <c r="IO17" s="124"/>
      <c r="IP17" s="124"/>
      <c r="IQ17" s="124"/>
      <c r="IR17" s="124"/>
      <c r="IS17" s="124"/>
      <c r="IT17" s="124"/>
      <c r="IU17" s="124"/>
      <c r="IV17" s="124"/>
      <c r="IW17" s="124"/>
      <c r="IX17" s="124"/>
      <c r="IY17" s="124"/>
      <c r="IZ17" s="124"/>
      <c r="JA17" s="124"/>
    </row>
    <row r="18" spans="1:261" x14ac:dyDescent="0.2">
      <c r="A18" s="17" t="s">
        <v>9</v>
      </c>
      <c r="B18" s="96" t="e">
        <f>BAR!#REF!*0.9*0.87</f>
        <v>#REF!</v>
      </c>
      <c r="C18" s="96" t="e">
        <f>BAR!#REF!*0.9*0.87</f>
        <v>#REF!</v>
      </c>
      <c r="D18" s="96" t="e">
        <f>BAR!#REF!*0.9*0.87</f>
        <v>#REF!</v>
      </c>
      <c r="E18" s="96" t="e">
        <f>BAR!#REF!*0.9*0.87</f>
        <v>#REF!</v>
      </c>
      <c r="F18" s="96" t="e">
        <f>BAR!#REF!*0.9*0.87</f>
        <v>#REF!</v>
      </c>
      <c r="G18" s="96" t="e">
        <f>BAR!#REF!*0.9*0.87</f>
        <v>#REF!</v>
      </c>
      <c r="H18" s="96" t="e">
        <f>BAR!#REF!*0.9*0.87</f>
        <v>#REF!</v>
      </c>
      <c r="I18" s="96" t="e">
        <f>BAR!#REF!*0.9*0.87</f>
        <v>#REF!</v>
      </c>
      <c r="J18" s="96" t="e">
        <f>BAR!#REF!*0.9*0.87</f>
        <v>#REF!</v>
      </c>
      <c r="K18" s="96" t="e">
        <f>BAR!#REF!*0.9*0.87</f>
        <v>#REF!</v>
      </c>
      <c r="L18" s="96" t="e">
        <f>BAR!#REF!*0.9*0.87</f>
        <v>#REF!</v>
      </c>
      <c r="M18" s="96" t="e">
        <f>BAR!#REF!*0.9*0.87</f>
        <v>#REF!</v>
      </c>
      <c r="N18" s="96" t="e">
        <f>BAR!#REF!*0.9*0.87</f>
        <v>#REF!</v>
      </c>
      <c r="O18" s="96" t="e">
        <f>BAR!#REF!*0.9*0.87</f>
        <v>#REF!</v>
      </c>
      <c r="P18" s="96" t="e">
        <f>BAR!#REF!*0.9*0.87</f>
        <v>#REF!</v>
      </c>
      <c r="Q18" s="96" t="e">
        <f>BAR!#REF!*0.9*0.87</f>
        <v>#REF!</v>
      </c>
      <c r="R18" s="96" t="e">
        <f>BAR!#REF!*0.9*0.87</f>
        <v>#REF!</v>
      </c>
      <c r="S18" s="96" t="e">
        <f>BAR!#REF!*0.9*0.87</f>
        <v>#REF!</v>
      </c>
      <c r="T18" s="96" t="e">
        <f>BAR!#REF!*0.9*0.87</f>
        <v>#REF!</v>
      </c>
      <c r="U18" s="96" t="e">
        <f>BAR!#REF!*0.9*0.87</f>
        <v>#REF!</v>
      </c>
      <c r="V18" s="96" t="e">
        <f>BAR!#REF!*0.9*0.87</f>
        <v>#REF!</v>
      </c>
      <c r="W18" s="96" t="e">
        <f>BAR!#REF!*0.9*0.87</f>
        <v>#REF!</v>
      </c>
      <c r="X18" s="96" t="e">
        <f>BAR!#REF!*0.9*0.87</f>
        <v>#REF!</v>
      </c>
      <c r="Y18" s="96" t="e">
        <f>BAR!#REF!*0.9*0.87</f>
        <v>#REF!</v>
      </c>
      <c r="Z18" s="96" t="e">
        <f>BAR!#REF!*0.9*0.87</f>
        <v>#REF!</v>
      </c>
      <c r="AA18" s="96" t="e">
        <f>BAR!#REF!*0.9*0.87</f>
        <v>#REF!</v>
      </c>
      <c r="AB18" s="96" t="e">
        <f>BAR!#REF!*0.9*0.87</f>
        <v>#REF!</v>
      </c>
      <c r="AC18" s="96" t="e">
        <f>BAR!#REF!*0.9*0.87</f>
        <v>#REF!</v>
      </c>
      <c r="AD18" s="96" t="e">
        <f>BAR!#REF!*0.9*0.87</f>
        <v>#REF!</v>
      </c>
      <c r="AE18" s="96" t="e">
        <f>BAR!#REF!*0.9*0.87</f>
        <v>#REF!</v>
      </c>
      <c r="AF18" s="96" t="e">
        <f>BAR!#REF!*0.9*0.87</f>
        <v>#REF!</v>
      </c>
      <c r="AG18" s="96" t="e">
        <f>BAR!#REF!*0.9*0.87</f>
        <v>#REF!</v>
      </c>
      <c r="AH18" s="96" t="e">
        <f>BAR!#REF!*0.9*0.87</f>
        <v>#REF!</v>
      </c>
      <c r="AI18" s="96" t="e">
        <f>BAR!#REF!*0.9*0.87</f>
        <v>#REF!</v>
      </c>
      <c r="AJ18" s="96" t="e">
        <f>BAR!#REF!*0.9*0.87</f>
        <v>#REF!</v>
      </c>
      <c r="AK18" s="96" t="e">
        <f>BAR!#REF!*0.9*0.87</f>
        <v>#REF!</v>
      </c>
      <c r="AL18" s="96" t="e">
        <f>BAR!#REF!*0.9*0.87</f>
        <v>#REF!</v>
      </c>
      <c r="AM18" s="96" t="e">
        <f>BAR!#REF!*0.9*0.87</f>
        <v>#REF!</v>
      </c>
      <c r="AN18" s="96" t="e">
        <f>BAR!#REF!*0.9*0.87</f>
        <v>#REF!</v>
      </c>
      <c r="AO18" s="96" t="e">
        <f>BAR!#REF!*0.9*0.87</f>
        <v>#REF!</v>
      </c>
      <c r="AP18" s="96" t="e">
        <f>BAR!#REF!*0.9*0.87</f>
        <v>#REF!</v>
      </c>
      <c r="AQ18" s="96" t="e">
        <f>BAR!#REF!*0.9*0.87</f>
        <v>#REF!</v>
      </c>
      <c r="AR18" s="96" t="e">
        <f>BAR!#REF!*0.9*0.87</f>
        <v>#REF!</v>
      </c>
      <c r="AS18" s="96" t="e">
        <f>BAR!#REF!*0.9*0.87</f>
        <v>#REF!</v>
      </c>
      <c r="AT18" s="96" t="e">
        <f>BAR!#REF!*0.9*0.87</f>
        <v>#REF!</v>
      </c>
      <c r="AU18" s="96" t="e">
        <f>BAR!#REF!*0.9*0.87</f>
        <v>#REF!</v>
      </c>
      <c r="AV18" s="96" t="e">
        <f>BAR!#REF!*0.9*0.87</f>
        <v>#REF!</v>
      </c>
      <c r="AW18" s="96" t="e">
        <f>BAR!#REF!*0.9*0.87</f>
        <v>#REF!</v>
      </c>
      <c r="AX18" s="96" t="e">
        <f>BAR!#REF!*0.9*0.87</f>
        <v>#REF!</v>
      </c>
      <c r="AY18" s="96" t="e">
        <f>BAR!#REF!*0.9*0.87</f>
        <v>#REF!</v>
      </c>
      <c r="AZ18" s="96" t="e">
        <f>BAR!#REF!*0.9*0.87</f>
        <v>#REF!</v>
      </c>
      <c r="BA18" s="96">
        <f>BAR!B18*0.9*0.87</f>
        <v>38523.599999999999</v>
      </c>
      <c r="BB18" s="96">
        <f>BAR!C18*0.9*0.87</f>
        <v>38523.599999999999</v>
      </c>
      <c r="BC18" s="96">
        <f>BAR!D18*0.9*0.87</f>
        <v>38523.599999999999</v>
      </c>
      <c r="BD18" s="96">
        <f>BAR!E18*0.9*0.87</f>
        <v>38523.599999999999</v>
      </c>
      <c r="BE18" s="96">
        <f>BAR!F18*0.9*0.87</f>
        <v>38915.1</v>
      </c>
      <c r="BF18" s="96">
        <f>BAR!G18*0.9*0.87</f>
        <v>38915.1</v>
      </c>
      <c r="BG18" s="96">
        <f>BAR!H18*0.9*0.87</f>
        <v>38915.1</v>
      </c>
      <c r="BH18" s="96">
        <f>BAR!I18*0.9*0.87</f>
        <v>38915.1</v>
      </c>
      <c r="BI18" s="96">
        <f>BAR!J18*0.9*0.87</f>
        <v>38915.1</v>
      </c>
      <c r="BJ18" s="96">
        <f>BAR!K18*0.9*0.87</f>
        <v>38915.1</v>
      </c>
      <c r="BK18" s="96">
        <f>BAR!L18*0.9*0.87</f>
        <v>38915.1</v>
      </c>
      <c r="BL18" s="96">
        <f>BAR!M18*0.9*0.87</f>
        <v>40246.199999999997</v>
      </c>
      <c r="BM18" s="96">
        <f>BAR!N18*0.9*0.87</f>
        <v>40246.199999999997</v>
      </c>
      <c r="BN18" s="96">
        <f>BAR!O18*0.9*0.87</f>
        <v>40246.199999999997</v>
      </c>
      <c r="BO18" s="96">
        <f>BAR!P18*0.9*0.87</f>
        <v>36566.1</v>
      </c>
      <c r="BP18" s="96">
        <f>BAR!Q18*0.9*0.87</f>
        <v>36566.1</v>
      </c>
      <c r="BQ18" s="96">
        <f>BAR!R18*0.9*0.87</f>
        <v>36801</v>
      </c>
      <c r="BR18" s="96">
        <f>BAR!S18*0.9*0.87</f>
        <v>36801</v>
      </c>
      <c r="BS18" s="96">
        <f>BAR!T18*0.9*0.87</f>
        <v>36801</v>
      </c>
      <c r="BT18" s="96">
        <f>BAR!U18*0.9*0.87</f>
        <v>36801</v>
      </c>
      <c r="BU18" s="96">
        <f>BAR!V18*0.9*0.87</f>
        <v>36801</v>
      </c>
      <c r="BV18" s="96">
        <f>BAR!W18*0.9*0.87</f>
        <v>36801</v>
      </c>
      <c r="BW18" s="96">
        <f>BAR!X18*0.9*0.87</f>
        <v>36801</v>
      </c>
      <c r="BX18" s="96">
        <f>BAR!Y18*0.9*0.87</f>
        <v>36801</v>
      </c>
      <c r="BY18" s="96">
        <f>BAR!Z18*0.9*0.87</f>
        <v>36801</v>
      </c>
      <c r="BZ18" s="96">
        <f>BAR!AA18*0.9*0.87</f>
        <v>36801</v>
      </c>
      <c r="CA18" s="96">
        <f>BAR!AB18*0.9*0.87</f>
        <v>36801</v>
      </c>
      <c r="CB18" s="96">
        <f>BAR!AC18*0.9*0.87</f>
        <v>36174.6</v>
      </c>
      <c r="CC18" s="96">
        <f>BAR!AD18*0.9*0.87</f>
        <v>36174.6</v>
      </c>
      <c r="CD18" s="96">
        <f>BAR!AE18*0.9*0.87</f>
        <v>36174.6</v>
      </c>
      <c r="CE18" s="96">
        <f>BAR!AF18*0.9*0.87</f>
        <v>36174.6</v>
      </c>
      <c r="CF18" s="96">
        <f>BAR!AG18*0.9*0.87</f>
        <v>36174.6</v>
      </c>
      <c r="CG18" s="96">
        <f>BAR!AH18*0.9*0.87</f>
        <v>36174.6</v>
      </c>
      <c r="CH18" s="96">
        <f>BAR!AI18*0.9*0.87</f>
        <v>36174.6</v>
      </c>
      <c r="CI18" s="96">
        <f>BAR!AJ18*0.9*0.87</f>
        <v>36174.6</v>
      </c>
      <c r="CJ18" s="96">
        <f>BAR!AK18*0.9*0.87</f>
        <v>36174.6</v>
      </c>
      <c r="CK18" s="96">
        <f>BAR!AL18*0.9*0.87</f>
        <v>36174.6</v>
      </c>
      <c r="CL18" s="96">
        <f>BAR!AM18*0.9*0.87</f>
        <v>34765.199999999997</v>
      </c>
      <c r="CM18" s="96">
        <f>BAR!AN18*0.9*0.87</f>
        <v>34765.199999999997</v>
      </c>
      <c r="CN18" s="96">
        <f>BAR!AO18*0.9*0.87</f>
        <v>34765.199999999997</v>
      </c>
      <c r="CO18" s="96">
        <f>BAR!AP18*0.9*0.87</f>
        <v>34765.199999999997</v>
      </c>
      <c r="CP18" s="96">
        <f>BAR!AQ18*0.9*0.87</f>
        <v>34765.199999999997</v>
      </c>
      <c r="CQ18" s="96">
        <f>BAR!AR18*0.9*0.87</f>
        <v>35000.1</v>
      </c>
      <c r="CR18" s="96">
        <f>BAR!AS18*0.9*0.87</f>
        <v>35000.1</v>
      </c>
      <c r="CS18" s="96">
        <f>BAR!AT18*0.9*0.87</f>
        <v>34765.199999999997</v>
      </c>
      <c r="CT18" s="96">
        <f>BAR!AU18*0.9*0.87</f>
        <v>34765.199999999997</v>
      </c>
      <c r="CU18" s="96">
        <f>BAR!AV18*0.9*0.87</f>
        <v>34765.199999999997</v>
      </c>
      <c r="CV18" s="96">
        <f>BAR!AW18*0.9*0.87</f>
        <v>34765.199999999997</v>
      </c>
      <c r="CW18" s="96">
        <f>BAR!AX18*0.9*0.87</f>
        <v>34765.199999999997</v>
      </c>
      <c r="CX18" s="96">
        <f>BAR!AY18*0.9*0.87</f>
        <v>35000.1</v>
      </c>
      <c r="CY18" s="96">
        <f>BAR!AZ18*0.9*0.87</f>
        <v>35000.1</v>
      </c>
      <c r="CZ18" s="96">
        <f>BAR!BA18*0.9*0.87</f>
        <v>34765.199999999997</v>
      </c>
      <c r="DA18" s="96">
        <f>BAR!BB18*0.9*0.87</f>
        <v>34765.199999999997</v>
      </c>
      <c r="DB18" s="96">
        <f>BAR!BC18*0.9*0.87</f>
        <v>34765.199999999997</v>
      </c>
      <c r="DC18" s="96">
        <f>BAR!BD18*0.9*0.87</f>
        <v>34765.199999999997</v>
      </c>
      <c r="DD18" s="96">
        <f>BAR!BE18*0.9*0.87</f>
        <v>34765.199999999997</v>
      </c>
      <c r="DE18" s="96">
        <f>BAR!BF18*0.9*0.87</f>
        <v>35000.1</v>
      </c>
      <c r="DF18" s="96">
        <f>BAR!BG18*0.9*0.87</f>
        <v>35000.1</v>
      </c>
      <c r="DG18" s="96">
        <f>BAR!BH18*0.9*0.87</f>
        <v>34765.199999999997</v>
      </c>
      <c r="DH18" s="96">
        <f>BAR!BI18*0.9*0.87</f>
        <v>34765.199999999997</v>
      </c>
      <c r="DI18" s="96">
        <f>BAR!BJ18*0.9*0.87</f>
        <v>35000.1</v>
      </c>
      <c r="DJ18" s="96">
        <f>BAR!BK18*0.9*0.87</f>
        <v>35391.599999999999</v>
      </c>
      <c r="DK18" s="96">
        <f>BAR!BL18*0.9*0.87</f>
        <v>33590.699999999997</v>
      </c>
      <c r="DL18" s="96">
        <f>BAR!BM18*0.9*0.87</f>
        <v>34765.199999999997</v>
      </c>
      <c r="DM18" s="96">
        <f>BAR!BN18*0.9*0.87</f>
        <v>34765.199999999997</v>
      </c>
      <c r="DN18" s="96">
        <f>BAR!BO18*0.9*0.87</f>
        <v>33590.699999999997</v>
      </c>
      <c r="DO18" s="96">
        <f>BAR!BP18*0.9*0.87</f>
        <v>33590.699999999997</v>
      </c>
      <c r="DP18" s="96">
        <f>BAR!BQ18*0.9*0.87</f>
        <v>33590.699999999997</v>
      </c>
      <c r="DQ18" s="96">
        <f>BAR!BR18*0.9*0.87</f>
        <v>33590.699999999997</v>
      </c>
      <c r="DR18" s="96">
        <f>BAR!BS18*0.9*0.87</f>
        <v>33590.699999999997</v>
      </c>
      <c r="DS18" s="96">
        <f>BAR!BT18*0.9*0.87</f>
        <v>34765.199999999997</v>
      </c>
      <c r="DT18" s="96">
        <f>BAR!BU18*0.9*0.87</f>
        <v>34765.199999999997</v>
      </c>
      <c r="DU18" s="96">
        <f>BAR!BV18*0.9*0.87</f>
        <v>33590.699999999997</v>
      </c>
      <c r="DV18" s="96">
        <f>BAR!BW18*0.9*0.87</f>
        <v>33590.699999999997</v>
      </c>
      <c r="DW18" s="96">
        <f>BAR!BX18*0.9*0.87</f>
        <v>33590.699999999997</v>
      </c>
      <c r="DX18" s="96">
        <f>BAR!BY18*0.9*0.87</f>
        <v>33590.699999999997</v>
      </c>
      <c r="DY18" s="96">
        <f>BAR!BZ18*0.9*0.87</f>
        <v>33590.699999999997</v>
      </c>
      <c r="DZ18" s="96">
        <f>BAR!CA18*0.9*0.87</f>
        <v>34765.199999999997</v>
      </c>
      <c r="EA18" s="96">
        <f>BAR!CB18*0.9*0.87</f>
        <v>34765.199999999997</v>
      </c>
      <c r="EB18" s="96">
        <f>BAR!CC18*0.9*0.87</f>
        <v>33590.699999999997</v>
      </c>
      <c r="EC18" s="96">
        <f>BAR!CD18*0.9*0.87</f>
        <v>33590.699999999997</v>
      </c>
      <c r="ED18" s="96">
        <f>BAR!CE18*0.9*0.87</f>
        <v>33590.699999999997</v>
      </c>
      <c r="EE18" s="96">
        <f>BAR!CF18*0.9*0.87</f>
        <v>33590.699999999997</v>
      </c>
      <c r="EF18" s="96">
        <f>BAR!CG18*0.9*0.87</f>
        <v>33590.699999999997</v>
      </c>
      <c r="EG18" s="96">
        <f>BAR!CH18*0.9*0.87</f>
        <v>34765.199999999997</v>
      </c>
      <c r="EH18" s="96">
        <f>BAR!CI18*0.9*0.87</f>
        <v>34765.199999999997</v>
      </c>
      <c r="EI18" s="96">
        <f>BAR!CJ18*0.9*0.87</f>
        <v>33590.699999999997</v>
      </c>
      <c r="EJ18" s="96">
        <f>BAR!CK18*0.9*0.87</f>
        <v>33590.699999999997</v>
      </c>
      <c r="EK18" s="79">
        <f>BAR!CL18*0.9*0.87</f>
        <v>35391.599999999999</v>
      </c>
      <c r="EL18" s="79">
        <f>BAR!CM18*0.9*0.87</f>
        <v>35391.599999999999</v>
      </c>
      <c r="EM18" s="79">
        <f>BAR!CN18*0.9*0.87</f>
        <v>35391.599999999999</v>
      </c>
      <c r="EN18" s="79">
        <f>BAR!CO18*0.9*0.87</f>
        <v>35626.5</v>
      </c>
      <c r="EO18" s="79">
        <f>BAR!CP18*0.9*0.87</f>
        <v>35626.5</v>
      </c>
      <c r="EP18" s="79">
        <f>BAR!CQ18*0.9*0.87</f>
        <v>35391.599999999999</v>
      </c>
      <c r="EQ18" s="79">
        <f>BAR!CR18*0.9*0.87</f>
        <v>35391.599999999999</v>
      </c>
      <c r="ER18" s="79">
        <f>BAR!CS18*0.9*0.87</f>
        <v>35391.599999999999</v>
      </c>
      <c r="ES18" s="79">
        <f>BAR!CT18*0.9*0.87</f>
        <v>35391.599999999999</v>
      </c>
      <c r="ET18" s="79">
        <f>BAR!CU18*0.9*0.87</f>
        <v>35391.599999999999</v>
      </c>
      <c r="EU18" s="79">
        <f>BAR!CV18*0.9*0.87</f>
        <v>36801</v>
      </c>
      <c r="EV18" s="79">
        <f>BAR!CW18*0.9*0.87</f>
        <v>36801</v>
      </c>
      <c r="EW18" s="79">
        <f>BAR!CX18*0.9*0.87</f>
        <v>35391.599999999999</v>
      </c>
      <c r="EX18" s="79">
        <f>BAR!CY18*0.9*0.87</f>
        <v>35391.599999999999</v>
      </c>
      <c r="EY18" s="79">
        <f>BAR!CZ18*0.9*0.87</f>
        <v>36174.6</v>
      </c>
      <c r="EZ18" s="79">
        <f>BAR!DA18*0.9*0.87</f>
        <v>36174.6</v>
      </c>
      <c r="FA18" s="79">
        <f>BAR!DB18*0.9*0.87</f>
        <v>35626.5</v>
      </c>
      <c r="FB18" s="79">
        <f>BAR!DC18*0.9*0.87</f>
        <v>36174.6</v>
      </c>
      <c r="FC18" s="79">
        <f>BAR!DD18*0.9*0.87</f>
        <v>36174.6</v>
      </c>
      <c r="FD18" s="79">
        <f>BAR!DE18*0.9*0.87</f>
        <v>36174.6</v>
      </c>
      <c r="FE18" s="79">
        <f>BAR!DF18*0.9*0.87</f>
        <v>36174.6</v>
      </c>
      <c r="FF18" s="79">
        <f>BAR!DG18*0.9*0.87</f>
        <v>36566.1</v>
      </c>
      <c r="FG18" s="79">
        <f>BAR!DH18*0.9*0.87</f>
        <v>36566.1</v>
      </c>
      <c r="FH18" s="79">
        <f>BAR!DI18*0.9*0.87</f>
        <v>36801</v>
      </c>
      <c r="FI18" s="79">
        <f>BAR!DJ18*0.9*0.87</f>
        <v>36801</v>
      </c>
      <c r="FJ18" s="79">
        <f>BAR!DK18*0.9*0.87</f>
        <v>36801</v>
      </c>
      <c r="FK18" s="79">
        <f>BAR!DL18*0.9*0.87</f>
        <v>36801</v>
      </c>
      <c r="FL18" s="79">
        <f>BAR!DM18*0.9*0.87</f>
        <v>36801</v>
      </c>
      <c r="FM18" s="96">
        <f>BAR!DN18*0.9*0.87</f>
        <v>84524.85</v>
      </c>
      <c r="FN18" s="96">
        <f>BAR!DO18*0.9*0.87</f>
        <v>95095.35</v>
      </c>
      <c r="FO18" s="96">
        <f>BAR!DP18*0.9*0.87</f>
        <v>95095.35</v>
      </c>
      <c r="FP18" s="96">
        <f>BAR!DQ18*0.9*0.87</f>
        <v>95095.35</v>
      </c>
      <c r="FQ18" s="96">
        <f>BAR!DR18*0.9*0.87</f>
        <v>95095.35</v>
      </c>
      <c r="FR18" s="96">
        <f>BAR!DS18*0.9*0.87</f>
        <v>95095.35</v>
      </c>
      <c r="FS18" s="96">
        <f>BAR!DT18*0.9*0.87</f>
        <v>95095.35</v>
      </c>
      <c r="FT18" s="96">
        <f>BAR!DU18*0.9*0.87</f>
        <v>95095.35</v>
      </c>
      <c r="FU18" s="96">
        <f>BAR!DV18*0.9*0.87</f>
        <v>95095.35</v>
      </c>
      <c r="FV18" s="96">
        <f>BAR!DW18*0.9*0.87</f>
        <v>95095.35</v>
      </c>
      <c r="FW18" s="96">
        <f>BAR!DX18*0.9*0.87</f>
        <v>95095.35</v>
      </c>
      <c r="FX18" s="79">
        <f>BAR!DY18*0.9*0.87</f>
        <v>52500.15</v>
      </c>
      <c r="FY18" s="79">
        <f>BAR!DZ18*0.9*0.87</f>
        <v>52500.15</v>
      </c>
      <c r="FZ18" s="79">
        <f>BAR!EA18*0.9*0.87</f>
        <v>52500.15</v>
      </c>
      <c r="GA18" s="79">
        <f>BAR!EB18*0.9*0.87</f>
        <v>48037.05</v>
      </c>
      <c r="GB18" s="79">
        <f>BAR!EC18*0.9*0.87</f>
        <v>48037.05</v>
      </c>
      <c r="GC18" s="79">
        <f>BAR!ED18*0.9*0.87</f>
        <v>48037.05</v>
      </c>
      <c r="GD18" s="79">
        <f>BAR!EE18*0.9*0.87</f>
        <v>48037.05</v>
      </c>
      <c r="GE18" s="79">
        <f>BAR!EF18*0.9*0.87</f>
        <v>48037.05</v>
      </c>
      <c r="GF18" s="79">
        <f>BAR!EG18*0.9*0.87</f>
        <v>47097.45</v>
      </c>
      <c r="GG18" s="79">
        <f>BAR!EH18*0.9*0.87</f>
        <v>47488.95</v>
      </c>
      <c r="GH18" s="79">
        <f>BAR!EI18*0.9*0.87</f>
        <v>47097.45</v>
      </c>
      <c r="GI18" s="79">
        <f>BAR!EJ18*0.9*0.87</f>
        <v>47488.95</v>
      </c>
      <c r="GJ18" s="79">
        <f>BAR!EK18*0.9*0.87</f>
        <v>47097.45</v>
      </c>
      <c r="GK18" s="79">
        <f>BAR!EL18*0.9*0.87</f>
        <v>47097.45</v>
      </c>
      <c r="GL18" s="79">
        <f>BAR!EM18*0.9*0.87</f>
        <v>48037.05</v>
      </c>
      <c r="GM18" s="79">
        <f>BAR!EN18*0.9*0.87</f>
        <v>48037.05</v>
      </c>
      <c r="GN18" s="79">
        <f>BAR!EO18*0.9*0.87</f>
        <v>48037.05</v>
      </c>
      <c r="GO18" s="79">
        <f>BAR!EP18*0.9*0.87</f>
        <v>48037.05</v>
      </c>
      <c r="GP18" s="79">
        <f>BAR!EQ18*0.9*0.87</f>
        <v>48037.05</v>
      </c>
      <c r="GQ18" s="79">
        <f>BAR!ER18*0.9*0.87</f>
        <v>48037.05</v>
      </c>
      <c r="GR18" s="79">
        <f>BAR!ES18*0.9*0.87</f>
        <v>48037.05</v>
      </c>
      <c r="GS18" s="79">
        <f>BAR!ET18*0.9*0.87</f>
        <v>48037.05</v>
      </c>
      <c r="GT18" s="79">
        <f>BAR!EU18*0.9*0.87</f>
        <v>46705.95</v>
      </c>
      <c r="GU18" s="79">
        <f>BAR!EV18*0.9*0.87</f>
        <v>50777.55</v>
      </c>
      <c r="GV18" s="79">
        <f>BAR!EW18*0.9*0.87</f>
        <v>50777.55</v>
      </c>
      <c r="GW18" s="79">
        <f>BAR!EX18*0.9*0.87</f>
        <v>50777.55</v>
      </c>
      <c r="GX18" s="79">
        <f>BAR!EY18*0.9*0.87</f>
        <v>50777.55</v>
      </c>
      <c r="GY18" s="79">
        <f>BAR!EZ18*0.9*0.87</f>
        <v>50777.55</v>
      </c>
      <c r="GZ18" s="79">
        <f>BAR!FA18*0.9*0.87</f>
        <v>50777.55</v>
      </c>
      <c r="HA18" s="79">
        <f>BAR!FB18*0.9*0.87</f>
        <v>50777.55</v>
      </c>
      <c r="HB18" s="79">
        <f>BAR!FC18*0.9*0.87</f>
        <v>50777.55</v>
      </c>
      <c r="HC18" s="79">
        <f>BAR!FD18*0.9*0.87</f>
        <v>50777.55</v>
      </c>
      <c r="HD18" s="79">
        <f>BAR!FE18*0.9*0.87</f>
        <v>50777.55</v>
      </c>
      <c r="HE18" s="79">
        <f>BAR!FF18*0.9*0.87</f>
        <v>50777.55</v>
      </c>
      <c r="HF18" s="79">
        <f>BAR!FG18*0.9*0.87</f>
        <v>50777.55</v>
      </c>
      <c r="HG18" s="79">
        <f>BAR!FH18*0.9*0.87</f>
        <v>50777.55</v>
      </c>
      <c r="HH18" s="79">
        <f>BAR!FI18*0.9*0.87</f>
        <v>50777.55</v>
      </c>
      <c r="HI18" s="79">
        <f>BAR!FJ18*0.9*0.87</f>
        <v>50777.55</v>
      </c>
      <c r="HJ18" s="79">
        <f>BAR!FK18*0.9*0.87</f>
        <v>50777.55</v>
      </c>
      <c r="HK18" s="79">
        <f>BAR!FL18*0.9*0.87</f>
        <v>50777.55</v>
      </c>
      <c r="HL18" s="79">
        <f>BAR!FM18*0.9*0.87</f>
        <v>50777.55</v>
      </c>
      <c r="HM18" s="96">
        <f>BAR!FN18*0.9*0.87</f>
        <v>63305.55</v>
      </c>
      <c r="HN18" s="96">
        <f>BAR!FO18*0.9*0.87</f>
        <v>63305.55</v>
      </c>
      <c r="HO18" s="96">
        <f>BAR!FP18*0.9*0.87</f>
        <v>63305.55</v>
      </c>
      <c r="HP18" s="96">
        <f>BAR!FQ18*0.9*0.87</f>
        <v>63305.55</v>
      </c>
      <c r="HQ18" s="96">
        <f>BAR!FR18*0.9*0.87</f>
        <v>63305.55</v>
      </c>
      <c r="HR18" s="96">
        <f>BAR!FS18*0.9*0.87</f>
        <v>52500.15</v>
      </c>
      <c r="HS18" s="96">
        <f>BAR!FT18*0.9*0.87</f>
        <v>52500.15</v>
      </c>
      <c r="HT18" s="96">
        <f>BAR!FU18*0.9*0.87</f>
        <v>63305.55</v>
      </c>
      <c r="HU18" s="96">
        <f>BAR!FV18*0.9*0.87</f>
        <v>63305.55</v>
      </c>
      <c r="HV18" s="79">
        <f>BAR!FW18*0.9*0.87</f>
        <v>63305.55</v>
      </c>
      <c r="HW18" s="79">
        <f>BAR!FX18*0.9*0.87</f>
        <v>50777.55</v>
      </c>
      <c r="HX18" s="79">
        <f>BAR!FY18*0.9*0.87</f>
        <v>49603.05</v>
      </c>
      <c r="HY18" s="79">
        <f>BAR!FZ18*0.9*0.87</f>
        <v>49603.05</v>
      </c>
      <c r="HZ18" s="79">
        <f>BAR!GA18*0.9*0.87</f>
        <v>49603.05</v>
      </c>
      <c r="IA18" s="79">
        <f>BAR!GB18*0.9*0.87</f>
        <v>49603.05</v>
      </c>
      <c r="IB18" s="79">
        <f>BAR!GC18*0.9*0.87</f>
        <v>49603.05</v>
      </c>
      <c r="IC18" s="79">
        <f>BAR!GD18*0.9*0.87</f>
        <v>49603.05</v>
      </c>
      <c r="ID18" s="79">
        <f>BAR!GE18*0.9*0.87</f>
        <v>49603.05</v>
      </c>
      <c r="IE18" s="79">
        <f>BAR!GF18*0.9*0.87</f>
        <v>45766.35</v>
      </c>
      <c r="IF18" s="79">
        <f>BAR!GG18*0.9*0.87</f>
        <v>45766.35</v>
      </c>
      <c r="IG18" s="79">
        <f>BAR!GH18*0.9*0.87</f>
        <v>45766.35</v>
      </c>
      <c r="IH18" s="79">
        <f>BAR!GI18*0.9*0.87</f>
        <v>45766.35</v>
      </c>
      <c r="II18" s="79">
        <f>BAR!GJ18*0.9*0.87</f>
        <v>45766.35</v>
      </c>
      <c r="IJ18" s="79">
        <f>BAR!GK18*0.9*0.87</f>
        <v>45766.35</v>
      </c>
      <c r="IK18" s="79">
        <f>BAR!GL18*0.9*0.87</f>
        <v>45766.35</v>
      </c>
      <c r="IL18" s="79">
        <f>BAR!GM18*0.9*0.87</f>
        <v>45766.35</v>
      </c>
      <c r="IM18" s="79">
        <f>BAR!GN18*0.9*0.87</f>
        <v>45766.35</v>
      </c>
      <c r="IN18" s="79">
        <f>BAR!GO18*0.9*0.87</f>
        <v>45766.35</v>
      </c>
      <c r="IO18" s="79">
        <f>BAR!GP18*0.9*0.87</f>
        <v>45766.35</v>
      </c>
      <c r="IP18" s="79">
        <f>BAR!GQ18*0.9*0.87</f>
        <v>45766.35</v>
      </c>
      <c r="IQ18" s="79">
        <f>BAR!GR18*0.9*0.87</f>
        <v>45766.35</v>
      </c>
      <c r="IR18" s="79">
        <f>BAR!GS18*0.9*0.87</f>
        <v>45766.35</v>
      </c>
      <c r="IS18" s="79">
        <f>BAR!GT18*0.9*0.87</f>
        <v>45766.35</v>
      </c>
      <c r="IT18" s="79">
        <f>BAR!GU18*0.9*0.87</f>
        <v>45766.35</v>
      </c>
      <c r="IU18" s="79">
        <f>BAR!GV18*0.9*0.87</f>
        <v>45766.35</v>
      </c>
      <c r="IV18" s="79">
        <f>BAR!GW18*0.9*0.87</f>
        <v>45766.35</v>
      </c>
      <c r="IW18" s="79">
        <f>BAR!GX18*0.9*0.87</f>
        <v>45766.35</v>
      </c>
      <c r="IX18" s="79">
        <f>BAR!GY18*0.9*0.87</f>
        <v>45766.35</v>
      </c>
      <c r="IY18" s="79">
        <f>BAR!GZ18*0.9*0.87</f>
        <v>45766.35</v>
      </c>
      <c r="IZ18" s="79">
        <f>BAR!HA18*0.9*0.87</f>
        <v>45766.35</v>
      </c>
      <c r="JA18" s="79">
        <f>BAR!HB18*0.9*0.87</f>
        <v>45766.35</v>
      </c>
    </row>
    <row r="19" spans="1:261" x14ac:dyDescent="0.2">
      <c r="A19" s="20" t="s">
        <v>10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HM19" s="7"/>
      <c r="HN19" s="7"/>
      <c r="HO19" s="7"/>
      <c r="HP19" s="7"/>
      <c r="HQ19" s="7"/>
      <c r="HR19" s="7"/>
      <c r="HS19" s="7"/>
      <c r="HT19" s="7"/>
      <c r="HU19" s="7"/>
    </row>
    <row r="20" spans="1:261" x14ac:dyDescent="0.2">
      <c r="A20" s="17" t="s">
        <v>11</v>
      </c>
      <c r="B20" s="96" t="e">
        <f>BAR!#REF!*0.9*0.87</f>
        <v>#REF!</v>
      </c>
      <c r="C20" s="96" t="e">
        <f>BAR!#REF!*0.9*0.87</f>
        <v>#REF!</v>
      </c>
      <c r="D20" s="96" t="e">
        <f>BAR!#REF!*0.9*0.87</f>
        <v>#REF!</v>
      </c>
      <c r="E20" s="96" t="e">
        <f>BAR!#REF!*0.9*0.87</f>
        <v>#REF!</v>
      </c>
      <c r="F20" s="96" t="e">
        <f>BAR!#REF!*0.9*0.87</f>
        <v>#REF!</v>
      </c>
      <c r="G20" s="96" t="e">
        <f>BAR!#REF!*0.9*0.87</f>
        <v>#REF!</v>
      </c>
      <c r="H20" s="96" t="e">
        <f>BAR!#REF!*0.9*0.87</f>
        <v>#REF!</v>
      </c>
      <c r="I20" s="96" t="e">
        <f>BAR!#REF!*0.9*0.87</f>
        <v>#REF!</v>
      </c>
      <c r="J20" s="96" t="e">
        <f>BAR!#REF!*0.9*0.87</f>
        <v>#REF!</v>
      </c>
      <c r="K20" s="96" t="e">
        <f>BAR!#REF!*0.9*0.87</f>
        <v>#REF!</v>
      </c>
      <c r="L20" s="96" t="e">
        <f>BAR!#REF!*0.9*0.87</f>
        <v>#REF!</v>
      </c>
      <c r="M20" s="96" t="e">
        <f>BAR!#REF!*0.9*0.87</f>
        <v>#REF!</v>
      </c>
      <c r="N20" s="96" t="e">
        <f>BAR!#REF!*0.9*0.87</f>
        <v>#REF!</v>
      </c>
      <c r="O20" s="96" t="e">
        <f>BAR!#REF!*0.9*0.87</f>
        <v>#REF!</v>
      </c>
      <c r="P20" s="96" t="e">
        <f>BAR!#REF!*0.9*0.87</f>
        <v>#REF!</v>
      </c>
      <c r="Q20" s="96" t="e">
        <f>BAR!#REF!*0.9*0.87</f>
        <v>#REF!</v>
      </c>
      <c r="R20" s="96" t="e">
        <f>BAR!#REF!*0.9*0.87</f>
        <v>#REF!</v>
      </c>
      <c r="S20" s="96" t="e">
        <f>BAR!#REF!*0.9*0.87</f>
        <v>#REF!</v>
      </c>
      <c r="T20" s="96" t="e">
        <f>BAR!#REF!*0.9*0.87</f>
        <v>#REF!</v>
      </c>
      <c r="U20" s="96" t="e">
        <f>BAR!#REF!*0.9*0.87</f>
        <v>#REF!</v>
      </c>
      <c r="V20" s="96" t="e">
        <f>BAR!#REF!*0.9*0.87</f>
        <v>#REF!</v>
      </c>
      <c r="W20" s="96" t="e">
        <f>BAR!#REF!*0.9*0.87</f>
        <v>#REF!</v>
      </c>
      <c r="X20" s="96" t="e">
        <f>BAR!#REF!*0.9*0.87</f>
        <v>#REF!</v>
      </c>
      <c r="Y20" s="96" t="e">
        <f>BAR!#REF!*0.9*0.87</f>
        <v>#REF!</v>
      </c>
      <c r="Z20" s="96" t="e">
        <f>BAR!#REF!*0.9*0.87</f>
        <v>#REF!</v>
      </c>
      <c r="AA20" s="96" t="e">
        <f>BAR!#REF!*0.9*0.87</f>
        <v>#REF!</v>
      </c>
      <c r="AB20" s="96" t="e">
        <f>BAR!#REF!*0.9*0.87</f>
        <v>#REF!</v>
      </c>
      <c r="AC20" s="96" t="e">
        <f>BAR!#REF!*0.9*0.87</f>
        <v>#REF!</v>
      </c>
      <c r="AD20" s="96" t="e">
        <f>BAR!#REF!*0.9*0.87</f>
        <v>#REF!</v>
      </c>
      <c r="AE20" s="96" t="e">
        <f>BAR!#REF!*0.9*0.87</f>
        <v>#REF!</v>
      </c>
      <c r="AF20" s="96" t="e">
        <f>BAR!#REF!*0.9*0.87</f>
        <v>#REF!</v>
      </c>
      <c r="AG20" s="96" t="e">
        <f>BAR!#REF!*0.9*0.87</f>
        <v>#REF!</v>
      </c>
      <c r="AH20" s="96" t="e">
        <f>BAR!#REF!*0.9*0.87</f>
        <v>#REF!</v>
      </c>
      <c r="AI20" s="96" t="e">
        <f>BAR!#REF!*0.9*0.87</f>
        <v>#REF!</v>
      </c>
      <c r="AJ20" s="96" t="e">
        <f>BAR!#REF!*0.9*0.87</f>
        <v>#REF!</v>
      </c>
      <c r="AK20" s="96" t="e">
        <f>BAR!#REF!*0.9*0.87</f>
        <v>#REF!</v>
      </c>
      <c r="AL20" s="96" t="e">
        <f>BAR!#REF!*0.9*0.87</f>
        <v>#REF!</v>
      </c>
      <c r="AM20" s="96" t="e">
        <f>BAR!#REF!*0.9*0.87</f>
        <v>#REF!</v>
      </c>
      <c r="AN20" s="96" t="e">
        <f>BAR!#REF!*0.9*0.87</f>
        <v>#REF!</v>
      </c>
      <c r="AO20" s="96" t="e">
        <f>BAR!#REF!*0.9*0.87</f>
        <v>#REF!</v>
      </c>
      <c r="AP20" s="96" t="e">
        <f>BAR!#REF!*0.9*0.87</f>
        <v>#REF!</v>
      </c>
      <c r="AQ20" s="96" t="e">
        <f>BAR!#REF!*0.9*0.87</f>
        <v>#REF!</v>
      </c>
      <c r="AR20" s="96" t="e">
        <f>BAR!#REF!*0.9*0.87</f>
        <v>#REF!</v>
      </c>
      <c r="AS20" s="96" t="e">
        <f>BAR!#REF!*0.9*0.87</f>
        <v>#REF!</v>
      </c>
      <c r="AT20" s="96" t="e">
        <f>BAR!#REF!*0.9*0.87</f>
        <v>#REF!</v>
      </c>
      <c r="AU20" s="96" t="e">
        <f>BAR!#REF!*0.9*0.87</f>
        <v>#REF!</v>
      </c>
      <c r="AV20" s="96" t="e">
        <f>BAR!#REF!*0.9*0.87</f>
        <v>#REF!</v>
      </c>
      <c r="AW20" s="96" t="e">
        <f>BAR!#REF!*0.9*0.87</f>
        <v>#REF!</v>
      </c>
      <c r="AX20" s="96" t="e">
        <f>BAR!#REF!*0.9*0.87</f>
        <v>#REF!</v>
      </c>
      <c r="AY20" s="96" t="e">
        <f>BAR!#REF!*0.9*0.87</f>
        <v>#REF!</v>
      </c>
      <c r="AZ20" s="96" t="e">
        <f>BAR!#REF!*0.9*0.87</f>
        <v>#REF!</v>
      </c>
      <c r="BA20" s="96">
        <f>BAR!B20*0.9*0.87</f>
        <v>54183.6</v>
      </c>
      <c r="BB20" s="96">
        <f>BAR!C20*0.9*0.87</f>
        <v>54183.6</v>
      </c>
      <c r="BC20" s="96">
        <f>BAR!D20*0.9*0.87</f>
        <v>54183.6</v>
      </c>
      <c r="BD20" s="96">
        <f>BAR!E20*0.9*0.87</f>
        <v>54183.6</v>
      </c>
      <c r="BE20" s="96">
        <f>BAR!F20*0.9*0.87</f>
        <v>54575.1</v>
      </c>
      <c r="BF20" s="96">
        <f>BAR!G20*0.9*0.87</f>
        <v>54575.1</v>
      </c>
      <c r="BG20" s="96">
        <f>BAR!H20*0.9*0.87</f>
        <v>54575.1</v>
      </c>
      <c r="BH20" s="96">
        <f>BAR!I20*0.9*0.87</f>
        <v>54575.1</v>
      </c>
      <c r="BI20" s="96">
        <f>BAR!J20*0.9*0.87</f>
        <v>54575.1</v>
      </c>
      <c r="BJ20" s="96">
        <f>BAR!K20*0.9*0.87</f>
        <v>54575.1</v>
      </c>
      <c r="BK20" s="96">
        <f>BAR!L20*0.9*0.87</f>
        <v>54575.1</v>
      </c>
      <c r="BL20" s="96">
        <f>BAR!M20*0.9*0.87</f>
        <v>55906.2</v>
      </c>
      <c r="BM20" s="96">
        <f>BAR!N20*0.9*0.87</f>
        <v>55906.2</v>
      </c>
      <c r="BN20" s="96">
        <f>BAR!O20*0.9*0.87</f>
        <v>55906.2</v>
      </c>
      <c r="BO20" s="96">
        <f>BAR!P20*0.9*0.87</f>
        <v>52226.1</v>
      </c>
      <c r="BP20" s="96">
        <f>BAR!Q20*0.9*0.87</f>
        <v>52226.1</v>
      </c>
      <c r="BQ20" s="96">
        <f>BAR!R20*0.9*0.87</f>
        <v>52461</v>
      </c>
      <c r="BR20" s="96">
        <f>BAR!S20*0.9*0.87</f>
        <v>52461</v>
      </c>
      <c r="BS20" s="96">
        <f>BAR!T20*0.9*0.87</f>
        <v>52461</v>
      </c>
      <c r="BT20" s="96">
        <f>BAR!U20*0.9*0.87</f>
        <v>52461</v>
      </c>
      <c r="BU20" s="96">
        <f>BAR!V20*0.9*0.87</f>
        <v>52461</v>
      </c>
      <c r="BV20" s="96">
        <f>BAR!W20*0.9*0.87</f>
        <v>52461</v>
      </c>
      <c r="BW20" s="96">
        <f>BAR!X20*0.9*0.87</f>
        <v>52461</v>
      </c>
      <c r="BX20" s="96">
        <f>BAR!Y20*0.9*0.87</f>
        <v>52461</v>
      </c>
      <c r="BY20" s="96">
        <f>BAR!Z20*0.9*0.87</f>
        <v>52461</v>
      </c>
      <c r="BZ20" s="96">
        <f>BAR!AA20*0.9*0.87</f>
        <v>52461</v>
      </c>
      <c r="CA20" s="96">
        <f>BAR!AB20*0.9*0.87</f>
        <v>52461</v>
      </c>
      <c r="CB20" s="96">
        <f>BAR!AC20*0.9*0.87</f>
        <v>51834.6</v>
      </c>
      <c r="CC20" s="96">
        <f>BAR!AD20*0.9*0.87</f>
        <v>51834.6</v>
      </c>
      <c r="CD20" s="96">
        <f>BAR!AE20*0.9*0.87</f>
        <v>51834.6</v>
      </c>
      <c r="CE20" s="96">
        <f>BAR!AF20*0.9*0.87</f>
        <v>51834.6</v>
      </c>
      <c r="CF20" s="96">
        <f>BAR!AG20*0.9*0.87</f>
        <v>51834.6</v>
      </c>
      <c r="CG20" s="96">
        <f>BAR!AH20*0.9*0.87</f>
        <v>51834.6</v>
      </c>
      <c r="CH20" s="96">
        <f>BAR!AI20*0.9*0.87</f>
        <v>51834.6</v>
      </c>
      <c r="CI20" s="96">
        <f>BAR!AJ20*0.9*0.87</f>
        <v>51834.6</v>
      </c>
      <c r="CJ20" s="96">
        <f>BAR!AK20*0.9*0.87</f>
        <v>51834.6</v>
      </c>
      <c r="CK20" s="96">
        <f>BAR!AL20*0.9*0.87</f>
        <v>51834.6</v>
      </c>
      <c r="CL20" s="96">
        <f>BAR!AM20*0.9*0.87</f>
        <v>50425.2</v>
      </c>
      <c r="CM20" s="96">
        <f>BAR!AN20*0.9*0.87</f>
        <v>50425.2</v>
      </c>
      <c r="CN20" s="96">
        <f>BAR!AO20*0.9*0.87</f>
        <v>50425.2</v>
      </c>
      <c r="CO20" s="96">
        <f>BAR!AP20*0.9*0.87</f>
        <v>50425.2</v>
      </c>
      <c r="CP20" s="96">
        <f>BAR!AQ20*0.9*0.87</f>
        <v>50425.2</v>
      </c>
      <c r="CQ20" s="96">
        <f>BAR!AR20*0.9*0.87</f>
        <v>50660.1</v>
      </c>
      <c r="CR20" s="96">
        <f>BAR!AS20*0.9*0.87</f>
        <v>50660.1</v>
      </c>
      <c r="CS20" s="96">
        <f>BAR!AT20*0.9*0.87</f>
        <v>50425.2</v>
      </c>
      <c r="CT20" s="96">
        <f>BAR!AU20*0.9*0.87</f>
        <v>50425.2</v>
      </c>
      <c r="CU20" s="96">
        <f>BAR!AV20*0.9*0.87</f>
        <v>50425.2</v>
      </c>
      <c r="CV20" s="96">
        <f>BAR!AW20*0.9*0.87</f>
        <v>50425.2</v>
      </c>
      <c r="CW20" s="96">
        <f>BAR!AX20*0.9*0.87</f>
        <v>50425.2</v>
      </c>
      <c r="CX20" s="96">
        <f>BAR!AY20*0.9*0.87</f>
        <v>50660.1</v>
      </c>
      <c r="CY20" s="96">
        <f>BAR!AZ20*0.9*0.87</f>
        <v>50660.1</v>
      </c>
      <c r="CZ20" s="96">
        <f>BAR!BA20*0.9*0.87</f>
        <v>50425.2</v>
      </c>
      <c r="DA20" s="96">
        <f>BAR!BB20*0.9*0.87</f>
        <v>50425.2</v>
      </c>
      <c r="DB20" s="96">
        <f>BAR!BC20*0.9*0.87</f>
        <v>50425.2</v>
      </c>
      <c r="DC20" s="96">
        <f>BAR!BD20*0.9*0.87</f>
        <v>50425.2</v>
      </c>
      <c r="DD20" s="96">
        <f>BAR!BE20*0.9*0.87</f>
        <v>50425.2</v>
      </c>
      <c r="DE20" s="96">
        <f>BAR!BF20*0.9*0.87</f>
        <v>50660.1</v>
      </c>
      <c r="DF20" s="96">
        <f>BAR!BG20*0.9*0.87</f>
        <v>50660.1</v>
      </c>
      <c r="DG20" s="96">
        <f>BAR!BH20*0.9*0.87</f>
        <v>50425.2</v>
      </c>
      <c r="DH20" s="96">
        <f>BAR!BI20*0.9*0.87</f>
        <v>50425.2</v>
      </c>
      <c r="DI20" s="96">
        <f>BAR!BJ20*0.9*0.87</f>
        <v>50660.1</v>
      </c>
      <c r="DJ20" s="96">
        <f>BAR!BK20*0.9*0.87</f>
        <v>51051.6</v>
      </c>
      <c r="DK20" s="96">
        <f>BAR!BL20*0.9*0.87</f>
        <v>49250.7</v>
      </c>
      <c r="DL20" s="96">
        <f>BAR!BM20*0.9*0.87</f>
        <v>50425.2</v>
      </c>
      <c r="DM20" s="96">
        <f>BAR!BN20*0.9*0.87</f>
        <v>50425.2</v>
      </c>
      <c r="DN20" s="96">
        <f>BAR!BO20*0.9*0.87</f>
        <v>49250.7</v>
      </c>
      <c r="DO20" s="96">
        <f>BAR!BP20*0.9*0.87</f>
        <v>49250.7</v>
      </c>
      <c r="DP20" s="96">
        <f>BAR!BQ20*0.9*0.87</f>
        <v>49250.7</v>
      </c>
      <c r="DQ20" s="96">
        <f>BAR!BR20*0.9*0.87</f>
        <v>49250.7</v>
      </c>
      <c r="DR20" s="96">
        <f>BAR!BS20*0.9*0.87</f>
        <v>49250.7</v>
      </c>
      <c r="DS20" s="96">
        <f>BAR!BT20*0.9*0.87</f>
        <v>50425.2</v>
      </c>
      <c r="DT20" s="96">
        <f>BAR!BU20*0.9*0.87</f>
        <v>50425.2</v>
      </c>
      <c r="DU20" s="96">
        <f>BAR!BV20*0.9*0.87</f>
        <v>49250.7</v>
      </c>
      <c r="DV20" s="96">
        <f>BAR!BW20*0.9*0.87</f>
        <v>49250.7</v>
      </c>
      <c r="DW20" s="96">
        <f>BAR!BX20*0.9*0.87</f>
        <v>49250.7</v>
      </c>
      <c r="DX20" s="96">
        <f>BAR!BY20*0.9*0.87</f>
        <v>49250.7</v>
      </c>
      <c r="DY20" s="96">
        <f>BAR!BZ20*0.9*0.87</f>
        <v>49250.7</v>
      </c>
      <c r="DZ20" s="96">
        <f>BAR!CA20*0.9*0.87</f>
        <v>50425.2</v>
      </c>
      <c r="EA20" s="96">
        <f>BAR!CB20*0.9*0.87</f>
        <v>50425.2</v>
      </c>
      <c r="EB20" s="96">
        <f>BAR!CC20*0.9*0.87</f>
        <v>49250.7</v>
      </c>
      <c r="EC20" s="96">
        <f>BAR!CD20*0.9*0.87</f>
        <v>49250.7</v>
      </c>
      <c r="ED20" s="96">
        <f>BAR!CE20*0.9*0.87</f>
        <v>49250.7</v>
      </c>
      <c r="EE20" s="96">
        <f>BAR!CF20*0.9*0.87</f>
        <v>49250.7</v>
      </c>
      <c r="EF20" s="96">
        <f>BAR!CG20*0.9*0.87</f>
        <v>49250.7</v>
      </c>
      <c r="EG20" s="96">
        <f>BAR!CH20*0.9*0.87</f>
        <v>50425.2</v>
      </c>
      <c r="EH20" s="96">
        <f>BAR!CI20*0.9*0.87</f>
        <v>50425.2</v>
      </c>
      <c r="EI20" s="96">
        <f>BAR!CJ20*0.9*0.87</f>
        <v>49250.7</v>
      </c>
      <c r="EJ20" s="96">
        <f>BAR!CK20*0.9*0.87</f>
        <v>49250.7</v>
      </c>
      <c r="EK20" s="79">
        <f>BAR!CL20*0.9*0.87</f>
        <v>51051.6</v>
      </c>
      <c r="EL20" s="79">
        <f>BAR!CM20*0.9*0.87</f>
        <v>51051.6</v>
      </c>
      <c r="EM20" s="79">
        <f>BAR!CN20*0.9*0.87</f>
        <v>51051.6</v>
      </c>
      <c r="EN20" s="79">
        <f>BAR!CO20*0.9*0.87</f>
        <v>51286.5</v>
      </c>
      <c r="EO20" s="79">
        <f>BAR!CP20*0.9*0.87</f>
        <v>51286.5</v>
      </c>
      <c r="EP20" s="79">
        <f>BAR!CQ20*0.9*0.87</f>
        <v>51051.6</v>
      </c>
      <c r="EQ20" s="79">
        <f>BAR!CR20*0.9*0.87</f>
        <v>51051.6</v>
      </c>
      <c r="ER20" s="79">
        <f>BAR!CS20*0.9*0.87</f>
        <v>51051.6</v>
      </c>
      <c r="ES20" s="79">
        <f>BAR!CT20*0.9*0.87</f>
        <v>51051.6</v>
      </c>
      <c r="ET20" s="79">
        <f>BAR!CU20*0.9*0.87</f>
        <v>51051.6</v>
      </c>
      <c r="EU20" s="79">
        <f>BAR!CV20*0.9*0.87</f>
        <v>52461</v>
      </c>
      <c r="EV20" s="79">
        <f>BAR!CW20*0.9*0.87</f>
        <v>52461</v>
      </c>
      <c r="EW20" s="79">
        <f>BAR!CX20*0.9*0.87</f>
        <v>51051.6</v>
      </c>
      <c r="EX20" s="79">
        <f>BAR!CY20*0.9*0.87</f>
        <v>51051.6</v>
      </c>
      <c r="EY20" s="79">
        <f>BAR!CZ20*0.9*0.87</f>
        <v>51834.6</v>
      </c>
      <c r="EZ20" s="79">
        <f>BAR!DA20*0.9*0.87</f>
        <v>51834.6</v>
      </c>
      <c r="FA20" s="79">
        <f>BAR!DB20*0.9*0.87</f>
        <v>51286.5</v>
      </c>
      <c r="FB20" s="79">
        <f>BAR!DC20*0.9*0.87</f>
        <v>51834.6</v>
      </c>
      <c r="FC20" s="79">
        <f>BAR!DD20*0.9*0.87</f>
        <v>51834.6</v>
      </c>
      <c r="FD20" s="79">
        <f>BAR!DE20*0.9*0.87</f>
        <v>51834.6</v>
      </c>
      <c r="FE20" s="79">
        <f>BAR!DF20*0.9*0.87</f>
        <v>51834.6</v>
      </c>
      <c r="FF20" s="79">
        <f>BAR!DG20*0.9*0.87</f>
        <v>52226.1</v>
      </c>
      <c r="FG20" s="79">
        <f>BAR!DH20*0.9*0.87</f>
        <v>52226.1</v>
      </c>
      <c r="FH20" s="79">
        <f>BAR!DI20*0.9*0.87</f>
        <v>52461</v>
      </c>
      <c r="FI20" s="79">
        <f>BAR!DJ20*0.9*0.87</f>
        <v>52461</v>
      </c>
      <c r="FJ20" s="79">
        <f>BAR!DK20*0.9*0.87</f>
        <v>52461</v>
      </c>
      <c r="FK20" s="79">
        <f>BAR!DL20*0.9*0.87</f>
        <v>52461</v>
      </c>
      <c r="FL20" s="79">
        <f>BAR!DM20*0.9*0.87</f>
        <v>52461</v>
      </c>
      <c r="FM20" s="96">
        <f>BAR!DN20*0.9*0.87</f>
        <v>123674.85</v>
      </c>
      <c r="FN20" s="96">
        <f>BAR!DO20*0.9*0.87</f>
        <v>134245.35</v>
      </c>
      <c r="FO20" s="96">
        <f>BAR!DP20*0.9*0.87</f>
        <v>134245.35</v>
      </c>
      <c r="FP20" s="96">
        <f>BAR!DQ20*0.9*0.87</f>
        <v>134245.35</v>
      </c>
      <c r="FQ20" s="96">
        <f>BAR!DR20*0.9*0.87</f>
        <v>134245.35</v>
      </c>
      <c r="FR20" s="96">
        <f>BAR!DS20*0.9*0.87</f>
        <v>134245.35</v>
      </c>
      <c r="FS20" s="96">
        <f>BAR!DT20*0.9*0.87</f>
        <v>134245.35</v>
      </c>
      <c r="FT20" s="96">
        <f>BAR!DU20*0.9*0.87</f>
        <v>134245.35</v>
      </c>
      <c r="FU20" s="96">
        <f>BAR!DV20*0.9*0.87</f>
        <v>134245.35</v>
      </c>
      <c r="FV20" s="96">
        <f>BAR!DW20*0.9*0.87</f>
        <v>134245.35</v>
      </c>
      <c r="FW20" s="96">
        <f>BAR!DX20*0.9*0.87</f>
        <v>134245.35</v>
      </c>
      <c r="FX20" s="79">
        <f>BAR!DY20*0.9*0.87</f>
        <v>75990.149999999994</v>
      </c>
      <c r="FY20" s="79">
        <f>BAR!DZ20*0.9*0.87</f>
        <v>75990.149999999994</v>
      </c>
      <c r="FZ20" s="79">
        <f>BAR!EA20*0.9*0.87</f>
        <v>75990.149999999994</v>
      </c>
      <c r="GA20" s="79">
        <f>BAR!EB20*0.9*0.87</f>
        <v>71527.05</v>
      </c>
      <c r="GB20" s="79">
        <f>BAR!EC20*0.9*0.87</f>
        <v>71527.05</v>
      </c>
      <c r="GC20" s="79">
        <f>BAR!ED20*0.9*0.87</f>
        <v>71527.05</v>
      </c>
      <c r="GD20" s="79">
        <f>BAR!EE20*0.9*0.87</f>
        <v>71527.05</v>
      </c>
      <c r="GE20" s="79">
        <f>BAR!EF20*0.9*0.87</f>
        <v>71527.05</v>
      </c>
      <c r="GF20" s="79">
        <f>BAR!EG20*0.9*0.87</f>
        <v>70587.45</v>
      </c>
      <c r="GG20" s="79">
        <f>BAR!EH20*0.9*0.87</f>
        <v>70978.95</v>
      </c>
      <c r="GH20" s="79">
        <f>BAR!EI20*0.9*0.87</f>
        <v>70587.45</v>
      </c>
      <c r="GI20" s="79">
        <f>BAR!EJ20*0.9*0.87</f>
        <v>70978.95</v>
      </c>
      <c r="GJ20" s="79">
        <f>BAR!EK20*0.9*0.87</f>
        <v>70587.45</v>
      </c>
      <c r="GK20" s="79">
        <f>BAR!EL20*0.9*0.87</f>
        <v>70587.45</v>
      </c>
      <c r="GL20" s="79">
        <f>BAR!EM20*0.9*0.87</f>
        <v>71527.05</v>
      </c>
      <c r="GM20" s="79">
        <f>BAR!EN20*0.9*0.87</f>
        <v>71527.05</v>
      </c>
      <c r="GN20" s="79">
        <f>BAR!EO20*0.9*0.87</f>
        <v>71527.05</v>
      </c>
      <c r="GO20" s="79">
        <f>BAR!EP20*0.9*0.87</f>
        <v>71527.05</v>
      </c>
      <c r="GP20" s="79">
        <f>BAR!EQ20*0.9*0.87</f>
        <v>71527.05</v>
      </c>
      <c r="GQ20" s="79">
        <f>BAR!ER20*0.9*0.87</f>
        <v>71527.05</v>
      </c>
      <c r="GR20" s="79">
        <f>BAR!ES20*0.9*0.87</f>
        <v>71527.05</v>
      </c>
      <c r="GS20" s="79">
        <f>BAR!ET20*0.9*0.87</f>
        <v>71527.05</v>
      </c>
      <c r="GT20" s="79">
        <f>BAR!EU20*0.9*0.87</f>
        <v>70195.95</v>
      </c>
      <c r="GU20" s="79">
        <f>BAR!EV20*0.9*0.87</f>
        <v>74267.55</v>
      </c>
      <c r="GV20" s="79">
        <f>BAR!EW20*0.9*0.87</f>
        <v>74267.55</v>
      </c>
      <c r="GW20" s="79">
        <f>BAR!EX20*0.9*0.87</f>
        <v>74267.55</v>
      </c>
      <c r="GX20" s="79">
        <f>BAR!EY20*0.9*0.87</f>
        <v>74267.55</v>
      </c>
      <c r="GY20" s="79">
        <f>BAR!EZ20*0.9*0.87</f>
        <v>74267.55</v>
      </c>
      <c r="GZ20" s="79">
        <f>BAR!FA20*0.9*0.87</f>
        <v>74267.55</v>
      </c>
      <c r="HA20" s="79">
        <f>BAR!FB20*0.9*0.87</f>
        <v>74267.55</v>
      </c>
      <c r="HB20" s="79">
        <f>BAR!FC20*0.9*0.87</f>
        <v>74267.55</v>
      </c>
      <c r="HC20" s="79">
        <f>BAR!FD20*0.9*0.87</f>
        <v>74267.55</v>
      </c>
      <c r="HD20" s="79">
        <f>BAR!FE20*0.9*0.87</f>
        <v>74267.55</v>
      </c>
      <c r="HE20" s="79">
        <f>BAR!FF20*0.9*0.87</f>
        <v>74267.55</v>
      </c>
      <c r="HF20" s="79">
        <f>BAR!FG20*0.9*0.87</f>
        <v>74267.55</v>
      </c>
      <c r="HG20" s="79">
        <f>BAR!FH20*0.9*0.87</f>
        <v>74267.55</v>
      </c>
      <c r="HH20" s="79">
        <f>BAR!FI20*0.9*0.87</f>
        <v>74267.55</v>
      </c>
      <c r="HI20" s="79">
        <f>BAR!FJ20*0.9*0.87</f>
        <v>74267.55</v>
      </c>
      <c r="HJ20" s="79">
        <f>BAR!FK20*0.9*0.87</f>
        <v>74267.55</v>
      </c>
      <c r="HK20" s="79">
        <f>BAR!FL20*0.9*0.87</f>
        <v>74267.55</v>
      </c>
      <c r="HL20" s="79">
        <f>BAR!FM20*0.9*0.87</f>
        <v>74267.55</v>
      </c>
      <c r="HM20" s="96">
        <f>BAR!FN20*0.9*0.87</f>
        <v>86795.55</v>
      </c>
      <c r="HN20" s="96">
        <f>BAR!FO20*0.9*0.87</f>
        <v>86795.55</v>
      </c>
      <c r="HO20" s="96">
        <f>BAR!FP20*0.9*0.87</f>
        <v>86795.55</v>
      </c>
      <c r="HP20" s="96">
        <f>BAR!FQ20*0.9*0.87</f>
        <v>86795.55</v>
      </c>
      <c r="HQ20" s="96">
        <f>BAR!FR20*0.9*0.87</f>
        <v>86795.55</v>
      </c>
      <c r="HR20" s="96">
        <f>BAR!FS20*0.9*0.87</f>
        <v>75990.149999999994</v>
      </c>
      <c r="HS20" s="96">
        <f>BAR!FT20*0.9*0.87</f>
        <v>75990.149999999994</v>
      </c>
      <c r="HT20" s="96">
        <f>BAR!FU20*0.9*0.87</f>
        <v>86795.55</v>
      </c>
      <c r="HU20" s="96">
        <f>BAR!FV20*0.9*0.87</f>
        <v>86795.55</v>
      </c>
      <c r="HV20" s="79">
        <f>BAR!FW20*0.9*0.87</f>
        <v>86795.55</v>
      </c>
      <c r="HW20" s="79">
        <f>BAR!FX20*0.9*0.87</f>
        <v>74267.55</v>
      </c>
      <c r="HX20" s="79">
        <f>BAR!FY20*0.9*0.87</f>
        <v>73093.05</v>
      </c>
      <c r="HY20" s="79">
        <f>BAR!FZ20*0.9*0.87</f>
        <v>73093.05</v>
      </c>
      <c r="HZ20" s="79">
        <f>BAR!GA20*0.9*0.87</f>
        <v>73093.05</v>
      </c>
      <c r="IA20" s="79">
        <f>BAR!GB20*0.9*0.87</f>
        <v>73093.05</v>
      </c>
      <c r="IB20" s="79">
        <f>BAR!GC20*0.9*0.87</f>
        <v>73093.05</v>
      </c>
      <c r="IC20" s="79">
        <f>BAR!GD20*0.9*0.87</f>
        <v>73093.05</v>
      </c>
      <c r="ID20" s="79">
        <f>BAR!GE20*0.9*0.87</f>
        <v>73093.05</v>
      </c>
      <c r="IE20" s="79">
        <f>BAR!GF20*0.9*0.87</f>
        <v>69256.350000000006</v>
      </c>
      <c r="IF20" s="79">
        <f>BAR!GG20*0.9*0.87</f>
        <v>69256.350000000006</v>
      </c>
      <c r="IG20" s="79">
        <f>BAR!GH20*0.9*0.87</f>
        <v>69256.350000000006</v>
      </c>
      <c r="IH20" s="79">
        <f>BAR!GI20*0.9*0.87</f>
        <v>69256.350000000006</v>
      </c>
      <c r="II20" s="79">
        <f>BAR!GJ20*0.9*0.87</f>
        <v>69256.350000000006</v>
      </c>
      <c r="IJ20" s="79">
        <f>BAR!GK20*0.9*0.87</f>
        <v>69256.350000000006</v>
      </c>
      <c r="IK20" s="79">
        <f>BAR!GL20*0.9*0.87</f>
        <v>69256.350000000006</v>
      </c>
      <c r="IL20" s="79">
        <f>BAR!GM20*0.9*0.87</f>
        <v>69256.350000000006</v>
      </c>
      <c r="IM20" s="79">
        <f>BAR!GN20*0.9*0.87</f>
        <v>69256.350000000006</v>
      </c>
      <c r="IN20" s="79">
        <f>BAR!GO20*0.9*0.87</f>
        <v>69256.350000000006</v>
      </c>
      <c r="IO20" s="79">
        <f>BAR!GP20*0.9*0.87</f>
        <v>69256.350000000006</v>
      </c>
      <c r="IP20" s="79">
        <f>BAR!GQ20*0.9*0.87</f>
        <v>69256.350000000006</v>
      </c>
      <c r="IQ20" s="79">
        <f>BAR!GR20*0.9*0.87</f>
        <v>69256.350000000006</v>
      </c>
      <c r="IR20" s="79">
        <f>BAR!GS20*0.9*0.87</f>
        <v>69256.350000000006</v>
      </c>
      <c r="IS20" s="79">
        <f>BAR!GT20*0.9*0.87</f>
        <v>69256.350000000006</v>
      </c>
      <c r="IT20" s="79">
        <f>BAR!GU20*0.9*0.87</f>
        <v>69256.350000000006</v>
      </c>
      <c r="IU20" s="79">
        <f>BAR!GV20*0.9*0.87</f>
        <v>69256.350000000006</v>
      </c>
      <c r="IV20" s="79">
        <f>BAR!GW20*0.9*0.87</f>
        <v>69256.350000000006</v>
      </c>
      <c r="IW20" s="79">
        <f>BAR!GX20*0.9*0.87</f>
        <v>69256.350000000006</v>
      </c>
      <c r="IX20" s="79">
        <f>BAR!GY20*0.9*0.87</f>
        <v>69256.350000000006</v>
      </c>
      <c r="IY20" s="79">
        <f>BAR!GZ20*0.9*0.87</f>
        <v>69256.350000000006</v>
      </c>
      <c r="IZ20" s="79">
        <f>BAR!HA20*0.9*0.87</f>
        <v>69256.350000000006</v>
      </c>
      <c r="JA20" s="79">
        <f>BAR!HB20*0.9*0.87</f>
        <v>69256.350000000006</v>
      </c>
    </row>
    <row r="21" spans="1:261" s="6" customFormat="1" ht="15" customHeight="1" x14ac:dyDescent="0.2">
      <c r="A21" s="29" t="s">
        <v>34</v>
      </c>
    </row>
    <row r="22" spans="1:261" s="6" customFormat="1" x14ac:dyDescent="0.2">
      <c r="A22" s="93" t="s">
        <v>44</v>
      </c>
    </row>
    <row r="23" spans="1:261" ht="15" customHeight="1" x14ac:dyDescent="0.2">
      <c r="A23" s="22" t="s">
        <v>16</v>
      </c>
      <c r="CA23" s="27"/>
    </row>
    <row r="24" spans="1:261" ht="24" x14ac:dyDescent="0.2">
      <c r="A24" s="94" t="s">
        <v>45</v>
      </c>
      <c r="CA24" s="27"/>
    </row>
    <row r="25" spans="1:261" s="6" customFormat="1" x14ac:dyDescent="0.2">
      <c r="A25" s="26" t="s">
        <v>46</v>
      </c>
    </row>
    <row r="26" spans="1:261" s="6" customFormat="1" ht="36" x14ac:dyDescent="0.2">
      <c r="A26" s="28" t="s">
        <v>47</v>
      </c>
    </row>
    <row r="27" spans="1:261" ht="15" customHeight="1" x14ac:dyDescent="0.2">
      <c r="A27" s="29" t="s">
        <v>18</v>
      </c>
      <c r="CA27" s="27"/>
    </row>
    <row r="28" spans="1:261" ht="120" x14ac:dyDescent="0.2">
      <c r="A28" s="67" t="s">
        <v>48</v>
      </c>
      <c r="CA28" s="27"/>
    </row>
    <row r="29" spans="1:261" ht="15" customHeight="1" x14ac:dyDescent="0.2">
      <c r="A29" s="22" t="s">
        <v>20</v>
      </c>
      <c r="CA29" s="27"/>
    </row>
    <row r="30" spans="1:261" ht="61.5" customHeight="1" x14ac:dyDescent="0.2">
      <c r="A30" s="56" t="s">
        <v>49</v>
      </c>
      <c r="CA30" s="27"/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JA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6.570312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9" style="27" hidden="1" customWidth="1"/>
    <col min="80" max="140" width="9" style="5" hidden="1" customWidth="1"/>
    <col min="141" max="168" width="9" style="5"/>
    <col min="169" max="179" width="9" style="5" hidden="1" customWidth="1"/>
    <col min="180" max="220" width="9" style="5"/>
    <col min="221" max="229" width="9" style="5" hidden="1" customWidth="1"/>
    <col min="230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0" t="s">
        <v>50</v>
      </c>
    </row>
    <row r="3" spans="1:261" ht="15" customHeight="1" x14ac:dyDescent="0.2">
      <c r="A3" s="12" t="s">
        <v>82</v>
      </c>
    </row>
    <row r="4" spans="1:261" s="82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</row>
    <row r="5" spans="1:261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7"/>
      <c r="HN5" s="7"/>
      <c r="HO5" s="7"/>
      <c r="HP5" s="7"/>
      <c r="HQ5" s="7"/>
      <c r="HR5" s="7"/>
      <c r="HS5" s="7"/>
      <c r="HT5" s="7"/>
      <c r="HU5" s="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</row>
    <row r="6" spans="1:261" x14ac:dyDescent="0.2">
      <c r="A6" s="48">
        <v>1</v>
      </c>
      <c r="B6" s="89" t="e">
        <f>'РБ15% '!B6*0.87</f>
        <v>#REF!</v>
      </c>
      <c r="C6" s="89" t="e">
        <f>'РБ15% '!C6*0.87</f>
        <v>#REF!</v>
      </c>
      <c r="D6" s="89" t="e">
        <f>'РБ15% '!D6*0.87</f>
        <v>#REF!</v>
      </c>
      <c r="E6" s="89" t="e">
        <f>'РБ15% '!E6*0.87</f>
        <v>#REF!</v>
      </c>
      <c r="F6" s="89" t="e">
        <f>'РБ15% '!F6*0.87</f>
        <v>#REF!</v>
      </c>
      <c r="G6" s="89" t="e">
        <f>'РБ15% '!G6*0.87</f>
        <v>#REF!</v>
      </c>
      <c r="H6" s="89" t="e">
        <f>'РБ15% '!H6*0.87</f>
        <v>#REF!</v>
      </c>
      <c r="I6" s="89" t="e">
        <f>'РБ15% '!I6*0.87</f>
        <v>#REF!</v>
      </c>
      <c r="J6" s="89" t="e">
        <f>'РБ15% '!J6*0.87</f>
        <v>#REF!</v>
      </c>
      <c r="K6" s="89" t="e">
        <f>'РБ15% '!K6*0.87</f>
        <v>#REF!</v>
      </c>
      <c r="L6" s="89" t="e">
        <f>'РБ15% '!L6*0.87</f>
        <v>#REF!</v>
      </c>
      <c r="M6" s="89" t="e">
        <f>'РБ15% '!M6*0.87</f>
        <v>#REF!</v>
      </c>
      <c r="N6" s="89" t="e">
        <f>'РБ15% '!N6*0.87</f>
        <v>#REF!</v>
      </c>
      <c r="O6" s="89" t="e">
        <f>'РБ15% '!O6*0.87</f>
        <v>#REF!</v>
      </c>
      <c r="P6" s="89" t="e">
        <f>'РБ15% '!P6*0.87</f>
        <v>#REF!</v>
      </c>
      <c r="Q6" s="89" t="e">
        <f>'РБ15% '!Q6*0.87</f>
        <v>#REF!</v>
      </c>
      <c r="R6" s="89" t="e">
        <f>'РБ15% '!R6*0.87</f>
        <v>#REF!</v>
      </c>
      <c r="S6" s="89" t="e">
        <f>'РБ15% '!S6*0.87</f>
        <v>#REF!</v>
      </c>
      <c r="T6" s="89" t="e">
        <f>'РБ15% '!T6*0.87</f>
        <v>#REF!</v>
      </c>
      <c r="U6" s="89" t="e">
        <f>'РБ15% '!U6*0.87</f>
        <v>#REF!</v>
      </c>
      <c r="V6" s="89" t="e">
        <f>'РБ15% '!V6*0.87</f>
        <v>#REF!</v>
      </c>
      <c r="W6" s="89" t="e">
        <f>'РБ15% '!W6*0.87</f>
        <v>#REF!</v>
      </c>
      <c r="X6" s="89" t="e">
        <f>'РБ15% '!X6*0.87</f>
        <v>#REF!</v>
      </c>
      <c r="Y6" s="89" t="e">
        <f>'РБ15% '!Y6*0.87</f>
        <v>#REF!</v>
      </c>
      <c r="Z6" s="89" t="e">
        <f>'РБ15% '!Z6*0.87</f>
        <v>#REF!</v>
      </c>
      <c r="AA6" s="89" t="e">
        <f>'РБ15% '!AA6*0.87</f>
        <v>#REF!</v>
      </c>
      <c r="AB6" s="89" t="e">
        <f>'РБ15% '!AB6*0.87</f>
        <v>#REF!</v>
      </c>
      <c r="AC6" s="89" t="e">
        <f>'РБ15% '!AC6*0.87</f>
        <v>#REF!</v>
      </c>
      <c r="AD6" s="89" t="e">
        <f>'РБ15% '!AD6*0.87</f>
        <v>#REF!</v>
      </c>
      <c r="AE6" s="89" t="e">
        <f>'РБ15% '!AE6*0.87</f>
        <v>#REF!</v>
      </c>
      <c r="AF6" s="89" t="e">
        <f>'РБ15% '!AF6*0.87</f>
        <v>#REF!</v>
      </c>
      <c r="AG6" s="89" t="e">
        <f>'РБ15% '!AG6*0.87</f>
        <v>#REF!</v>
      </c>
      <c r="AH6" s="89" t="e">
        <f>'РБ15% '!AH6*0.87</f>
        <v>#REF!</v>
      </c>
      <c r="AI6" s="89" t="e">
        <f>'РБ15% '!AI6*0.87</f>
        <v>#REF!</v>
      </c>
      <c r="AJ6" s="89" t="e">
        <f>'РБ15% '!AJ6*0.87</f>
        <v>#REF!</v>
      </c>
      <c r="AK6" s="89" t="e">
        <f>'РБ15% '!AK6*0.87</f>
        <v>#REF!</v>
      </c>
      <c r="AL6" s="89" t="e">
        <f>'РБ15% '!AL6*0.87</f>
        <v>#REF!</v>
      </c>
      <c r="AM6" s="89" t="e">
        <f>'РБ15% '!AM6*0.87</f>
        <v>#REF!</v>
      </c>
      <c r="AN6" s="89" t="e">
        <f>'РБ15% '!AN6*0.87</f>
        <v>#REF!</v>
      </c>
      <c r="AO6" s="89" t="e">
        <f>'РБ15% '!AO6*0.87</f>
        <v>#REF!</v>
      </c>
      <c r="AP6" s="89" t="e">
        <f>'РБ15% '!AP6*0.87</f>
        <v>#REF!</v>
      </c>
      <c r="AQ6" s="89" t="e">
        <f>'РБ15% '!AQ6*0.87</f>
        <v>#REF!</v>
      </c>
      <c r="AR6" s="89" t="e">
        <f>'РБ15% '!AR6*0.87</f>
        <v>#REF!</v>
      </c>
      <c r="AS6" s="89" t="e">
        <f>'РБ15% '!AS6*0.87</f>
        <v>#REF!</v>
      </c>
      <c r="AT6" s="89" t="e">
        <f>'РБ15% '!AT6*0.87</f>
        <v>#REF!</v>
      </c>
      <c r="AU6" s="89" t="e">
        <f>'РБ15% '!AU6*0.87</f>
        <v>#REF!</v>
      </c>
      <c r="AV6" s="89" t="e">
        <f>'РБ15% '!AV6*0.87</f>
        <v>#REF!</v>
      </c>
      <c r="AW6" s="89" t="e">
        <f>'РБ15% '!AW6*0.87</f>
        <v>#REF!</v>
      </c>
      <c r="AX6" s="89" t="e">
        <f>'РБ15% '!AX6*0.87</f>
        <v>#REF!</v>
      </c>
      <c r="AY6" s="89" t="e">
        <f>'РБ15% '!AY6*0.87</f>
        <v>#REF!</v>
      </c>
      <c r="AZ6" s="89" t="e">
        <f>'РБ15% '!AZ6*0.87</f>
        <v>#REF!</v>
      </c>
      <c r="BA6" s="89">
        <f>'РБ15% '!BA6*0.87</f>
        <v>10500.9</v>
      </c>
      <c r="BB6" s="89">
        <f>'РБ15% '!BB6*0.87</f>
        <v>10500.9</v>
      </c>
      <c r="BC6" s="89">
        <f>'РБ15% '!BC6*0.87</f>
        <v>10500.9</v>
      </c>
      <c r="BD6" s="89">
        <f>'РБ15% '!BD6*0.87</f>
        <v>10500.9</v>
      </c>
      <c r="BE6" s="89">
        <f>'РБ15% '!BE6*0.87</f>
        <v>10870.65</v>
      </c>
      <c r="BF6" s="89">
        <f>'РБ15% '!BF6*0.87</f>
        <v>10870.65</v>
      </c>
      <c r="BG6" s="89">
        <f>'РБ15% '!BG6*0.87</f>
        <v>10870.65</v>
      </c>
      <c r="BH6" s="89">
        <f>'РБ15% '!BH6*0.87</f>
        <v>10870.65</v>
      </c>
      <c r="BI6" s="89">
        <f>'РБ15% '!BI6*0.87</f>
        <v>10870.65</v>
      </c>
      <c r="BJ6" s="89">
        <f>'РБ15% '!BJ6*0.87</f>
        <v>10870.65</v>
      </c>
      <c r="BK6" s="89">
        <f>'РБ15% '!BK6*0.87</f>
        <v>10870.65</v>
      </c>
      <c r="BL6" s="89">
        <f>'РБ15% '!BL6*0.87</f>
        <v>12127.8</v>
      </c>
      <c r="BM6" s="89">
        <f>'РБ15% '!BM6*0.87</f>
        <v>12127.8</v>
      </c>
      <c r="BN6" s="89">
        <f>'РБ15% '!BN6*0.87</f>
        <v>12127.8</v>
      </c>
      <c r="BO6" s="89">
        <f>'РБ15% '!BO6*0.87</f>
        <v>8652.15</v>
      </c>
      <c r="BP6" s="89">
        <f>'РБ15% '!BP6*0.87</f>
        <v>8652.15</v>
      </c>
      <c r="BQ6" s="89">
        <f>'РБ15% '!BQ6*0.87</f>
        <v>8874</v>
      </c>
      <c r="BR6" s="89">
        <f>'РБ15% '!BR6*0.87</f>
        <v>8874</v>
      </c>
      <c r="BS6" s="89">
        <f>'РБ15% '!BS6*0.87</f>
        <v>8874</v>
      </c>
      <c r="BT6" s="89">
        <f>'РБ15% '!BT6*0.87</f>
        <v>8874</v>
      </c>
      <c r="BU6" s="89">
        <f>'РБ15% '!BU6*0.87</f>
        <v>8874</v>
      </c>
      <c r="BV6" s="89">
        <f>'РБ15% '!BV6*0.87</f>
        <v>8874</v>
      </c>
      <c r="BW6" s="89">
        <f>'РБ15% '!BW6*0.87</f>
        <v>8874</v>
      </c>
      <c r="BX6" s="89">
        <f>'РБ15% '!BX6*0.87</f>
        <v>8874</v>
      </c>
      <c r="BY6" s="89">
        <f>'РБ15% '!BY6*0.87</f>
        <v>8874</v>
      </c>
      <c r="BZ6" s="89">
        <f>'РБ15% '!BZ6*0.87</f>
        <v>8874</v>
      </c>
      <c r="CA6" s="89">
        <f>'РБ15% '!CA6*0.87</f>
        <v>8874</v>
      </c>
      <c r="CB6" s="89">
        <f>'РБ15% '!CB6*0.87</f>
        <v>8282.4</v>
      </c>
      <c r="CC6" s="89">
        <f>'РБ15% '!CC6*0.87</f>
        <v>8282.4</v>
      </c>
      <c r="CD6" s="89">
        <f>'РБ15% '!CD6*0.87</f>
        <v>8282.4</v>
      </c>
      <c r="CE6" s="89">
        <f>'РБ15% '!CE6*0.87</f>
        <v>8282.4</v>
      </c>
      <c r="CF6" s="89">
        <f>'РБ15% '!CF6*0.87</f>
        <v>8282.4</v>
      </c>
      <c r="CG6" s="89">
        <f>'РБ15% '!CG6*0.87</f>
        <v>8282.4</v>
      </c>
      <c r="CH6" s="89">
        <f>'РБ15% '!CH6*0.87</f>
        <v>8282.4</v>
      </c>
      <c r="CI6" s="89">
        <f>'РБ15% '!CI6*0.87</f>
        <v>8282.4</v>
      </c>
      <c r="CJ6" s="89">
        <f>'РБ15% '!CJ6*0.87</f>
        <v>8282.4</v>
      </c>
      <c r="CK6" s="89">
        <f>'РБ15% '!CK6*0.87</f>
        <v>8282.4</v>
      </c>
      <c r="CL6" s="89">
        <f>'РБ15% '!CL6*0.87</f>
        <v>6951.3</v>
      </c>
      <c r="CM6" s="89">
        <f>'РБ15% '!CM6*0.87</f>
        <v>6951.3</v>
      </c>
      <c r="CN6" s="89">
        <f>'РБ15% '!CN6*0.87</f>
        <v>6951.3</v>
      </c>
      <c r="CO6" s="89">
        <f>'РБ15% '!CO6*0.87</f>
        <v>6951.3</v>
      </c>
      <c r="CP6" s="89">
        <f>'РБ15% '!CP6*0.87</f>
        <v>6951.3</v>
      </c>
      <c r="CQ6" s="89">
        <f>'РБ15% '!CQ6*0.87</f>
        <v>7173.15</v>
      </c>
      <c r="CR6" s="89">
        <f>'РБ15% '!CR6*0.87</f>
        <v>7173.15</v>
      </c>
      <c r="CS6" s="89">
        <f>'РБ15% '!CS6*0.87</f>
        <v>6951.3</v>
      </c>
      <c r="CT6" s="89">
        <f>'РБ15% '!CT6*0.87</f>
        <v>6951.3</v>
      </c>
      <c r="CU6" s="89">
        <f>'РБ15% '!CU6*0.87</f>
        <v>6951.3</v>
      </c>
      <c r="CV6" s="89">
        <f>'РБ15% '!CV6*0.87</f>
        <v>6951.3</v>
      </c>
      <c r="CW6" s="89">
        <f>'РБ15% '!CW6*0.87</f>
        <v>6951.3</v>
      </c>
      <c r="CX6" s="89">
        <f>'РБ15% '!CX6*0.87</f>
        <v>7173.15</v>
      </c>
      <c r="CY6" s="89">
        <f>'РБ15% '!CY6*0.87</f>
        <v>7173.15</v>
      </c>
      <c r="CZ6" s="89">
        <f>'РБ15% '!CZ6*0.87</f>
        <v>6951.3</v>
      </c>
      <c r="DA6" s="89">
        <f>'РБ15% '!DA6*0.87</f>
        <v>6951.3</v>
      </c>
      <c r="DB6" s="89">
        <f>'РБ15% '!DB6*0.87</f>
        <v>6951.3</v>
      </c>
      <c r="DC6" s="89">
        <f>'РБ15% '!DC6*0.87</f>
        <v>6951.3</v>
      </c>
      <c r="DD6" s="89">
        <f>'РБ15% '!DD6*0.87</f>
        <v>6951.3</v>
      </c>
      <c r="DE6" s="89">
        <f>'РБ15% '!DE6*0.87</f>
        <v>7173.15</v>
      </c>
      <c r="DF6" s="89">
        <f>'РБ15% '!DF6*0.87</f>
        <v>7173.15</v>
      </c>
      <c r="DG6" s="89">
        <f>'РБ15% '!DG6*0.87</f>
        <v>6951.3</v>
      </c>
      <c r="DH6" s="89">
        <f>'РБ15% '!DH6*0.87</f>
        <v>6951.3</v>
      </c>
      <c r="DI6" s="89">
        <f>'РБ15% '!DI6*0.87</f>
        <v>7173.15</v>
      </c>
      <c r="DJ6" s="89">
        <f>'РБ15% '!DJ6*0.87</f>
        <v>7542.9</v>
      </c>
      <c r="DK6" s="89">
        <f>'РБ15% '!DK6*0.87</f>
        <v>5842.05</v>
      </c>
      <c r="DL6" s="89">
        <f>'РБ15% '!DL6*0.87</f>
        <v>6951.3</v>
      </c>
      <c r="DM6" s="89">
        <f>'РБ15% '!DM6*0.87</f>
        <v>6951.3</v>
      </c>
      <c r="DN6" s="89">
        <f>'РБ15% '!DN6*0.87</f>
        <v>5842.05</v>
      </c>
      <c r="DO6" s="89">
        <f>'РБ15% '!DO6*0.87</f>
        <v>5842.05</v>
      </c>
      <c r="DP6" s="89">
        <f>'РБ15% '!DP6*0.87</f>
        <v>5842.05</v>
      </c>
      <c r="DQ6" s="89">
        <f>'РБ15% '!DQ6*0.87</f>
        <v>5842.05</v>
      </c>
      <c r="DR6" s="89">
        <f>'РБ15% '!DR6*0.87</f>
        <v>5842.05</v>
      </c>
      <c r="DS6" s="89">
        <f>'РБ15% '!DS6*0.87</f>
        <v>6951.3</v>
      </c>
      <c r="DT6" s="89">
        <f>'РБ15% '!DT6*0.87</f>
        <v>6951.3</v>
      </c>
      <c r="DU6" s="89">
        <f>'РБ15% '!DU6*0.87</f>
        <v>5842.05</v>
      </c>
      <c r="DV6" s="89">
        <f>'РБ15% '!DV6*0.87</f>
        <v>5842.05</v>
      </c>
      <c r="DW6" s="89">
        <f>'РБ15% '!DW6*0.87</f>
        <v>5842.05</v>
      </c>
      <c r="DX6" s="89">
        <f>'РБ15% '!DX6*0.87</f>
        <v>5842.05</v>
      </c>
      <c r="DY6" s="89">
        <f>'РБ15% '!DY6*0.87</f>
        <v>5842.05</v>
      </c>
      <c r="DZ6" s="89">
        <f>'РБ15% '!DZ6*0.87</f>
        <v>6951.3</v>
      </c>
      <c r="EA6" s="89">
        <f>'РБ15% '!EA6*0.87</f>
        <v>6951.3</v>
      </c>
      <c r="EB6" s="89">
        <f>'РБ15% '!EB6*0.87</f>
        <v>5842.05</v>
      </c>
      <c r="EC6" s="89">
        <f>'РБ15% '!EC6*0.87</f>
        <v>5842.05</v>
      </c>
      <c r="ED6" s="89">
        <f>'РБ15% '!ED6*0.87</f>
        <v>5842.05</v>
      </c>
      <c r="EE6" s="89">
        <f>'РБ15% '!EE6*0.87</f>
        <v>5842.05</v>
      </c>
      <c r="EF6" s="89">
        <f>'РБ15% '!EF6*0.87</f>
        <v>5842.05</v>
      </c>
      <c r="EG6" s="89">
        <f>'РБ15% '!EG6*0.87</f>
        <v>6951.3</v>
      </c>
      <c r="EH6" s="89">
        <f>'РБ15% '!EH6*0.87</f>
        <v>6951.3</v>
      </c>
      <c r="EI6" s="89">
        <f>'РБ15% '!EI6*0.87</f>
        <v>5842.05</v>
      </c>
      <c r="EJ6" s="89">
        <f>'РБ15% '!EJ6*0.87</f>
        <v>5842.05</v>
      </c>
      <c r="EK6" s="90">
        <f>'РБ15% '!EK6*0.87</f>
        <v>7542.9</v>
      </c>
      <c r="EL6" s="90">
        <f>'РБ15% '!EL6*0.87</f>
        <v>7542.9</v>
      </c>
      <c r="EM6" s="90">
        <f>'РБ15% '!EM6*0.87</f>
        <v>7542.9</v>
      </c>
      <c r="EN6" s="90">
        <f>'РБ15% '!EN6*0.87</f>
        <v>7764.75</v>
      </c>
      <c r="EO6" s="90">
        <f>'РБ15% '!EO6*0.87</f>
        <v>7764.75</v>
      </c>
      <c r="EP6" s="90">
        <f>'РБ15% '!EP6*0.87</f>
        <v>7542.9</v>
      </c>
      <c r="EQ6" s="90">
        <f>'РБ15% '!EQ6*0.87</f>
        <v>7542.9</v>
      </c>
      <c r="ER6" s="90">
        <f>'РБ15% '!ER6*0.87</f>
        <v>7542.9</v>
      </c>
      <c r="ES6" s="90">
        <f>'РБ15% '!ES6*0.87</f>
        <v>7542.9</v>
      </c>
      <c r="ET6" s="90">
        <f>'РБ15% '!ET6*0.87</f>
        <v>7542.9</v>
      </c>
      <c r="EU6" s="90">
        <f>'РБ15% '!EU6*0.87</f>
        <v>8874</v>
      </c>
      <c r="EV6" s="90">
        <f>'РБ15% '!EV6*0.87</f>
        <v>8874</v>
      </c>
      <c r="EW6" s="90">
        <f>'РБ15% '!EW6*0.87</f>
        <v>7542.9</v>
      </c>
      <c r="EX6" s="90">
        <f>'РБ15% '!EX6*0.87</f>
        <v>7542.9</v>
      </c>
      <c r="EY6" s="90">
        <f>'РБ15% '!EY6*0.87</f>
        <v>8282.4</v>
      </c>
      <c r="EZ6" s="90">
        <f>'РБ15% '!EZ6*0.87</f>
        <v>8282.4</v>
      </c>
      <c r="FA6" s="90">
        <f>'РБ15% '!FA6*0.87</f>
        <v>7764.75</v>
      </c>
      <c r="FB6" s="90">
        <f>'РБ15% '!FB6*0.87</f>
        <v>8282.4</v>
      </c>
      <c r="FC6" s="90">
        <f>'РБ15% '!FC6*0.87</f>
        <v>8282.4</v>
      </c>
      <c r="FD6" s="90">
        <f>'РБ15% '!FD6*0.87</f>
        <v>8282.4</v>
      </c>
      <c r="FE6" s="90">
        <f>'РБ15% '!FE6*0.87</f>
        <v>8282.4</v>
      </c>
      <c r="FF6" s="90">
        <f>'РБ15% '!FF6*0.87</f>
        <v>8652.15</v>
      </c>
      <c r="FG6" s="90">
        <f>'РБ15% '!FG6*0.87</f>
        <v>8652.15</v>
      </c>
      <c r="FH6" s="90">
        <f>'РБ15% '!FH6*0.87</f>
        <v>8874</v>
      </c>
      <c r="FI6" s="90">
        <f>'РБ15% '!FI6*0.87</f>
        <v>8874</v>
      </c>
      <c r="FJ6" s="90">
        <f>'РБ15% '!FJ6*0.87</f>
        <v>8874</v>
      </c>
      <c r="FK6" s="90">
        <f>'РБ15% '!FK6*0.87</f>
        <v>8874</v>
      </c>
      <c r="FL6" s="90">
        <f>'РБ15% '!FL6*0.87</f>
        <v>8874</v>
      </c>
      <c r="FM6" s="89">
        <f>'РБ15% '!FM6*0.87</f>
        <v>28064.025000000001</v>
      </c>
      <c r="FN6" s="89">
        <f>'РБ15% '!FN6*0.87</f>
        <v>38047.275000000001</v>
      </c>
      <c r="FO6" s="89">
        <f>'РБ15% '!FO6*0.87</f>
        <v>38047.275000000001</v>
      </c>
      <c r="FP6" s="89">
        <f>'РБ15% '!FP6*0.87</f>
        <v>38047.275000000001</v>
      </c>
      <c r="FQ6" s="89">
        <f>'РБ15% '!FQ6*0.87</f>
        <v>38047.275000000001</v>
      </c>
      <c r="FR6" s="89">
        <f>'РБ15% '!FR6*0.87</f>
        <v>38047.275000000001</v>
      </c>
      <c r="FS6" s="89">
        <f>'РБ15% '!FS6*0.87</f>
        <v>38047.275000000001</v>
      </c>
      <c r="FT6" s="89">
        <f>'РБ15% '!FT6*0.87</f>
        <v>38047.275000000001</v>
      </c>
      <c r="FU6" s="89">
        <f>'РБ15% '!FU6*0.87</f>
        <v>38047.275000000001</v>
      </c>
      <c r="FV6" s="89">
        <f>'РБ15% '!FV6*0.87</f>
        <v>38047.275000000001</v>
      </c>
      <c r="FW6" s="89">
        <f>'РБ15% '!FW6*0.87</f>
        <v>38047.275000000001</v>
      </c>
      <c r="FX6" s="90">
        <f>'РБ15% '!FX6*0.87</f>
        <v>20003.474999999999</v>
      </c>
      <c r="FY6" s="90">
        <f>'РБ15% '!FY6*0.87</f>
        <v>20003.474999999999</v>
      </c>
      <c r="FZ6" s="90">
        <f>'РБ15% '!FZ6*0.87</f>
        <v>20003.474999999999</v>
      </c>
      <c r="GA6" s="90">
        <f>'РБ15% '!GA6*0.87</f>
        <v>15788.325000000001</v>
      </c>
      <c r="GB6" s="90">
        <f>'РБ15% '!GB6*0.87</f>
        <v>15788.325000000001</v>
      </c>
      <c r="GC6" s="90">
        <f>'РБ15% '!GC6*0.87</f>
        <v>15788.325000000001</v>
      </c>
      <c r="GD6" s="90">
        <f>'РБ15% '!GD6*0.87</f>
        <v>15788.325000000001</v>
      </c>
      <c r="GE6" s="90">
        <f>'РБ15% '!GE6*0.87</f>
        <v>15788.325000000001</v>
      </c>
      <c r="GF6" s="90">
        <f>'РБ15% '!GF6*0.87</f>
        <v>14900.924999999999</v>
      </c>
      <c r="GG6" s="90">
        <f>'РБ15% '!GG6*0.87</f>
        <v>15270.674999999999</v>
      </c>
      <c r="GH6" s="90">
        <f>'РБ15% '!GH6*0.87</f>
        <v>14900.924999999999</v>
      </c>
      <c r="GI6" s="90">
        <f>'РБ15% '!GI6*0.87</f>
        <v>15270.674999999999</v>
      </c>
      <c r="GJ6" s="90">
        <f>'РБ15% '!GJ6*0.87</f>
        <v>14900.924999999999</v>
      </c>
      <c r="GK6" s="90">
        <f>'РБ15% '!GK6*0.87</f>
        <v>14900.924999999999</v>
      </c>
      <c r="GL6" s="90">
        <f>'РБ15% '!GL6*0.87</f>
        <v>15788.325000000001</v>
      </c>
      <c r="GM6" s="90">
        <f>'РБ15% '!GM6*0.87</f>
        <v>15788.325000000001</v>
      </c>
      <c r="GN6" s="90">
        <f>'РБ15% '!GN6*0.87</f>
        <v>15788.325000000001</v>
      </c>
      <c r="GO6" s="90">
        <f>'РБ15% '!GO6*0.87</f>
        <v>15788.325000000001</v>
      </c>
      <c r="GP6" s="90">
        <f>'РБ15% '!GP6*0.87</f>
        <v>15788.325000000001</v>
      </c>
      <c r="GQ6" s="90">
        <f>'РБ15% '!GQ6*0.87</f>
        <v>15788.325000000001</v>
      </c>
      <c r="GR6" s="90">
        <f>'РБ15% '!GR6*0.87</f>
        <v>15788.325000000001</v>
      </c>
      <c r="GS6" s="90">
        <f>'РБ15% '!GS6*0.87</f>
        <v>15788.325000000001</v>
      </c>
      <c r="GT6" s="90">
        <f>'РБ15% '!GT6*0.87</f>
        <v>14531.174999999999</v>
      </c>
      <c r="GU6" s="90">
        <f>'РБ15% '!GU6*0.87</f>
        <v>18376.575000000001</v>
      </c>
      <c r="GV6" s="90">
        <f>'РБ15% '!GV6*0.87</f>
        <v>18376.575000000001</v>
      </c>
      <c r="GW6" s="90">
        <f>'РБ15% '!GW6*0.87</f>
        <v>18376.575000000001</v>
      </c>
      <c r="GX6" s="90">
        <f>'РБ15% '!GX6*0.87</f>
        <v>18376.575000000001</v>
      </c>
      <c r="GY6" s="90">
        <f>'РБ15% '!GY6*0.87</f>
        <v>18376.575000000001</v>
      </c>
      <c r="GZ6" s="90">
        <f>'РБ15% '!GZ6*0.87</f>
        <v>18376.575000000001</v>
      </c>
      <c r="HA6" s="90">
        <f>'РБ15% '!HA6*0.87</f>
        <v>18376.575000000001</v>
      </c>
      <c r="HB6" s="90">
        <f>'РБ15% '!HB6*0.87</f>
        <v>18376.575000000001</v>
      </c>
      <c r="HC6" s="90">
        <f>'РБ15% '!HC6*0.87</f>
        <v>18376.575000000001</v>
      </c>
      <c r="HD6" s="90">
        <f>'РБ15% '!HD6*0.87</f>
        <v>18376.575000000001</v>
      </c>
      <c r="HE6" s="90">
        <f>'РБ15% '!HE6*0.87</f>
        <v>18376.575000000001</v>
      </c>
      <c r="HF6" s="90">
        <f>'РБ15% '!HF6*0.87</f>
        <v>18376.575000000001</v>
      </c>
      <c r="HG6" s="90">
        <f>'РБ15% '!HG6*0.87</f>
        <v>18376.575000000001</v>
      </c>
      <c r="HH6" s="90">
        <f>'РБ15% '!HH6*0.87</f>
        <v>18376.575000000001</v>
      </c>
      <c r="HI6" s="90">
        <f>'РБ15% '!HI6*0.87</f>
        <v>18376.575000000001</v>
      </c>
      <c r="HJ6" s="90">
        <f>'РБ15% '!HJ6*0.87</f>
        <v>18376.575000000001</v>
      </c>
      <c r="HK6" s="90">
        <f>'РБ15% '!HK6*0.87</f>
        <v>18376.575000000001</v>
      </c>
      <c r="HL6" s="90">
        <f>'РБ15% '!HL6*0.87</f>
        <v>18376.575000000001</v>
      </c>
      <c r="HM6" s="89">
        <f>'РБ15% '!HM6*0.87</f>
        <v>30208.575000000001</v>
      </c>
      <c r="HN6" s="89">
        <f>'РБ15% '!HN6*0.87</f>
        <v>30208.575000000001</v>
      </c>
      <c r="HO6" s="89">
        <f>'РБ15% '!HO6*0.87</f>
        <v>30208.575000000001</v>
      </c>
      <c r="HP6" s="89">
        <f>'РБ15% '!HP6*0.87</f>
        <v>30208.575000000001</v>
      </c>
      <c r="HQ6" s="89">
        <f>'РБ15% '!HQ6*0.87</f>
        <v>30208.575000000001</v>
      </c>
      <c r="HR6" s="89">
        <f>'РБ15% '!HR6*0.87</f>
        <v>20003.474999999999</v>
      </c>
      <c r="HS6" s="89">
        <f>'РБ15% '!HS6*0.87</f>
        <v>20003.474999999999</v>
      </c>
      <c r="HT6" s="89">
        <f>'РБ15% '!HT6*0.87</f>
        <v>30208.575000000001</v>
      </c>
      <c r="HU6" s="89">
        <f>'РБ15% '!HU6*0.87</f>
        <v>30208.575000000001</v>
      </c>
      <c r="HV6" s="90">
        <f>'РБ15% '!HV6*0.87</f>
        <v>30208.575000000001</v>
      </c>
      <c r="HW6" s="90">
        <f>'РБ15% '!HW6*0.87</f>
        <v>18376.575000000001</v>
      </c>
      <c r="HX6" s="90">
        <f>'РБ15% '!HX6*0.87</f>
        <v>17267.325000000001</v>
      </c>
      <c r="HY6" s="90">
        <f>'РБ15% '!HY6*0.87</f>
        <v>17267.325000000001</v>
      </c>
      <c r="HZ6" s="90">
        <f>'РБ15% '!HZ6*0.87</f>
        <v>17267.325000000001</v>
      </c>
      <c r="IA6" s="90">
        <f>'РБ15% '!IA6*0.87</f>
        <v>17267.325000000001</v>
      </c>
      <c r="IB6" s="90">
        <f>'РБ15% '!IB6*0.87</f>
        <v>17267.325000000001</v>
      </c>
      <c r="IC6" s="90">
        <f>'РБ15% '!IC6*0.87</f>
        <v>17267.325000000001</v>
      </c>
      <c r="ID6" s="90">
        <f>'РБ15% '!ID6*0.87</f>
        <v>17267.325000000001</v>
      </c>
      <c r="IE6" s="90">
        <f>'РБ15% '!IE6*0.87</f>
        <v>13643.775</v>
      </c>
      <c r="IF6" s="90">
        <f>'РБ15% '!IF6*0.87</f>
        <v>13643.775</v>
      </c>
      <c r="IG6" s="90">
        <f>'РБ15% '!IG6*0.87</f>
        <v>13643.775</v>
      </c>
      <c r="IH6" s="90">
        <f>'РБ15% '!IH6*0.87</f>
        <v>13643.775</v>
      </c>
      <c r="II6" s="90">
        <f>'РБ15% '!II6*0.87</f>
        <v>13643.775</v>
      </c>
      <c r="IJ6" s="90">
        <f>'РБ15% '!IJ6*0.87</f>
        <v>13643.775</v>
      </c>
      <c r="IK6" s="90">
        <f>'РБ15% '!IK6*0.87</f>
        <v>13643.775</v>
      </c>
      <c r="IL6" s="90">
        <f>'РБ15% '!IL6*0.87</f>
        <v>13643.775</v>
      </c>
      <c r="IM6" s="90">
        <f>'РБ15% '!IM6*0.87</f>
        <v>13643.775</v>
      </c>
      <c r="IN6" s="90">
        <f>'РБ15% '!IN6*0.87</f>
        <v>13643.775</v>
      </c>
      <c r="IO6" s="90">
        <f>'РБ15% '!IO6*0.87</f>
        <v>13643.775</v>
      </c>
      <c r="IP6" s="90">
        <f>'РБ15% '!IP6*0.87</f>
        <v>13643.775</v>
      </c>
      <c r="IQ6" s="90">
        <f>'РБ15% '!IQ6*0.87</f>
        <v>13643.775</v>
      </c>
      <c r="IR6" s="90">
        <f>'РБ15% '!IR6*0.87</f>
        <v>13643.775</v>
      </c>
      <c r="IS6" s="90">
        <f>'РБ15% '!IS6*0.87</f>
        <v>13643.775</v>
      </c>
      <c r="IT6" s="90">
        <f>'РБ15% '!IT6*0.87</f>
        <v>13643.775</v>
      </c>
      <c r="IU6" s="90">
        <f>'РБ15% '!IU6*0.87</f>
        <v>13643.775</v>
      </c>
      <c r="IV6" s="90">
        <f>'РБ15% '!IV6*0.87</f>
        <v>13643.775</v>
      </c>
      <c r="IW6" s="90">
        <f>'РБ15% '!IW6*0.87</f>
        <v>13643.775</v>
      </c>
      <c r="IX6" s="90">
        <f>'РБ15% '!IX6*0.87</f>
        <v>13643.775</v>
      </c>
      <c r="IY6" s="90">
        <f>'РБ15% '!IY6*0.87</f>
        <v>13643.775</v>
      </c>
      <c r="IZ6" s="90">
        <f>'РБ15% '!IZ6*0.87</f>
        <v>13643.775</v>
      </c>
      <c r="JA6" s="90">
        <f>'РБ15% '!JA6*0.87</f>
        <v>13643.775</v>
      </c>
    </row>
    <row r="7" spans="1:261" x14ac:dyDescent="0.2">
      <c r="A7" s="48">
        <v>2</v>
      </c>
      <c r="B7" s="89" t="e">
        <f>'РБ15% '!B7*0.87</f>
        <v>#REF!</v>
      </c>
      <c r="C7" s="89" t="e">
        <f>'РБ15% '!C7*0.87</f>
        <v>#REF!</v>
      </c>
      <c r="D7" s="89" t="e">
        <f>'РБ15% '!D7*0.87</f>
        <v>#REF!</v>
      </c>
      <c r="E7" s="89" t="e">
        <f>'РБ15% '!E7*0.87</f>
        <v>#REF!</v>
      </c>
      <c r="F7" s="89" t="e">
        <f>'РБ15% '!F7*0.87</f>
        <v>#REF!</v>
      </c>
      <c r="G7" s="89" t="e">
        <f>'РБ15% '!G7*0.87</f>
        <v>#REF!</v>
      </c>
      <c r="H7" s="89" t="e">
        <f>'РБ15% '!H7*0.87</f>
        <v>#REF!</v>
      </c>
      <c r="I7" s="89" t="e">
        <f>'РБ15% '!I7*0.87</f>
        <v>#REF!</v>
      </c>
      <c r="J7" s="89" t="e">
        <f>'РБ15% '!J7*0.87</f>
        <v>#REF!</v>
      </c>
      <c r="K7" s="89" t="e">
        <f>'РБ15% '!K7*0.87</f>
        <v>#REF!</v>
      </c>
      <c r="L7" s="89" t="e">
        <f>'РБ15% '!L7*0.87</f>
        <v>#REF!</v>
      </c>
      <c r="M7" s="89" t="e">
        <f>'РБ15% '!M7*0.87</f>
        <v>#REF!</v>
      </c>
      <c r="N7" s="89" t="e">
        <f>'РБ15% '!N7*0.87</f>
        <v>#REF!</v>
      </c>
      <c r="O7" s="89" t="e">
        <f>'РБ15% '!O7*0.87</f>
        <v>#REF!</v>
      </c>
      <c r="P7" s="89" t="e">
        <f>'РБ15% '!P7*0.87</f>
        <v>#REF!</v>
      </c>
      <c r="Q7" s="89" t="e">
        <f>'РБ15% '!Q7*0.87</f>
        <v>#REF!</v>
      </c>
      <c r="R7" s="89" t="e">
        <f>'РБ15% '!R7*0.87</f>
        <v>#REF!</v>
      </c>
      <c r="S7" s="89" t="e">
        <f>'РБ15% '!S7*0.87</f>
        <v>#REF!</v>
      </c>
      <c r="T7" s="89" t="e">
        <f>'РБ15% '!T7*0.87</f>
        <v>#REF!</v>
      </c>
      <c r="U7" s="89" t="e">
        <f>'РБ15% '!U7*0.87</f>
        <v>#REF!</v>
      </c>
      <c r="V7" s="89" t="e">
        <f>'РБ15% '!V7*0.87</f>
        <v>#REF!</v>
      </c>
      <c r="W7" s="89" t="e">
        <f>'РБ15% '!W7*0.87</f>
        <v>#REF!</v>
      </c>
      <c r="X7" s="89" t="e">
        <f>'РБ15% '!X7*0.87</f>
        <v>#REF!</v>
      </c>
      <c r="Y7" s="89" t="e">
        <f>'РБ15% '!Y7*0.87</f>
        <v>#REF!</v>
      </c>
      <c r="Z7" s="89" t="e">
        <f>'РБ15% '!Z7*0.87</f>
        <v>#REF!</v>
      </c>
      <c r="AA7" s="89" t="e">
        <f>'РБ15% '!AA7*0.87</f>
        <v>#REF!</v>
      </c>
      <c r="AB7" s="89" t="e">
        <f>'РБ15% '!AB7*0.87</f>
        <v>#REF!</v>
      </c>
      <c r="AC7" s="89" t="e">
        <f>'РБ15% '!AC7*0.87</f>
        <v>#REF!</v>
      </c>
      <c r="AD7" s="89" t="e">
        <f>'РБ15% '!AD7*0.87</f>
        <v>#REF!</v>
      </c>
      <c r="AE7" s="89" t="e">
        <f>'РБ15% '!AE7*0.87</f>
        <v>#REF!</v>
      </c>
      <c r="AF7" s="89" t="e">
        <f>'РБ15% '!AF7*0.87</f>
        <v>#REF!</v>
      </c>
      <c r="AG7" s="89" t="e">
        <f>'РБ15% '!AG7*0.87</f>
        <v>#REF!</v>
      </c>
      <c r="AH7" s="89" t="e">
        <f>'РБ15% '!AH7*0.87</f>
        <v>#REF!</v>
      </c>
      <c r="AI7" s="89" t="e">
        <f>'РБ15% '!AI7*0.87</f>
        <v>#REF!</v>
      </c>
      <c r="AJ7" s="89" t="e">
        <f>'РБ15% '!AJ7*0.87</f>
        <v>#REF!</v>
      </c>
      <c r="AK7" s="89" t="e">
        <f>'РБ15% '!AK7*0.87</f>
        <v>#REF!</v>
      </c>
      <c r="AL7" s="89" t="e">
        <f>'РБ15% '!AL7*0.87</f>
        <v>#REF!</v>
      </c>
      <c r="AM7" s="89" t="e">
        <f>'РБ15% '!AM7*0.87</f>
        <v>#REF!</v>
      </c>
      <c r="AN7" s="89" t="e">
        <f>'РБ15% '!AN7*0.87</f>
        <v>#REF!</v>
      </c>
      <c r="AO7" s="89" t="e">
        <f>'РБ15% '!AO7*0.87</f>
        <v>#REF!</v>
      </c>
      <c r="AP7" s="89" t="e">
        <f>'РБ15% '!AP7*0.87</f>
        <v>#REF!</v>
      </c>
      <c r="AQ7" s="89" t="e">
        <f>'РБ15% '!AQ7*0.87</f>
        <v>#REF!</v>
      </c>
      <c r="AR7" s="89" t="e">
        <f>'РБ15% '!AR7*0.87</f>
        <v>#REF!</v>
      </c>
      <c r="AS7" s="89" t="e">
        <f>'РБ15% '!AS7*0.87</f>
        <v>#REF!</v>
      </c>
      <c r="AT7" s="89" t="e">
        <f>'РБ15% '!AT7*0.87</f>
        <v>#REF!</v>
      </c>
      <c r="AU7" s="89" t="e">
        <f>'РБ15% '!AU7*0.87</f>
        <v>#REF!</v>
      </c>
      <c r="AV7" s="89" t="e">
        <f>'РБ15% '!AV7*0.87</f>
        <v>#REF!</v>
      </c>
      <c r="AW7" s="89" t="e">
        <f>'РБ15% '!AW7*0.87</f>
        <v>#REF!</v>
      </c>
      <c r="AX7" s="89" t="e">
        <f>'РБ15% '!AX7*0.87</f>
        <v>#REF!</v>
      </c>
      <c r="AY7" s="89" t="e">
        <f>'РБ15% '!AY7*0.87</f>
        <v>#REF!</v>
      </c>
      <c r="AZ7" s="89" t="e">
        <f>'РБ15% '!AZ7*0.87</f>
        <v>#REF!</v>
      </c>
      <c r="BA7" s="89">
        <f>'РБ15% '!BA7*0.87</f>
        <v>12127.8</v>
      </c>
      <c r="BB7" s="89">
        <f>'РБ15% '!BB7*0.87</f>
        <v>12127.8</v>
      </c>
      <c r="BC7" s="89">
        <f>'РБ15% '!BC7*0.87</f>
        <v>12127.8</v>
      </c>
      <c r="BD7" s="89">
        <f>'РБ15% '!BD7*0.87</f>
        <v>12127.8</v>
      </c>
      <c r="BE7" s="89">
        <f>'РБ15% '!BE7*0.87</f>
        <v>12497.55</v>
      </c>
      <c r="BF7" s="89">
        <f>'РБ15% '!BF7*0.87</f>
        <v>12497.55</v>
      </c>
      <c r="BG7" s="89">
        <f>'РБ15% '!BG7*0.87</f>
        <v>12497.55</v>
      </c>
      <c r="BH7" s="89">
        <f>'РБ15% '!BH7*0.87</f>
        <v>12497.55</v>
      </c>
      <c r="BI7" s="89">
        <f>'РБ15% '!BI7*0.87</f>
        <v>12497.55</v>
      </c>
      <c r="BJ7" s="89">
        <f>'РБ15% '!BJ7*0.87</f>
        <v>12497.55</v>
      </c>
      <c r="BK7" s="89">
        <f>'РБ15% '!BK7*0.87</f>
        <v>12497.55</v>
      </c>
      <c r="BL7" s="89">
        <f>'РБ15% '!BL7*0.87</f>
        <v>13754.7</v>
      </c>
      <c r="BM7" s="89">
        <f>'РБ15% '!BM7*0.87</f>
        <v>13754.7</v>
      </c>
      <c r="BN7" s="89">
        <f>'РБ15% '!BN7*0.87</f>
        <v>13754.7</v>
      </c>
      <c r="BO7" s="89">
        <f>'РБ15% '!BO7*0.87</f>
        <v>10279.049999999999</v>
      </c>
      <c r="BP7" s="89">
        <f>'РБ15% '!BP7*0.87</f>
        <v>10279.049999999999</v>
      </c>
      <c r="BQ7" s="89">
        <f>'РБ15% '!BQ7*0.87</f>
        <v>10500.9</v>
      </c>
      <c r="BR7" s="89">
        <f>'РБ15% '!BR7*0.87</f>
        <v>10500.9</v>
      </c>
      <c r="BS7" s="89">
        <f>'РБ15% '!BS7*0.87</f>
        <v>10500.9</v>
      </c>
      <c r="BT7" s="89">
        <f>'РБ15% '!BT7*0.87</f>
        <v>10500.9</v>
      </c>
      <c r="BU7" s="89">
        <f>'РБ15% '!BU7*0.87</f>
        <v>10500.9</v>
      </c>
      <c r="BV7" s="89">
        <f>'РБ15% '!BV7*0.87</f>
        <v>10500.9</v>
      </c>
      <c r="BW7" s="89">
        <f>'РБ15% '!BW7*0.87</f>
        <v>10500.9</v>
      </c>
      <c r="BX7" s="89">
        <f>'РБ15% '!BX7*0.87</f>
        <v>10500.9</v>
      </c>
      <c r="BY7" s="89">
        <f>'РБ15% '!BY7*0.87</f>
        <v>10500.9</v>
      </c>
      <c r="BZ7" s="89">
        <f>'РБ15% '!BZ7*0.87</f>
        <v>10500.9</v>
      </c>
      <c r="CA7" s="89">
        <f>'РБ15% '!CA7*0.87</f>
        <v>10500.9</v>
      </c>
      <c r="CB7" s="89">
        <f>'РБ15% '!CB7*0.87</f>
        <v>9909.2999999999993</v>
      </c>
      <c r="CC7" s="89">
        <f>'РБ15% '!CC7*0.87</f>
        <v>9909.2999999999993</v>
      </c>
      <c r="CD7" s="89">
        <f>'РБ15% '!CD7*0.87</f>
        <v>9909.2999999999993</v>
      </c>
      <c r="CE7" s="89">
        <f>'РБ15% '!CE7*0.87</f>
        <v>9909.2999999999993</v>
      </c>
      <c r="CF7" s="89">
        <f>'РБ15% '!CF7*0.87</f>
        <v>9909.2999999999993</v>
      </c>
      <c r="CG7" s="89">
        <f>'РБ15% '!CG7*0.87</f>
        <v>9909.2999999999993</v>
      </c>
      <c r="CH7" s="89">
        <f>'РБ15% '!CH7*0.87</f>
        <v>9909.2999999999993</v>
      </c>
      <c r="CI7" s="89">
        <f>'РБ15% '!CI7*0.87</f>
        <v>9909.2999999999993</v>
      </c>
      <c r="CJ7" s="89">
        <f>'РБ15% '!CJ7*0.87</f>
        <v>9909.2999999999993</v>
      </c>
      <c r="CK7" s="89">
        <f>'РБ15% '!CK7*0.87</f>
        <v>9909.2999999999993</v>
      </c>
      <c r="CL7" s="89">
        <f>'РБ15% '!CL7*0.87</f>
        <v>8578.2000000000007</v>
      </c>
      <c r="CM7" s="89">
        <f>'РБ15% '!CM7*0.87</f>
        <v>8578.2000000000007</v>
      </c>
      <c r="CN7" s="89">
        <f>'РБ15% '!CN7*0.87</f>
        <v>8578.2000000000007</v>
      </c>
      <c r="CO7" s="89">
        <f>'РБ15% '!CO7*0.87</f>
        <v>8578.2000000000007</v>
      </c>
      <c r="CP7" s="89">
        <f>'РБ15% '!CP7*0.87</f>
        <v>8578.2000000000007</v>
      </c>
      <c r="CQ7" s="89">
        <f>'РБ15% '!CQ7*0.87</f>
        <v>8800.0499999999993</v>
      </c>
      <c r="CR7" s="89">
        <f>'РБ15% '!CR7*0.87</f>
        <v>8800.0499999999993</v>
      </c>
      <c r="CS7" s="89">
        <f>'РБ15% '!CS7*0.87</f>
        <v>8578.2000000000007</v>
      </c>
      <c r="CT7" s="89">
        <f>'РБ15% '!CT7*0.87</f>
        <v>8578.2000000000007</v>
      </c>
      <c r="CU7" s="89">
        <f>'РБ15% '!CU7*0.87</f>
        <v>8578.2000000000007</v>
      </c>
      <c r="CV7" s="89">
        <f>'РБ15% '!CV7*0.87</f>
        <v>8578.2000000000007</v>
      </c>
      <c r="CW7" s="89">
        <f>'РБ15% '!CW7*0.87</f>
        <v>8578.2000000000007</v>
      </c>
      <c r="CX7" s="89">
        <f>'РБ15% '!CX7*0.87</f>
        <v>8800.0499999999993</v>
      </c>
      <c r="CY7" s="89">
        <f>'РБ15% '!CY7*0.87</f>
        <v>8800.0499999999993</v>
      </c>
      <c r="CZ7" s="89">
        <f>'РБ15% '!CZ7*0.87</f>
        <v>8578.2000000000007</v>
      </c>
      <c r="DA7" s="89">
        <f>'РБ15% '!DA7*0.87</f>
        <v>8578.2000000000007</v>
      </c>
      <c r="DB7" s="89">
        <f>'РБ15% '!DB7*0.87</f>
        <v>8578.2000000000007</v>
      </c>
      <c r="DC7" s="89">
        <f>'РБ15% '!DC7*0.87</f>
        <v>8578.2000000000007</v>
      </c>
      <c r="DD7" s="89">
        <f>'РБ15% '!DD7*0.87</f>
        <v>8578.2000000000007</v>
      </c>
      <c r="DE7" s="89">
        <f>'РБ15% '!DE7*0.87</f>
        <v>8800.0499999999993</v>
      </c>
      <c r="DF7" s="89">
        <f>'РБ15% '!DF7*0.87</f>
        <v>8800.0499999999993</v>
      </c>
      <c r="DG7" s="89">
        <f>'РБ15% '!DG7*0.87</f>
        <v>8578.2000000000007</v>
      </c>
      <c r="DH7" s="89">
        <f>'РБ15% '!DH7*0.87</f>
        <v>8578.2000000000007</v>
      </c>
      <c r="DI7" s="89">
        <f>'РБ15% '!DI7*0.87</f>
        <v>8800.0499999999993</v>
      </c>
      <c r="DJ7" s="89">
        <f>'РБ15% '!DJ7*0.87</f>
        <v>9169.7999999999993</v>
      </c>
      <c r="DK7" s="89">
        <f>'РБ15% '!DK7*0.87</f>
        <v>7468.95</v>
      </c>
      <c r="DL7" s="89">
        <f>'РБ15% '!DL7*0.87</f>
        <v>8578.2000000000007</v>
      </c>
      <c r="DM7" s="89">
        <f>'РБ15% '!DM7*0.87</f>
        <v>8578.2000000000007</v>
      </c>
      <c r="DN7" s="89">
        <f>'РБ15% '!DN7*0.87</f>
        <v>7468.95</v>
      </c>
      <c r="DO7" s="89">
        <f>'РБ15% '!DO7*0.87</f>
        <v>7468.95</v>
      </c>
      <c r="DP7" s="89">
        <f>'РБ15% '!DP7*0.87</f>
        <v>7468.95</v>
      </c>
      <c r="DQ7" s="89">
        <f>'РБ15% '!DQ7*0.87</f>
        <v>7468.95</v>
      </c>
      <c r="DR7" s="89">
        <f>'РБ15% '!DR7*0.87</f>
        <v>7468.95</v>
      </c>
      <c r="DS7" s="89">
        <f>'РБ15% '!DS7*0.87</f>
        <v>8578.2000000000007</v>
      </c>
      <c r="DT7" s="89">
        <f>'РБ15% '!DT7*0.87</f>
        <v>8578.2000000000007</v>
      </c>
      <c r="DU7" s="89">
        <f>'РБ15% '!DU7*0.87</f>
        <v>7468.95</v>
      </c>
      <c r="DV7" s="89">
        <f>'РБ15% '!DV7*0.87</f>
        <v>7468.95</v>
      </c>
      <c r="DW7" s="89">
        <f>'РБ15% '!DW7*0.87</f>
        <v>7468.95</v>
      </c>
      <c r="DX7" s="89">
        <f>'РБ15% '!DX7*0.87</f>
        <v>7468.95</v>
      </c>
      <c r="DY7" s="89">
        <f>'РБ15% '!DY7*0.87</f>
        <v>7468.95</v>
      </c>
      <c r="DZ7" s="89">
        <f>'РБ15% '!DZ7*0.87</f>
        <v>8578.2000000000007</v>
      </c>
      <c r="EA7" s="89">
        <f>'РБ15% '!EA7*0.87</f>
        <v>8578.2000000000007</v>
      </c>
      <c r="EB7" s="89">
        <f>'РБ15% '!EB7*0.87</f>
        <v>7468.95</v>
      </c>
      <c r="EC7" s="89">
        <f>'РБ15% '!EC7*0.87</f>
        <v>7468.95</v>
      </c>
      <c r="ED7" s="89">
        <f>'РБ15% '!ED7*0.87</f>
        <v>7468.95</v>
      </c>
      <c r="EE7" s="89">
        <f>'РБ15% '!EE7*0.87</f>
        <v>7468.95</v>
      </c>
      <c r="EF7" s="89">
        <f>'РБ15% '!EF7*0.87</f>
        <v>7468.95</v>
      </c>
      <c r="EG7" s="89">
        <f>'РБ15% '!EG7*0.87</f>
        <v>8578.2000000000007</v>
      </c>
      <c r="EH7" s="89">
        <f>'РБ15% '!EH7*0.87</f>
        <v>8578.2000000000007</v>
      </c>
      <c r="EI7" s="89">
        <f>'РБ15% '!EI7*0.87</f>
        <v>7468.95</v>
      </c>
      <c r="EJ7" s="89">
        <f>'РБ15% '!EJ7*0.87</f>
        <v>7468.95</v>
      </c>
      <c r="EK7" s="90">
        <f>'РБ15% '!EK7*0.87</f>
        <v>9169.7999999999993</v>
      </c>
      <c r="EL7" s="90">
        <f>'РБ15% '!EL7*0.87</f>
        <v>9169.7999999999993</v>
      </c>
      <c r="EM7" s="90">
        <f>'РБ15% '!EM7*0.87</f>
        <v>9169.7999999999993</v>
      </c>
      <c r="EN7" s="90">
        <f>'РБ15% '!EN7*0.87</f>
        <v>9391.65</v>
      </c>
      <c r="EO7" s="90">
        <f>'РБ15% '!EO7*0.87</f>
        <v>9391.65</v>
      </c>
      <c r="EP7" s="90">
        <f>'РБ15% '!EP7*0.87</f>
        <v>9169.7999999999993</v>
      </c>
      <c r="EQ7" s="90">
        <f>'РБ15% '!EQ7*0.87</f>
        <v>9169.7999999999993</v>
      </c>
      <c r="ER7" s="90">
        <f>'РБ15% '!ER7*0.87</f>
        <v>9169.7999999999993</v>
      </c>
      <c r="ES7" s="90">
        <f>'РБ15% '!ES7*0.87</f>
        <v>9169.7999999999993</v>
      </c>
      <c r="ET7" s="90">
        <f>'РБ15% '!ET7*0.87</f>
        <v>9169.7999999999993</v>
      </c>
      <c r="EU7" s="90">
        <f>'РБ15% '!EU7*0.87</f>
        <v>10500.9</v>
      </c>
      <c r="EV7" s="90">
        <f>'РБ15% '!EV7*0.87</f>
        <v>10500.9</v>
      </c>
      <c r="EW7" s="90">
        <f>'РБ15% '!EW7*0.87</f>
        <v>9169.7999999999993</v>
      </c>
      <c r="EX7" s="90">
        <f>'РБ15% '!EX7*0.87</f>
        <v>9169.7999999999993</v>
      </c>
      <c r="EY7" s="90">
        <f>'РБ15% '!EY7*0.87</f>
        <v>9909.2999999999993</v>
      </c>
      <c r="EZ7" s="90">
        <f>'РБ15% '!EZ7*0.87</f>
        <v>9909.2999999999993</v>
      </c>
      <c r="FA7" s="90">
        <f>'РБ15% '!FA7*0.87</f>
        <v>9391.65</v>
      </c>
      <c r="FB7" s="90">
        <f>'РБ15% '!FB7*0.87</f>
        <v>9909.2999999999993</v>
      </c>
      <c r="FC7" s="90">
        <f>'РБ15% '!FC7*0.87</f>
        <v>9909.2999999999993</v>
      </c>
      <c r="FD7" s="90">
        <f>'РБ15% '!FD7*0.87</f>
        <v>9909.2999999999993</v>
      </c>
      <c r="FE7" s="90">
        <f>'РБ15% '!FE7*0.87</f>
        <v>9909.2999999999993</v>
      </c>
      <c r="FF7" s="90">
        <f>'РБ15% '!FF7*0.87</f>
        <v>10279.049999999999</v>
      </c>
      <c r="FG7" s="90">
        <f>'РБ15% '!FG7*0.87</f>
        <v>10279.049999999999</v>
      </c>
      <c r="FH7" s="90">
        <f>'РБ15% '!FH7*0.87</f>
        <v>10500.9</v>
      </c>
      <c r="FI7" s="90">
        <f>'РБ15% '!FI7*0.87</f>
        <v>10500.9</v>
      </c>
      <c r="FJ7" s="90">
        <f>'РБ15% '!FJ7*0.87</f>
        <v>10500.9</v>
      </c>
      <c r="FK7" s="90">
        <f>'РБ15% '!FK7*0.87</f>
        <v>10500.9</v>
      </c>
      <c r="FL7" s="90">
        <f>'РБ15% '!FL7*0.87</f>
        <v>10500.9</v>
      </c>
      <c r="FM7" s="89">
        <f>'РБ15% '!FM7*0.87</f>
        <v>30245.55</v>
      </c>
      <c r="FN7" s="89">
        <f>'РБ15% '!FN7*0.87</f>
        <v>40228.800000000003</v>
      </c>
      <c r="FO7" s="89">
        <f>'РБ15% '!FO7*0.87</f>
        <v>40228.800000000003</v>
      </c>
      <c r="FP7" s="89">
        <f>'РБ15% '!FP7*0.87</f>
        <v>40228.800000000003</v>
      </c>
      <c r="FQ7" s="89">
        <f>'РБ15% '!FQ7*0.87</f>
        <v>40228.800000000003</v>
      </c>
      <c r="FR7" s="89">
        <f>'РБ15% '!FR7*0.87</f>
        <v>40228.800000000003</v>
      </c>
      <c r="FS7" s="89">
        <f>'РБ15% '!FS7*0.87</f>
        <v>40228.800000000003</v>
      </c>
      <c r="FT7" s="89">
        <f>'РБ15% '!FT7*0.87</f>
        <v>40228.800000000003</v>
      </c>
      <c r="FU7" s="89">
        <f>'РБ15% '!FU7*0.87</f>
        <v>40228.800000000003</v>
      </c>
      <c r="FV7" s="89">
        <f>'РБ15% '!FV7*0.87</f>
        <v>40228.800000000003</v>
      </c>
      <c r="FW7" s="89">
        <f>'РБ15% '!FW7*0.87</f>
        <v>40228.800000000003</v>
      </c>
      <c r="FX7" s="90">
        <f>'РБ15% '!FX7*0.87</f>
        <v>22037.1</v>
      </c>
      <c r="FY7" s="90">
        <f>'РБ15% '!FY7*0.87</f>
        <v>22037.1</v>
      </c>
      <c r="FZ7" s="90">
        <f>'РБ15% '!FZ7*0.87</f>
        <v>22037.1</v>
      </c>
      <c r="GA7" s="90">
        <f>'РБ15% '!GA7*0.87</f>
        <v>17821.95</v>
      </c>
      <c r="GB7" s="90">
        <f>'РБ15% '!GB7*0.87</f>
        <v>17821.95</v>
      </c>
      <c r="GC7" s="90">
        <f>'РБ15% '!GC7*0.87</f>
        <v>17821.95</v>
      </c>
      <c r="GD7" s="90">
        <f>'РБ15% '!GD7*0.87</f>
        <v>17821.95</v>
      </c>
      <c r="GE7" s="90">
        <f>'РБ15% '!GE7*0.87</f>
        <v>17821.95</v>
      </c>
      <c r="GF7" s="90">
        <f>'РБ15% '!GF7*0.87</f>
        <v>16934.55</v>
      </c>
      <c r="GG7" s="90">
        <f>'РБ15% '!GG7*0.87</f>
        <v>17304.3</v>
      </c>
      <c r="GH7" s="90">
        <f>'РБ15% '!GH7*0.87</f>
        <v>16934.55</v>
      </c>
      <c r="GI7" s="90">
        <f>'РБ15% '!GI7*0.87</f>
        <v>17304.3</v>
      </c>
      <c r="GJ7" s="90">
        <f>'РБ15% '!GJ7*0.87</f>
        <v>16934.55</v>
      </c>
      <c r="GK7" s="90">
        <f>'РБ15% '!GK7*0.87</f>
        <v>16934.55</v>
      </c>
      <c r="GL7" s="90">
        <f>'РБ15% '!GL7*0.87</f>
        <v>17821.95</v>
      </c>
      <c r="GM7" s="90">
        <f>'РБ15% '!GM7*0.87</f>
        <v>17821.95</v>
      </c>
      <c r="GN7" s="90">
        <f>'РБ15% '!GN7*0.87</f>
        <v>17821.95</v>
      </c>
      <c r="GO7" s="90">
        <f>'РБ15% '!GO7*0.87</f>
        <v>17821.95</v>
      </c>
      <c r="GP7" s="90">
        <f>'РБ15% '!GP7*0.87</f>
        <v>17821.95</v>
      </c>
      <c r="GQ7" s="90">
        <f>'РБ15% '!GQ7*0.87</f>
        <v>17821.95</v>
      </c>
      <c r="GR7" s="90">
        <f>'РБ15% '!GR7*0.87</f>
        <v>17821.95</v>
      </c>
      <c r="GS7" s="90">
        <f>'РБ15% '!GS7*0.87</f>
        <v>17821.95</v>
      </c>
      <c r="GT7" s="90">
        <f>'РБ15% '!GT7*0.87</f>
        <v>16564.8</v>
      </c>
      <c r="GU7" s="90">
        <f>'РБ15% '!GU7*0.87</f>
        <v>20410.2</v>
      </c>
      <c r="GV7" s="90">
        <f>'РБ15% '!GV7*0.87</f>
        <v>20410.2</v>
      </c>
      <c r="GW7" s="90">
        <f>'РБ15% '!GW7*0.87</f>
        <v>20410.2</v>
      </c>
      <c r="GX7" s="90">
        <f>'РБ15% '!GX7*0.87</f>
        <v>20410.2</v>
      </c>
      <c r="GY7" s="90">
        <f>'РБ15% '!GY7*0.87</f>
        <v>20410.2</v>
      </c>
      <c r="GZ7" s="90">
        <f>'РБ15% '!GZ7*0.87</f>
        <v>20410.2</v>
      </c>
      <c r="HA7" s="90">
        <f>'РБ15% '!HA7*0.87</f>
        <v>20410.2</v>
      </c>
      <c r="HB7" s="90">
        <f>'РБ15% '!HB7*0.87</f>
        <v>20410.2</v>
      </c>
      <c r="HC7" s="90">
        <f>'РБ15% '!HC7*0.87</f>
        <v>20410.2</v>
      </c>
      <c r="HD7" s="90">
        <f>'РБ15% '!HD7*0.87</f>
        <v>20410.2</v>
      </c>
      <c r="HE7" s="90">
        <f>'РБ15% '!HE7*0.87</f>
        <v>20410.2</v>
      </c>
      <c r="HF7" s="90">
        <f>'РБ15% '!HF7*0.87</f>
        <v>20410.2</v>
      </c>
      <c r="HG7" s="90">
        <f>'РБ15% '!HG7*0.87</f>
        <v>20410.2</v>
      </c>
      <c r="HH7" s="90">
        <f>'РБ15% '!HH7*0.87</f>
        <v>20410.2</v>
      </c>
      <c r="HI7" s="90">
        <f>'РБ15% '!HI7*0.87</f>
        <v>20410.2</v>
      </c>
      <c r="HJ7" s="90">
        <f>'РБ15% '!HJ7*0.87</f>
        <v>20410.2</v>
      </c>
      <c r="HK7" s="90">
        <f>'РБ15% '!HK7*0.87</f>
        <v>20410.2</v>
      </c>
      <c r="HL7" s="90">
        <f>'РБ15% '!HL7*0.87</f>
        <v>20410.2</v>
      </c>
      <c r="HM7" s="89">
        <f>'РБ15% '!HM7*0.87</f>
        <v>32242.2</v>
      </c>
      <c r="HN7" s="89">
        <f>'РБ15% '!HN7*0.87</f>
        <v>32242.2</v>
      </c>
      <c r="HO7" s="89">
        <f>'РБ15% '!HO7*0.87</f>
        <v>32242.2</v>
      </c>
      <c r="HP7" s="89">
        <f>'РБ15% '!HP7*0.87</f>
        <v>32242.2</v>
      </c>
      <c r="HQ7" s="89">
        <f>'РБ15% '!HQ7*0.87</f>
        <v>32242.2</v>
      </c>
      <c r="HR7" s="89">
        <f>'РБ15% '!HR7*0.87</f>
        <v>22037.1</v>
      </c>
      <c r="HS7" s="89">
        <f>'РБ15% '!HS7*0.87</f>
        <v>22037.1</v>
      </c>
      <c r="HT7" s="89">
        <f>'РБ15% '!HT7*0.87</f>
        <v>32242.2</v>
      </c>
      <c r="HU7" s="89">
        <f>'РБ15% '!HU7*0.87</f>
        <v>32242.2</v>
      </c>
      <c r="HV7" s="90">
        <f>'РБ15% '!HV7*0.87</f>
        <v>32242.2</v>
      </c>
      <c r="HW7" s="90">
        <f>'РБ15% '!HW7*0.87</f>
        <v>20410.2</v>
      </c>
      <c r="HX7" s="90">
        <f>'РБ15% '!HX7*0.87</f>
        <v>19300.95</v>
      </c>
      <c r="HY7" s="90">
        <f>'РБ15% '!HY7*0.87</f>
        <v>19300.95</v>
      </c>
      <c r="HZ7" s="90">
        <f>'РБ15% '!HZ7*0.87</f>
        <v>19300.95</v>
      </c>
      <c r="IA7" s="90">
        <f>'РБ15% '!IA7*0.87</f>
        <v>19300.95</v>
      </c>
      <c r="IB7" s="90">
        <f>'РБ15% '!IB7*0.87</f>
        <v>19300.95</v>
      </c>
      <c r="IC7" s="90">
        <f>'РБ15% '!IC7*0.87</f>
        <v>19300.95</v>
      </c>
      <c r="ID7" s="90">
        <f>'РБ15% '!ID7*0.87</f>
        <v>19300.95</v>
      </c>
      <c r="IE7" s="90">
        <f>'РБ15% '!IE7*0.87</f>
        <v>15677.4</v>
      </c>
      <c r="IF7" s="90">
        <f>'РБ15% '!IF7*0.87</f>
        <v>15677.4</v>
      </c>
      <c r="IG7" s="90">
        <f>'РБ15% '!IG7*0.87</f>
        <v>15677.4</v>
      </c>
      <c r="IH7" s="90">
        <f>'РБ15% '!IH7*0.87</f>
        <v>15677.4</v>
      </c>
      <c r="II7" s="90">
        <f>'РБ15% '!II7*0.87</f>
        <v>15677.4</v>
      </c>
      <c r="IJ7" s="90">
        <f>'РБ15% '!IJ7*0.87</f>
        <v>15677.4</v>
      </c>
      <c r="IK7" s="90">
        <f>'РБ15% '!IK7*0.87</f>
        <v>15677.4</v>
      </c>
      <c r="IL7" s="90">
        <f>'РБ15% '!IL7*0.87</f>
        <v>15677.4</v>
      </c>
      <c r="IM7" s="90">
        <f>'РБ15% '!IM7*0.87</f>
        <v>15677.4</v>
      </c>
      <c r="IN7" s="90">
        <f>'РБ15% '!IN7*0.87</f>
        <v>15677.4</v>
      </c>
      <c r="IO7" s="90">
        <f>'РБ15% '!IO7*0.87</f>
        <v>15677.4</v>
      </c>
      <c r="IP7" s="90">
        <f>'РБ15% '!IP7*0.87</f>
        <v>15677.4</v>
      </c>
      <c r="IQ7" s="90">
        <f>'РБ15% '!IQ7*0.87</f>
        <v>15677.4</v>
      </c>
      <c r="IR7" s="90">
        <f>'РБ15% '!IR7*0.87</f>
        <v>15677.4</v>
      </c>
      <c r="IS7" s="90">
        <f>'РБ15% '!IS7*0.87</f>
        <v>15677.4</v>
      </c>
      <c r="IT7" s="90">
        <f>'РБ15% '!IT7*0.87</f>
        <v>15677.4</v>
      </c>
      <c r="IU7" s="90">
        <f>'РБ15% '!IU7*0.87</f>
        <v>15677.4</v>
      </c>
      <c r="IV7" s="90">
        <f>'РБ15% '!IV7*0.87</f>
        <v>15677.4</v>
      </c>
      <c r="IW7" s="90">
        <f>'РБ15% '!IW7*0.87</f>
        <v>15677.4</v>
      </c>
      <c r="IX7" s="90">
        <f>'РБ15% '!IX7*0.87</f>
        <v>15677.4</v>
      </c>
      <c r="IY7" s="90">
        <f>'РБ15% '!IY7*0.87</f>
        <v>15677.4</v>
      </c>
      <c r="IZ7" s="90">
        <f>'РБ15% '!IZ7*0.87</f>
        <v>15677.4</v>
      </c>
      <c r="JA7" s="90">
        <f>'РБ15% '!JA7*0.87</f>
        <v>15677.4</v>
      </c>
    </row>
    <row r="8" spans="1:261" ht="24" x14ac:dyDescent="0.2">
      <c r="A8" s="19" t="s">
        <v>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89"/>
      <c r="HN8" s="89"/>
      <c r="HO8" s="89"/>
      <c r="HP8" s="89"/>
      <c r="HQ8" s="89"/>
      <c r="HR8" s="89"/>
      <c r="HS8" s="89"/>
      <c r="HT8" s="89"/>
      <c r="HU8" s="89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</row>
    <row r="9" spans="1:261" x14ac:dyDescent="0.2">
      <c r="A9" s="48">
        <v>1</v>
      </c>
      <c r="B9" s="89" t="e">
        <f>'РБ15% '!B9*0.87</f>
        <v>#REF!</v>
      </c>
      <c r="C9" s="89" t="e">
        <f>'РБ15% '!C9*0.87</f>
        <v>#REF!</v>
      </c>
      <c r="D9" s="89" t="e">
        <f>'РБ15% '!D9*0.87</f>
        <v>#REF!</v>
      </c>
      <c r="E9" s="89" t="e">
        <f>'РБ15% '!E9*0.87</f>
        <v>#REF!</v>
      </c>
      <c r="F9" s="89" t="e">
        <f>'РБ15% '!F9*0.87</f>
        <v>#REF!</v>
      </c>
      <c r="G9" s="89" t="e">
        <f>'РБ15% '!G9*0.87</f>
        <v>#REF!</v>
      </c>
      <c r="H9" s="89" t="e">
        <f>'РБ15% '!H9*0.87</f>
        <v>#REF!</v>
      </c>
      <c r="I9" s="89" t="e">
        <f>'РБ15% '!I9*0.87</f>
        <v>#REF!</v>
      </c>
      <c r="J9" s="89" t="e">
        <f>'РБ15% '!J9*0.87</f>
        <v>#REF!</v>
      </c>
      <c r="K9" s="89" t="e">
        <f>'РБ15% '!K9*0.87</f>
        <v>#REF!</v>
      </c>
      <c r="L9" s="89" t="e">
        <f>'РБ15% '!L9*0.87</f>
        <v>#REF!</v>
      </c>
      <c r="M9" s="89" t="e">
        <f>'РБ15% '!M9*0.87</f>
        <v>#REF!</v>
      </c>
      <c r="N9" s="89" t="e">
        <f>'РБ15% '!N9*0.87</f>
        <v>#REF!</v>
      </c>
      <c r="O9" s="89" t="e">
        <f>'РБ15% '!O9*0.87</f>
        <v>#REF!</v>
      </c>
      <c r="P9" s="89" t="e">
        <f>'РБ15% '!P9*0.87</f>
        <v>#REF!</v>
      </c>
      <c r="Q9" s="89" t="e">
        <f>'РБ15% '!Q9*0.87</f>
        <v>#REF!</v>
      </c>
      <c r="R9" s="89" t="e">
        <f>'РБ15% '!R9*0.87</f>
        <v>#REF!</v>
      </c>
      <c r="S9" s="89" t="e">
        <f>'РБ15% '!S9*0.87</f>
        <v>#REF!</v>
      </c>
      <c r="T9" s="89" t="e">
        <f>'РБ15% '!T9*0.87</f>
        <v>#REF!</v>
      </c>
      <c r="U9" s="89" t="e">
        <f>'РБ15% '!U9*0.87</f>
        <v>#REF!</v>
      </c>
      <c r="V9" s="89" t="e">
        <f>'РБ15% '!V9*0.87</f>
        <v>#REF!</v>
      </c>
      <c r="W9" s="89" t="e">
        <f>'РБ15% '!W9*0.87</f>
        <v>#REF!</v>
      </c>
      <c r="X9" s="89" t="e">
        <f>'РБ15% '!X9*0.87</f>
        <v>#REF!</v>
      </c>
      <c r="Y9" s="89" t="e">
        <f>'РБ15% '!Y9*0.87</f>
        <v>#REF!</v>
      </c>
      <c r="Z9" s="89" t="e">
        <f>'РБ15% '!Z9*0.87</f>
        <v>#REF!</v>
      </c>
      <c r="AA9" s="89" t="e">
        <f>'РБ15% '!AA9*0.87</f>
        <v>#REF!</v>
      </c>
      <c r="AB9" s="89" t="e">
        <f>'РБ15% '!AB9*0.87</f>
        <v>#REF!</v>
      </c>
      <c r="AC9" s="89" t="e">
        <f>'РБ15% '!AC9*0.87</f>
        <v>#REF!</v>
      </c>
      <c r="AD9" s="89" t="e">
        <f>'РБ15% '!AD9*0.87</f>
        <v>#REF!</v>
      </c>
      <c r="AE9" s="89" t="e">
        <f>'РБ15% '!AE9*0.87</f>
        <v>#REF!</v>
      </c>
      <c r="AF9" s="89" t="e">
        <f>'РБ15% '!AF9*0.87</f>
        <v>#REF!</v>
      </c>
      <c r="AG9" s="89" t="e">
        <f>'РБ15% '!AG9*0.87</f>
        <v>#REF!</v>
      </c>
      <c r="AH9" s="89" t="e">
        <f>'РБ15% '!AH9*0.87</f>
        <v>#REF!</v>
      </c>
      <c r="AI9" s="89" t="e">
        <f>'РБ15% '!AI9*0.87</f>
        <v>#REF!</v>
      </c>
      <c r="AJ9" s="89" t="e">
        <f>'РБ15% '!AJ9*0.87</f>
        <v>#REF!</v>
      </c>
      <c r="AK9" s="89" t="e">
        <f>'РБ15% '!AK9*0.87</f>
        <v>#REF!</v>
      </c>
      <c r="AL9" s="89" t="e">
        <f>'РБ15% '!AL9*0.87</f>
        <v>#REF!</v>
      </c>
      <c r="AM9" s="89" t="e">
        <f>'РБ15% '!AM9*0.87</f>
        <v>#REF!</v>
      </c>
      <c r="AN9" s="89" t="e">
        <f>'РБ15% '!AN9*0.87</f>
        <v>#REF!</v>
      </c>
      <c r="AO9" s="89" t="e">
        <f>'РБ15% '!AO9*0.87</f>
        <v>#REF!</v>
      </c>
      <c r="AP9" s="89" t="e">
        <f>'РБ15% '!AP9*0.87</f>
        <v>#REF!</v>
      </c>
      <c r="AQ9" s="89" t="e">
        <f>'РБ15% '!AQ9*0.87</f>
        <v>#REF!</v>
      </c>
      <c r="AR9" s="89" t="e">
        <f>'РБ15% '!AR9*0.87</f>
        <v>#REF!</v>
      </c>
      <c r="AS9" s="89" t="e">
        <f>'РБ15% '!AS9*0.87</f>
        <v>#REF!</v>
      </c>
      <c r="AT9" s="89" t="e">
        <f>'РБ15% '!AT9*0.87</f>
        <v>#REF!</v>
      </c>
      <c r="AU9" s="89" t="e">
        <f>'РБ15% '!AU9*0.87</f>
        <v>#REF!</v>
      </c>
      <c r="AV9" s="89" t="e">
        <f>'РБ15% '!AV9*0.87</f>
        <v>#REF!</v>
      </c>
      <c r="AW9" s="89" t="e">
        <f>'РБ15% '!AW9*0.87</f>
        <v>#REF!</v>
      </c>
      <c r="AX9" s="89" t="e">
        <f>'РБ15% '!AX9*0.87</f>
        <v>#REF!</v>
      </c>
      <c r="AY9" s="89" t="e">
        <f>'РБ15% '!AY9*0.87</f>
        <v>#REF!</v>
      </c>
      <c r="AZ9" s="89" t="e">
        <f>'РБ15% '!AZ9*0.87</f>
        <v>#REF!</v>
      </c>
      <c r="BA9" s="89">
        <f>'РБ15% '!BA9*0.87</f>
        <v>12719.4</v>
      </c>
      <c r="BB9" s="89">
        <f>'РБ15% '!BB9*0.87</f>
        <v>12719.4</v>
      </c>
      <c r="BC9" s="89">
        <f>'РБ15% '!BC9*0.87</f>
        <v>12719.4</v>
      </c>
      <c r="BD9" s="89">
        <f>'РБ15% '!BD9*0.87</f>
        <v>12719.4</v>
      </c>
      <c r="BE9" s="89">
        <f>'РБ15% '!BE9*0.87</f>
        <v>13089.15</v>
      </c>
      <c r="BF9" s="89">
        <f>'РБ15% '!BF9*0.87</f>
        <v>13089.15</v>
      </c>
      <c r="BG9" s="89">
        <f>'РБ15% '!BG9*0.87</f>
        <v>13089.15</v>
      </c>
      <c r="BH9" s="89">
        <f>'РБ15% '!BH9*0.87</f>
        <v>13089.15</v>
      </c>
      <c r="BI9" s="89">
        <f>'РБ15% '!BI9*0.87</f>
        <v>13089.15</v>
      </c>
      <c r="BJ9" s="89">
        <f>'РБ15% '!BJ9*0.87</f>
        <v>13089.15</v>
      </c>
      <c r="BK9" s="89">
        <f>'РБ15% '!BK9*0.87</f>
        <v>13089.15</v>
      </c>
      <c r="BL9" s="89">
        <f>'РБ15% '!BL9*0.87</f>
        <v>14346.3</v>
      </c>
      <c r="BM9" s="89">
        <f>'РБ15% '!BM9*0.87</f>
        <v>14346.3</v>
      </c>
      <c r="BN9" s="89">
        <f>'РБ15% '!BN9*0.87</f>
        <v>14346.3</v>
      </c>
      <c r="BO9" s="89">
        <f>'РБ15% '!BO9*0.87</f>
        <v>10870.65</v>
      </c>
      <c r="BP9" s="89">
        <f>'РБ15% '!BP9*0.87</f>
        <v>10870.65</v>
      </c>
      <c r="BQ9" s="89">
        <f>'РБ15% '!BQ9*0.87</f>
        <v>11092.5</v>
      </c>
      <c r="BR9" s="89">
        <f>'РБ15% '!BR9*0.87</f>
        <v>11092.5</v>
      </c>
      <c r="BS9" s="89">
        <f>'РБ15% '!BS9*0.87</f>
        <v>11092.5</v>
      </c>
      <c r="BT9" s="89">
        <f>'РБ15% '!BT9*0.87</f>
        <v>11092.5</v>
      </c>
      <c r="BU9" s="89">
        <f>'РБ15% '!BU9*0.87</f>
        <v>11092.5</v>
      </c>
      <c r="BV9" s="89">
        <f>'РБ15% '!BV9*0.87</f>
        <v>11092.5</v>
      </c>
      <c r="BW9" s="89">
        <f>'РБ15% '!BW9*0.87</f>
        <v>11092.5</v>
      </c>
      <c r="BX9" s="89">
        <f>'РБ15% '!BX9*0.87</f>
        <v>11092.5</v>
      </c>
      <c r="BY9" s="89">
        <f>'РБ15% '!BY9*0.87</f>
        <v>11092.5</v>
      </c>
      <c r="BZ9" s="89">
        <f>'РБ15% '!BZ9*0.87</f>
        <v>11092.5</v>
      </c>
      <c r="CA9" s="89">
        <f>'РБ15% '!CA9*0.87</f>
        <v>11092.5</v>
      </c>
      <c r="CB9" s="89">
        <f>'РБ15% '!CB9*0.87</f>
        <v>10500.9</v>
      </c>
      <c r="CC9" s="89">
        <f>'РБ15% '!CC9*0.87</f>
        <v>10500.9</v>
      </c>
      <c r="CD9" s="89">
        <f>'РБ15% '!CD9*0.87</f>
        <v>10500.9</v>
      </c>
      <c r="CE9" s="89">
        <f>'РБ15% '!CE9*0.87</f>
        <v>10500.9</v>
      </c>
      <c r="CF9" s="89">
        <f>'РБ15% '!CF9*0.87</f>
        <v>10500.9</v>
      </c>
      <c r="CG9" s="89">
        <f>'РБ15% '!CG9*0.87</f>
        <v>10500.9</v>
      </c>
      <c r="CH9" s="89">
        <f>'РБ15% '!CH9*0.87</f>
        <v>10500.9</v>
      </c>
      <c r="CI9" s="89">
        <f>'РБ15% '!CI9*0.87</f>
        <v>10500.9</v>
      </c>
      <c r="CJ9" s="89">
        <f>'РБ15% '!CJ9*0.87</f>
        <v>10500.9</v>
      </c>
      <c r="CK9" s="89">
        <f>'РБ15% '!CK9*0.87</f>
        <v>10500.9</v>
      </c>
      <c r="CL9" s="89">
        <f>'РБ15% '!CL9*0.87</f>
        <v>9169.7999999999993</v>
      </c>
      <c r="CM9" s="89">
        <f>'РБ15% '!CM9*0.87</f>
        <v>9169.7999999999993</v>
      </c>
      <c r="CN9" s="89">
        <f>'РБ15% '!CN9*0.87</f>
        <v>9169.7999999999993</v>
      </c>
      <c r="CO9" s="89">
        <f>'РБ15% '!CO9*0.87</f>
        <v>9169.7999999999993</v>
      </c>
      <c r="CP9" s="89">
        <f>'РБ15% '!CP9*0.87</f>
        <v>9169.7999999999993</v>
      </c>
      <c r="CQ9" s="89">
        <f>'РБ15% '!CQ9*0.87</f>
        <v>9391.65</v>
      </c>
      <c r="CR9" s="89">
        <f>'РБ15% '!CR9*0.87</f>
        <v>9391.65</v>
      </c>
      <c r="CS9" s="89">
        <f>'РБ15% '!CS9*0.87</f>
        <v>9169.7999999999993</v>
      </c>
      <c r="CT9" s="89">
        <f>'РБ15% '!CT9*0.87</f>
        <v>9169.7999999999993</v>
      </c>
      <c r="CU9" s="89">
        <f>'РБ15% '!CU9*0.87</f>
        <v>9169.7999999999993</v>
      </c>
      <c r="CV9" s="89">
        <f>'РБ15% '!CV9*0.87</f>
        <v>9169.7999999999993</v>
      </c>
      <c r="CW9" s="89">
        <f>'РБ15% '!CW9*0.87</f>
        <v>9169.7999999999993</v>
      </c>
      <c r="CX9" s="89">
        <f>'РБ15% '!CX9*0.87</f>
        <v>9391.65</v>
      </c>
      <c r="CY9" s="89">
        <f>'РБ15% '!CY9*0.87</f>
        <v>9391.65</v>
      </c>
      <c r="CZ9" s="89">
        <f>'РБ15% '!CZ9*0.87</f>
        <v>9169.7999999999993</v>
      </c>
      <c r="DA9" s="89">
        <f>'РБ15% '!DA9*0.87</f>
        <v>9169.7999999999993</v>
      </c>
      <c r="DB9" s="89">
        <f>'РБ15% '!DB9*0.87</f>
        <v>9169.7999999999993</v>
      </c>
      <c r="DC9" s="89">
        <f>'РБ15% '!DC9*0.87</f>
        <v>9169.7999999999993</v>
      </c>
      <c r="DD9" s="89">
        <f>'РБ15% '!DD9*0.87</f>
        <v>9169.7999999999993</v>
      </c>
      <c r="DE9" s="89">
        <f>'РБ15% '!DE9*0.87</f>
        <v>9391.65</v>
      </c>
      <c r="DF9" s="89">
        <f>'РБ15% '!DF9*0.87</f>
        <v>9391.65</v>
      </c>
      <c r="DG9" s="89">
        <f>'РБ15% '!DG9*0.87</f>
        <v>9169.7999999999993</v>
      </c>
      <c r="DH9" s="89">
        <f>'РБ15% '!DH9*0.87</f>
        <v>9169.7999999999993</v>
      </c>
      <c r="DI9" s="89">
        <f>'РБ15% '!DI9*0.87</f>
        <v>9391.65</v>
      </c>
      <c r="DJ9" s="89">
        <f>'РБ15% '!DJ9*0.87</f>
        <v>9761.4</v>
      </c>
      <c r="DK9" s="89">
        <f>'РБ15% '!DK9*0.87</f>
        <v>8060.55</v>
      </c>
      <c r="DL9" s="89">
        <f>'РБ15% '!DL9*0.87</f>
        <v>9169.7999999999993</v>
      </c>
      <c r="DM9" s="89">
        <f>'РБ15% '!DM9*0.87</f>
        <v>9169.7999999999993</v>
      </c>
      <c r="DN9" s="89">
        <f>'РБ15% '!DN9*0.87</f>
        <v>8060.55</v>
      </c>
      <c r="DO9" s="89">
        <f>'РБ15% '!DO9*0.87</f>
        <v>8060.55</v>
      </c>
      <c r="DP9" s="89">
        <f>'РБ15% '!DP9*0.87</f>
        <v>8060.55</v>
      </c>
      <c r="DQ9" s="89">
        <f>'РБ15% '!DQ9*0.87</f>
        <v>8060.55</v>
      </c>
      <c r="DR9" s="89">
        <f>'РБ15% '!DR9*0.87</f>
        <v>8060.55</v>
      </c>
      <c r="DS9" s="89">
        <f>'РБ15% '!DS9*0.87</f>
        <v>9169.7999999999993</v>
      </c>
      <c r="DT9" s="89">
        <f>'РБ15% '!DT9*0.87</f>
        <v>9169.7999999999993</v>
      </c>
      <c r="DU9" s="89">
        <f>'РБ15% '!DU9*0.87</f>
        <v>8060.55</v>
      </c>
      <c r="DV9" s="89">
        <f>'РБ15% '!DV9*0.87</f>
        <v>8060.55</v>
      </c>
      <c r="DW9" s="89">
        <f>'РБ15% '!DW9*0.87</f>
        <v>8060.55</v>
      </c>
      <c r="DX9" s="89">
        <f>'РБ15% '!DX9*0.87</f>
        <v>8060.55</v>
      </c>
      <c r="DY9" s="89">
        <f>'РБ15% '!DY9*0.87</f>
        <v>8060.55</v>
      </c>
      <c r="DZ9" s="89">
        <f>'РБ15% '!DZ9*0.87</f>
        <v>9169.7999999999993</v>
      </c>
      <c r="EA9" s="89">
        <f>'РБ15% '!EA9*0.87</f>
        <v>9169.7999999999993</v>
      </c>
      <c r="EB9" s="89">
        <f>'РБ15% '!EB9*0.87</f>
        <v>8060.55</v>
      </c>
      <c r="EC9" s="89">
        <f>'РБ15% '!EC9*0.87</f>
        <v>8060.55</v>
      </c>
      <c r="ED9" s="89">
        <f>'РБ15% '!ED9*0.87</f>
        <v>8060.55</v>
      </c>
      <c r="EE9" s="89">
        <f>'РБ15% '!EE9*0.87</f>
        <v>8060.55</v>
      </c>
      <c r="EF9" s="89">
        <f>'РБ15% '!EF9*0.87</f>
        <v>8060.55</v>
      </c>
      <c r="EG9" s="89">
        <f>'РБ15% '!EG9*0.87</f>
        <v>9169.7999999999993</v>
      </c>
      <c r="EH9" s="89">
        <f>'РБ15% '!EH9*0.87</f>
        <v>9169.7999999999993</v>
      </c>
      <c r="EI9" s="89">
        <f>'РБ15% '!EI9*0.87</f>
        <v>8060.55</v>
      </c>
      <c r="EJ9" s="89">
        <f>'РБ15% '!EJ9*0.87</f>
        <v>8060.55</v>
      </c>
      <c r="EK9" s="90">
        <f>'РБ15% '!EK9*0.87</f>
        <v>9761.4</v>
      </c>
      <c r="EL9" s="90">
        <f>'РБ15% '!EL9*0.87</f>
        <v>9761.4</v>
      </c>
      <c r="EM9" s="90">
        <f>'РБ15% '!EM9*0.87</f>
        <v>9761.4</v>
      </c>
      <c r="EN9" s="90">
        <f>'РБ15% '!EN9*0.87</f>
        <v>9983.25</v>
      </c>
      <c r="EO9" s="90">
        <f>'РБ15% '!EO9*0.87</f>
        <v>9983.25</v>
      </c>
      <c r="EP9" s="90">
        <f>'РБ15% '!EP9*0.87</f>
        <v>9761.4</v>
      </c>
      <c r="EQ9" s="90">
        <f>'РБ15% '!EQ9*0.87</f>
        <v>9761.4</v>
      </c>
      <c r="ER9" s="90">
        <f>'РБ15% '!ER9*0.87</f>
        <v>9761.4</v>
      </c>
      <c r="ES9" s="90">
        <f>'РБ15% '!ES9*0.87</f>
        <v>9761.4</v>
      </c>
      <c r="ET9" s="90">
        <f>'РБ15% '!ET9*0.87</f>
        <v>9761.4</v>
      </c>
      <c r="EU9" s="90">
        <f>'РБ15% '!EU9*0.87</f>
        <v>11092.5</v>
      </c>
      <c r="EV9" s="90">
        <f>'РБ15% '!EV9*0.87</f>
        <v>11092.5</v>
      </c>
      <c r="EW9" s="90">
        <f>'РБ15% '!EW9*0.87</f>
        <v>9761.4</v>
      </c>
      <c r="EX9" s="90">
        <f>'РБ15% '!EX9*0.87</f>
        <v>9761.4</v>
      </c>
      <c r="EY9" s="90">
        <f>'РБ15% '!EY9*0.87</f>
        <v>10500.9</v>
      </c>
      <c r="EZ9" s="90">
        <f>'РБ15% '!EZ9*0.87</f>
        <v>10500.9</v>
      </c>
      <c r="FA9" s="90">
        <f>'РБ15% '!FA9*0.87</f>
        <v>9983.25</v>
      </c>
      <c r="FB9" s="90">
        <f>'РБ15% '!FB9*0.87</f>
        <v>10500.9</v>
      </c>
      <c r="FC9" s="90">
        <f>'РБ15% '!FC9*0.87</f>
        <v>10500.9</v>
      </c>
      <c r="FD9" s="90">
        <f>'РБ15% '!FD9*0.87</f>
        <v>10500.9</v>
      </c>
      <c r="FE9" s="90">
        <f>'РБ15% '!FE9*0.87</f>
        <v>10500.9</v>
      </c>
      <c r="FF9" s="90">
        <f>'РБ15% '!FF9*0.87</f>
        <v>10870.65</v>
      </c>
      <c r="FG9" s="90">
        <f>'РБ15% '!FG9*0.87</f>
        <v>10870.65</v>
      </c>
      <c r="FH9" s="90">
        <f>'РБ15% '!FH9*0.87</f>
        <v>11092.5</v>
      </c>
      <c r="FI9" s="90">
        <f>'РБ15% '!FI9*0.87</f>
        <v>11092.5</v>
      </c>
      <c r="FJ9" s="90">
        <f>'РБ15% '!FJ9*0.87</f>
        <v>11092.5</v>
      </c>
      <c r="FK9" s="90">
        <f>'РБ15% '!FK9*0.87</f>
        <v>11092.5</v>
      </c>
      <c r="FL9" s="90">
        <f>'РБ15% '!FL9*0.87</f>
        <v>11092.5</v>
      </c>
      <c r="FM9" s="89">
        <f>'РБ15% '!FM9*0.87</f>
        <v>31761.525000000001</v>
      </c>
      <c r="FN9" s="89">
        <f>'РБ15% '!FN9*0.87</f>
        <v>41744.775000000001</v>
      </c>
      <c r="FO9" s="89">
        <f>'РБ15% '!FO9*0.87</f>
        <v>41744.775000000001</v>
      </c>
      <c r="FP9" s="89">
        <f>'РБ15% '!FP9*0.87</f>
        <v>41744.775000000001</v>
      </c>
      <c r="FQ9" s="89">
        <f>'РБ15% '!FQ9*0.87</f>
        <v>41744.775000000001</v>
      </c>
      <c r="FR9" s="89">
        <f>'РБ15% '!FR9*0.87</f>
        <v>41744.775000000001</v>
      </c>
      <c r="FS9" s="89">
        <f>'РБ15% '!FS9*0.87</f>
        <v>41744.775000000001</v>
      </c>
      <c r="FT9" s="89">
        <f>'РБ15% '!FT9*0.87</f>
        <v>41744.775000000001</v>
      </c>
      <c r="FU9" s="89">
        <f>'РБ15% '!FU9*0.87</f>
        <v>41744.775000000001</v>
      </c>
      <c r="FV9" s="89">
        <f>'РБ15% '!FV9*0.87</f>
        <v>41744.775000000001</v>
      </c>
      <c r="FW9" s="89">
        <f>'РБ15% '!FW9*0.87</f>
        <v>41744.775000000001</v>
      </c>
      <c r="FX9" s="90">
        <f>'РБ15% '!FX9*0.87</f>
        <v>22961.474999999999</v>
      </c>
      <c r="FY9" s="90">
        <f>'РБ15% '!FY9*0.87</f>
        <v>22961.474999999999</v>
      </c>
      <c r="FZ9" s="90">
        <f>'РБ15% '!FZ9*0.87</f>
        <v>22961.474999999999</v>
      </c>
      <c r="GA9" s="90">
        <f>'РБ15% '!GA9*0.87</f>
        <v>18746.325000000001</v>
      </c>
      <c r="GB9" s="90">
        <f>'РБ15% '!GB9*0.87</f>
        <v>18746.325000000001</v>
      </c>
      <c r="GC9" s="90">
        <f>'РБ15% '!GC9*0.87</f>
        <v>18746.325000000001</v>
      </c>
      <c r="GD9" s="90">
        <f>'РБ15% '!GD9*0.87</f>
        <v>18746.325000000001</v>
      </c>
      <c r="GE9" s="90">
        <f>'РБ15% '!GE9*0.87</f>
        <v>18746.325000000001</v>
      </c>
      <c r="GF9" s="90">
        <f>'РБ15% '!GF9*0.87</f>
        <v>17858.924999999999</v>
      </c>
      <c r="GG9" s="90">
        <f>'РБ15% '!GG9*0.87</f>
        <v>18228.674999999999</v>
      </c>
      <c r="GH9" s="90">
        <f>'РБ15% '!GH9*0.87</f>
        <v>17858.924999999999</v>
      </c>
      <c r="GI9" s="90">
        <f>'РБ15% '!GI9*0.87</f>
        <v>18228.674999999999</v>
      </c>
      <c r="GJ9" s="90">
        <f>'РБ15% '!GJ9*0.87</f>
        <v>17858.924999999999</v>
      </c>
      <c r="GK9" s="90">
        <f>'РБ15% '!GK9*0.87</f>
        <v>17858.924999999999</v>
      </c>
      <c r="GL9" s="90">
        <f>'РБ15% '!GL9*0.87</f>
        <v>18746.325000000001</v>
      </c>
      <c r="GM9" s="90">
        <f>'РБ15% '!GM9*0.87</f>
        <v>18746.325000000001</v>
      </c>
      <c r="GN9" s="90">
        <f>'РБ15% '!GN9*0.87</f>
        <v>18746.325000000001</v>
      </c>
      <c r="GO9" s="90">
        <f>'РБ15% '!GO9*0.87</f>
        <v>18746.325000000001</v>
      </c>
      <c r="GP9" s="90">
        <f>'РБ15% '!GP9*0.87</f>
        <v>18746.325000000001</v>
      </c>
      <c r="GQ9" s="90">
        <f>'РБ15% '!GQ9*0.87</f>
        <v>18746.325000000001</v>
      </c>
      <c r="GR9" s="90">
        <f>'РБ15% '!GR9*0.87</f>
        <v>18746.325000000001</v>
      </c>
      <c r="GS9" s="90">
        <f>'РБ15% '!GS9*0.87</f>
        <v>18746.325000000001</v>
      </c>
      <c r="GT9" s="90">
        <f>'РБ15% '!GT9*0.87</f>
        <v>17489.174999999999</v>
      </c>
      <c r="GU9" s="90">
        <f>'РБ15% '!GU9*0.87</f>
        <v>21334.575000000001</v>
      </c>
      <c r="GV9" s="90">
        <f>'РБ15% '!GV9*0.87</f>
        <v>21334.575000000001</v>
      </c>
      <c r="GW9" s="90">
        <f>'РБ15% '!GW9*0.87</f>
        <v>21334.575000000001</v>
      </c>
      <c r="GX9" s="90">
        <f>'РБ15% '!GX9*0.87</f>
        <v>21334.575000000001</v>
      </c>
      <c r="GY9" s="90">
        <f>'РБ15% '!GY9*0.87</f>
        <v>21334.575000000001</v>
      </c>
      <c r="GZ9" s="90">
        <f>'РБ15% '!GZ9*0.87</f>
        <v>21334.575000000001</v>
      </c>
      <c r="HA9" s="90">
        <f>'РБ15% '!HA9*0.87</f>
        <v>21334.575000000001</v>
      </c>
      <c r="HB9" s="90">
        <f>'РБ15% '!HB9*0.87</f>
        <v>21334.575000000001</v>
      </c>
      <c r="HC9" s="90">
        <f>'РБ15% '!HC9*0.87</f>
        <v>21334.575000000001</v>
      </c>
      <c r="HD9" s="90">
        <f>'РБ15% '!HD9*0.87</f>
        <v>21334.575000000001</v>
      </c>
      <c r="HE9" s="90">
        <f>'РБ15% '!HE9*0.87</f>
        <v>21334.575000000001</v>
      </c>
      <c r="HF9" s="90">
        <f>'РБ15% '!HF9*0.87</f>
        <v>21334.575000000001</v>
      </c>
      <c r="HG9" s="90">
        <f>'РБ15% '!HG9*0.87</f>
        <v>21334.575000000001</v>
      </c>
      <c r="HH9" s="90">
        <f>'РБ15% '!HH9*0.87</f>
        <v>21334.575000000001</v>
      </c>
      <c r="HI9" s="90">
        <f>'РБ15% '!HI9*0.87</f>
        <v>21334.575000000001</v>
      </c>
      <c r="HJ9" s="90">
        <f>'РБ15% '!HJ9*0.87</f>
        <v>21334.575000000001</v>
      </c>
      <c r="HK9" s="90">
        <f>'РБ15% '!HK9*0.87</f>
        <v>21334.575000000001</v>
      </c>
      <c r="HL9" s="90">
        <f>'РБ15% '!HL9*0.87</f>
        <v>21334.575000000001</v>
      </c>
      <c r="HM9" s="89">
        <f>'РБ15% '!HM9*0.87</f>
        <v>33166.574999999997</v>
      </c>
      <c r="HN9" s="89">
        <f>'РБ15% '!HN9*0.87</f>
        <v>33166.574999999997</v>
      </c>
      <c r="HO9" s="89">
        <f>'РБ15% '!HO9*0.87</f>
        <v>33166.574999999997</v>
      </c>
      <c r="HP9" s="89">
        <f>'РБ15% '!HP9*0.87</f>
        <v>33166.574999999997</v>
      </c>
      <c r="HQ9" s="89">
        <f>'РБ15% '!HQ9*0.87</f>
        <v>33166.574999999997</v>
      </c>
      <c r="HR9" s="89">
        <f>'РБ15% '!HR9*0.87</f>
        <v>22961.474999999999</v>
      </c>
      <c r="HS9" s="89">
        <f>'РБ15% '!HS9*0.87</f>
        <v>22961.474999999999</v>
      </c>
      <c r="HT9" s="89">
        <f>'РБ15% '!HT9*0.87</f>
        <v>33166.574999999997</v>
      </c>
      <c r="HU9" s="89">
        <f>'РБ15% '!HU9*0.87</f>
        <v>33166.574999999997</v>
      </c>
      <c r="HV9" s="90">
        <f>'РБ15% '!HV9*0.87</f>
        <v>33166.574999999997</v>
      </c>
      <c r="HW9" s="90">
        <f>'РБ15% '!HW9*0.87</f>
        <v>21334.575000000001</v>
      </c>
      <c r="HX9" s="90">
        <f>'РБ15% '!HX9*0.87</f>
        <v>20225.325000000001</v>
      </c>
      <c r="HY9" s="90">
        <f>'РБ15% '!HY9*0.87</f>
        <v>20225.325000000001</v>
      </c>
      <c r="HZ9" s="90">
        <f>'РБ15% '!HZ9*0.87</f>
        <v>20225.325000000001</v>
      </c>
      <c r="IA9" s="90">
        <f>'РБ15% '!IA9*0.87</f>
        <v>20225.325000000001</v>
      </c>
      <c r="IB9" s="90">
        <f>'РБ15% '!IB9*0.87</f>
        <v>20225.325000000001</v>
      </c>
      <c r="IC9" s="90">
        <f>'РБ15% '!IC9*0.87</f>
        <v>20225.325000000001</v>
      </c>
      <c r="ID9" s="90">
        <f>'РБ15% '!ID9*0.87</f>
        <v>20225.325000000001</v>
      </c>
      <c r="IE9" s="90">
        <f>'РБ15% '!IE9*0.87</f>
        <v>16601.775000000001</v>
      </c>
      <c r="IF9" s="90">
        <f>'РБ15% '!IF9*0.87</f>
        <v>16601.775000000001</v>
      </c>
      <c r="IG9" s="90">
        <f>'РБ15% '!IG9*0.87</f>
        <v>16601.775000000001</v>
      </c>
      <c r="IH9" s="90">
        <f>'РБ15% '!IH9*0.87</f>
        <v>16601.775000000001</v>
      </c>
      <c r="II9" s="90">
        <f>'РБ15% '!II9*0.87</f>
        <v>16601.775000000001</v>
      </c>
      <c r="IJ9" s="90">
        <f>'РБ15% '!IJ9*0.87</f>
        <v>16601.775000000001</v>
      </c>
      <c r="IK9" s="90">
        <f>'РБ15% '!IK9*0.87</f>
        <v>16601.775000000001</v>
      </c>
      <c r="IL9" s="90">
        <f>'РБ15% '!IL9*0.87</f>
        <v>16601.775000000001</v>
      </c>
      <c r="IM9" s="90">
        <f>'РБ15% '!IM9*0.87</f>
        <v>16601.775000000001</v>
      </c>
      <c r="IN9" s="90">
        <f>'РБ15% '!IN9*0.87</f>
        <v>16601.775000000001</v>
      </c>
      <c r="IO9" s="90">
        <f>'РБ15% '!IO9*0.87</f>
        <v>16601.775000000001</v>
      </c>
      <c r="IP9" s="90">
        <f>'РБ15% '!IP9*0.87</f>
        <v>16601.775000000001</v>
      </c>
      <c r="IQ9" s="90">
        <f>'РБ15% '!IQ9*0.87</f>
        <v>16601.775000000001</v>
      </c>
      <c r="IR9" s="90">
        <f>'РБ15% '!IR9*0.87</f>
        <v>16601.775000000001</v>
      </c>
      <c r="IS9" s="90">
        <f>'РБ15% '!IS9*0.87</f>
        <v>16601.775000000001</v>
      </c>
      <c r="IT9" s="90">
        <f>'РБ15% '!IT9*0.87</f>
        <v>16601.775000000001</v>
      </c>
      <c r="IU9" s="90">
        <f>'РБ15% '!IU9*0.87</f>
        <v>16601.775000000001</v>
      </c>
      <c r="IV9" s="90">
        <f>'РБ15% '!IV9*0.87</f>
        <v>16601.775000000001</v>
      </c>
      <c r="IW9" s="90">
        <f>'РБ15% '!IW9*0.87</f>
        <v>16601.775000000001</v>
      </c>
      <c r="IX9" s="90">
        <f>'РБ15% '!IX9*0.87</f>
        <v>16601.775000000001</v>
      </c>
      <c r="IY9" s="90">
        <f>'РБ15% '!IY9*0.87</f>
        <v>16601.775000000001</v>
      </c>
      <c r="IZ9" s="90">
        <f>'РБ15% '!IZ9*0.87</f>
        <v>16601.775000000001</v>
      </c>
      <c r="JA9" s="90">
        <f>'РБ15% '!JA9*0.87</f>
        <v>16601.775000000001</v>
      </c>
    </row>
    <row r="10" spans="1:261" x14ac:dyDescent="0.2">
      <c r="A10" s="48">
        <v>2</v>
      </c>
      <c r="B10" s="89" t="e">
        <f>'РБ15% '!B10*0.87</f>
        <v>#REF!</v>
      </c>
      <c r="C10" s="89" t="e">
        <f>'РБ15% '!C10*0.87</f>
        <v>#REF!</v>
      </c>
      <c r="D10" s="89" t="e">
        <f>'РБ15% '!D10*0.87</f>
        <v>#REF!</v>
      </c>
      <c r="E10" s="89" t="e">
        <f>'РБ15% '!E10*0.87</f>
        <v>#REF!</v>
      </c>
      <c r="F10" s="89" t="e">
        <f>'РБ15% '!F10*0.87</f>
        <v>#REF!</v>
      </c>
      <c r="G10" s="89" t="e">
        <f>'РБ15% '!G10*0.87</f>
        <v>#REF!</v>
      </c>
      <c r="H10" s="89" t="e">
        <f>'РБ15% '!H10*0.87</f>
        <v>#REF!</v>
      </c>
      <c r="I10" s="89" t="e">
        <f>'РБ15% '!I10*0.87</f>
        <v>#REF!</v>
      </c>
      <c r="J10" s="89" t="e">
        <f>'РБ15% '!J10*0.87</f>
        <v>#REF!</v>
      </c>
      <c r="K10" s="89" t="e">
        <f>'РБ15% '!K10*0.87</f>
        <v>#REF!</v>
      </c>
      <c r="L10" s="89" t="e">
        <f>'РБ15% '!L10*0.87</f>
        <v>#REF!</v>
      </c>
      <c r="M10" s="89" t="e">
        <f>'РБ15% '!M10*0.87</f>
        <v>#REF!</v>
      </c>
      <c r="N10" s="89" t="e">
        <f>'РБ15% '!N10*0.87</f>
        <v>#REF!</v>
      </c>
      <c r="O10" s="89" t="e">
        <f>'РБ15% '!O10*0.87</f>
        <v>#REF!</v>
      </c>
      <c r="P10" s="89" t="e">
        <f>'РБ15% '!P10*0.87</f>
        <v>#REF!</v>
      </c>
      <c r="Q10" s="89" t="e">
        <f>'РБ15% '!Q10*0.87</f>
        <v>#REF!</v>
      </c>
      <c r="R10" s="89" t="e">
        <f>'РБ15% '!R10*0.87</f>
        <v>#REF!</v>
      </c>
      <c r="S10" s="89" t="e">
        <f>'РБ15% '!S10*0.87</f>
        <v>#REF!</v>
      </c>
      <c r="T10" s="89" t="e">
        <f>'РБ15% '!T10*0.87</f>
        <v>#REF!</v>
      </c>
      <c r="U10" s="89" t="e">
        <f>'РБ15% '!U10*0.87</f>
        <v>#REF!</v>
      </c>
      <c r="V10" s="89" t="e">
        <f>'РБ15% '!V10*0.87</f>
        <v>#REF!</v>
      </c>
      <c r="W10" s="89" t="e">
        <f>'РБ15% '!W10*0.87</f>
        <v>#REF!</v>
      </c>
      <c r="X10" s="89" t="e">
        <f>'РБ15% '!X10*0.87</f>
        <v>#REF!</v>
      </c>
      <c r="Y10" s="89" t="e">
        <f>'РБ15% '!Y10*0.87</f>
        <v>#REF!</v>
      </c>
      <c r="Z10" s="89" t="e">
        <f>'РБ15% '!Z10*0.87</f>
        <v>#REF!</v>
      </c>
      <c r="AA10" s="89" t="e">
        <f>'РБ15% '!AA10*0.87</f>
        <v>#REF!</v>
      </c>
      <c r="AB10" s="89" t="e">
        <f>'РБ15% '!AB10*0.87</f>
        <v>#REF!</v>
      </c>
      <c r="AC10" s="89" t="e">
        <f>'РБ15% '!AC10*0.87</f>
        <v>#REF!</v>
      </c>
      <c r="AD10" s="89" t="e">
        <f>'РБ15% '!AD10*0.87</f>
        <v>#REF!</v>
      </c>
      <c r="AE10" s="89" t="e">
        <f>'РБ15% '!AE10*0.87</f>
        <v>#REF!</v>
      </c>
      <c r="AF10" s="89" t="e">
        <f>'РБ15% '!AF10*0.87</f>
        <v>#REF!</v>
      </c>
      <c r="AG10" s="89" t="e">
        <f>'РБ15% '!AG10*0.87</f>
        <v>#REF!</v>
      </c>
      <c r="AH10" s="89" t="e">
        <f>'РБ15% '!AH10*0.87</f>
        <v>#REF!</v>
      </c>
      <c r="AI10" s="89" t="e">
        <f>'РБ15% '!AI10*0.87</f>
        <v>#REF!</v>
      </c>
      <c r="AJ10" s="89" t="e">
        <f>'РБ15% '!AJ10*0.87</f>
        <v>#REF!</v>
      </c>
      <c r="AK10" s="89" t="e">
        <f>'РБ15% '!AK10*0.87</f>
        <v>#REF!</v>
      </c>
      <c r="AL10" s="89" t="e">
        <f>'РБ15% '!AL10*0.87</f>
        <v>#REF!</v>
      </c>
      <c r="AM10" s="89" t="e">
        <f>'РБ15% '!AM10*0.87</f>
        <v>#REF!</v>
      </c>
      <c r="AN10" s="89" t="e">
        <f>'РБ15% '!AN10*0.87</f>
        <v>#REF!</v>
      </c>
      <c r="AO10" s="89" t="e">
        <f>'РБ15% '!AO10*0.87</f>
        <v>#REF!</v>
      </c>
      <c r="AP10" s="89" t="e">
        <f>'РБ15% '!AP10*0.87</f>
        <v>#REF!</v>
      </c>
      <c r="AQ10" s="89" t="e">
        <f>'РБ15% '!AQ10*0.87</f>
        <v>#REF!</v>
      </c>
      <c r="AR10" s="89" t="e">
        <f>'РБ15% '!AR10*0.87</f>
        <v>#REF!</v>
      </c>
      <c r="AS10" s="89" t="e">
        <f>'РБ15% '!AS10*0.87</f>
        <v>#REF!</v>
      </c>
      <c r="AT10" s="89" t="e">
        <f>'РБ15% '!AT10*0.87</f>
        <v>#REF!</v>
      </c>
      <c r="AU10" s="89" t="e">
        <f>'РБ15% '!AU10*0.87</f>
        <v>#REF!</v>
      </c>
      <c r="AV10" s="89" t="e">
        <f>'РБ15% '!AV10*0.87</f>
        <v>#REF!</v>
      </c>
      <c r="AW10" s="89" t="e">
        <f>'РБ15% '!AW10*0.87</f>
        <v>#REF!</v>
      </c>
      <c r="AX10" s="89" t="e">
        <f>'РБ15% '!AX10*0.87</f>
        <v>#REF!</v>
      </c>
      <c r="AY10" s="89" t="e">
        <f>'РБ15% '!AY10*0.87</f>
        <v>#REF!</v>
      </c>
      <c r="AZ10" s="89" t="e">
        <f>'РБ15% '!AZ10*0.87</f>
        <v>#REF!</v>
      </c>
      <c r="BA10" s="89">
        <f>'РБ15% '!BA10*0.87</f>
        <v>14346.3</v>
      </c>
      <c r="BB10" s="89">
        <f>'РБ15% '!BB10*0.87</f>
        <v>14346.3</v>
      </c>
      <c r="BC10" s="89">
        <f>'РБ15% '!BC10*0.87</f>
        <v>14346.3</v>
      </c>
      <c r="BD10" s="89">
        <f>'РБ15% '!BD10*0.87</f>
        <v>14346.3</v>
      </c>
      <c r="BE10" s="89">
        <f>'РБ15% '!BE10*0.87</f>
        <v>14716.05</v>
      </c>
      <c r="BF10" s="89">
        <f>'РБ15% '!BF10*0.87</f>
        <v>14716.05</v>
      </c>
      <c r="BG10" s="89">
        <f>'РБ15% '!BG10*0.87</f>
        <v>14716.05</v>
      </c>
      <c r="BH10" s="89">
        <f>'РБ15% '!BH10*0.87</f>
        <v>14716.05</v>
      </c>
      <c r="BI10" s="89">
        <f>'РБ15% '!BI10*0.87</f>
        <v>14716.05</v>
      </c>
      <c r="BJ10" s="89">
        <f>'РБ15% '!BJ10*0.87</f>
        <v>14716.05</v>
      </c>
      <c r="BK10" s="89">
        <f>'РБ15% '!BK10*0.87</f>
        <v>14716.05</v>
      </c>
      <c r="BL10" s="89">
        <f>'РБ15% '!BL10*0.87</f>
        <v>15973.2</v>
      </c>
      <c r="BM10" s="89">
        <f>'РБ15% '!BM10*0.87</f>
        <v>15973.2</v>
      </c>
      <c r="BN10" s="89">
        <f>'РБ15% '!BN10*0.87</f>
        <v>15973.2</v>
      </c>
      <c r="BO10" s="89">
        <f>'РБ15% '!BO10*0.87</f>
        <v>12497.55</v>
      </c>
      <c r="BP10" s="89">
        <f>'РБ15% '!BP10*0.87</f>
        <v>12497.55</v>
      </c>
      <c r="BQ10" s="89">
        <f>'РБ15% '!BQ10*0.87</f>
        <v>12719.4</v>
      </c>
      <c r="BR10" s="89">
        <f>'РБ15% '!BR10*0.87</f>
        <v>12719.4</v>
      </c>
      <c r="BS10" s="89">
        <f>'РБ15% '!BS10*0.87</f>
        <v>12719.4</v>
      </c>
      <c r="BT10" s="89">
        <f>'РБ15% '!BT10*0.87</f>
        <v>12719.4</v>
      </c>
      <c r="BU10" s="89">
        <f>'РБ15% '!BU10*0.87</f>
        <v>12719.4</v>
      </c>
      <c r="BV10" s="89">
        <f>'РБ15% '!BV10*0.87</f>
        <v>12719.4</v>
      </c>
      <c r="BW10" s="89">
        <f>'РБ15% '!BW10*0.87</f>
        <v>12719.4</v>
      </c>
      <c r="BX10" s="89">
        <f>'РБ15% '!BX10*0.87</f>
        <v>12719.4</v>
      </c>
      <c r="BY10" s="89">
        <f>'РБ15% '!BY10*0.87</f>
        <v>12719.4</v>
      </c>
      <c r="BZ10" s="89">
        <f>'РБ15% '!BZ10*0.87</f>
        <v>12719.4</v>
      </c>
      <c r="CA10" s="89">
        <f>'РБ15% '!CA10*0.87</f>
        <v>12719.4</v>
      </c>
      <c r="CB10" s="89">
        <f>'РБ15% '!CB10*0.87</f>
        <v>12127.8</v>
      </c>
      <c r="CC10" s="89">
        <f>'РБ15% '!CC10*0.87</f>
        <v>12127.8</v>
      </c>
      <c r="CD10" s="89">
        <f>'РБ15% '!CD10*0.87</f>
        <v>12127.8</v>
      </c>
      <c r="CE10" s="89">
        <f>'РБ15% '!CE10*0.87</f>
        <v>12127.8</v>
      </c>
      <c r="CF10" s="89">
        <f>'РБ15% '!CF10*0.87</f>
        <v>12127.8</v>
      </c>
      <c r="CG10" s="89">
        <f>'РБ15% '!CG10*0.87</f>
        <v>12127.8</v>
      </c>
      <c r="CH10" s="89">
        <f>'РБ15% '!CH10*0.87</f>
        <v>12127.8</v>
      </c>
      <c r="CI10" s="89">
        <f>'РБ15% '!CI10*0.87</f>
        <v>12127.8</v>
      </c>
      <c r="CJ10" s="89">
        <f>'РБ15% '!CJ10*0.87</f>
        <v>12127.8</v>
      </c>
      <c r="CK10" s="89">
        <f>'РБ15% '!CK10*0.87</f>
        <v>12127.8</v>
      </c>
      <c r="CL10" s="89">
        <f>'РБ15% '!CL10*0.87</f>
        <v>10796.7</v>
      </c>
      <c r="CM10" s="89">
        <f>'РБ15% '!CM10*0.87</f>
        <v>10796.7</v>
      </c>
      <c r="CN10" s="89">
        <f>'РБ15% '!CN10*0.87</f>
        <v>10796.7</v>
      </c>
      <c r="CO10" s="89">
        <f>'РБ15% '!CO10*0.87</f>
        <v>10796.7</v>
      </c>
      <c r="CP10" s="89">
        <f>'РБ15% '!CP10*0.87</f>
        <v>10796.7</v>
      </c>
      <c r="CQ10" s="89">
        <f>'РБ15% '!CQ10*0.87</f>
        <v>11018.55</v>
      </c>
      <c r="CR10" s="89">
        <f>'РБ15% '!CR10*0.87</f>
        <v>11018.55</v>
      </c>
      <c r="CS10" s="89">
        <f>'РБ15% '!CS10*0.87</f>
        <v>10796.7</v>
      </c>
      <c r="CT10" s="89">
        <f>'РБ15% '!CT10*0.87</f>
        <v>10796.7</v>
      </c>
      <c r="CU10" s="89">
        <f>'РБ15% '!CU10*0.87</f>
        <v>10796.7</v>
      </c>
      <c r="CV10" s="89">
        <f>'РБ15% '!CV10*0.87</f>
        <v>10796.7</v>
      </c>
      <c r="CW10" s="89">
        <f>'РБ15% '!CW10*0.87</f>
        <v>10796.7</v>
      </c>
      <c r="CX10" s="89">
        <f>'РБ15% '!CX10*0.87</f>
        <v>11018.55</v>
      </c>
      <c r="CY10" s="89">
        <f>'РБ15% '!CY10*0.87</f>
        <v>11018.55</v>
      </c>
      <c r="CZ10" s="89">
        <f>'РБ15% '!CZ10*0.87</f>
        <v>10796.7</v>
      </c>
      <c r="DA10" s="89">
        <f>'РБ15% '!DA10*0.87</f>
        <v>10796.7</v>
      </c>
      <c r="DB10" s="89">
        <f>'РБ15% '!DB10*0.87</f>
        <v>10796.7</v>
      </c>
      <c r="DC10" s="89">
        <f>'РБ15% '!DC10*0.87</f>
        <v>10796.7</v>
      </c>
      <c r="DD10" s="89">
        <f>'РБ15% '!DD10*0.87</f>
        <v>10796.7</v>
      </c>
      <c r="DE10" s="89">
        <f>'РБ15% '!DE10*0.87</f>
        <v>11018.55</v>
      </c>
      <c r="DF10" s="89">
        <f>'РБ15% '!DF10*0.87</f>
        <v>11018.55</v>
      </c>
      <c r="DG10" s="89">
        <f>'РБ15% '!DG10*0.87</f>
        <v>10796.7</v>
      </c>
      <c r="DH10" s="89">
        <f>'РБ15% '!DH10*0.87</f>
        <v>10796.7</v>
      </c>
      <c r="DI10" s="89">
        <f>'РБ15% '!DI10*0.87</f>
        <v>11018.55</v>
      </c>
      <c r="DJ10" s="89">
        <f>'РБ15% '!DJ10*0.87</f>
        <v>11388.3</v>
      </c>
      <c r="DK10" s="89">
        <f>'РБ15% '!DK10*0.87</f>
        <v>9687.4500000000007</v>
      </c>
      <c r="DL10" s="89">
        <f>'РБ15% '!DL10*0.87</f>
        <v>10796.7</v>
      </c>
      <c r="DM10" s="89">
        <f>'РБ15% '!DM10*0.87</f>
        <v>10796.7</v>
      </c>
      <c r="DN10" s="89">
        <f>'РБ15% '!DN10*0.87</f>
        <v>9687.4500000000007</v>
      </c>
      <c r="DO10" s="89">
        <f>'РБ15% '!DO10*0.87</f>
        <v>9687.4500000000007</v>
      </c>
      <c r="DP10" s="89">
        <f>'РБ15% '!DP10*0.87</f>
        <v>9687.4500000000007</v>
      </c>
      <c r="DQ10" s="89">
        <f>'РБ15% '!DQ10*0.87</f>
        <v>9687.4500000000007</v>
      </c>
      <c r="DR10" s="89">
        <f>'РБ15% '!DR10*0.87</f>
        <v>9687.4500000000007</v>
      </c>
      <c r="DS10" s="89">
        <f>'РБ15% '!DS10*0.87</f>
        <v>10796.7</v>
      </c>
      <c r="DT10" s="89">
        <f>'РБ15% '!DT10*0.87</f>
        <v>10796.7</v>
      </c>
      <c r="DU10" s="89">
        <f>'РБ15% '!DU10*0.87</f>
        <v>9687.4500000000007</v>
      </c>
      <c r="DV10" s="89">
        <f>'РБ15% '!DV10*0.87</f>
        <v>9687.4500000000007</v>
      </c>
      <c r="DW10" s="89">
        <f>'РБ15% '!DW10*0.87</f>
        <v>9687.4500000000007</v>
      </c>
      <c r="DX10" s="89">
        <f>'РБ15% '!DX10*0.87</f>
        <v>9687.4500000000007</v>
      </c>
      <c r="DY10" s="89">
        <f>'РБ15% '!DY10*0.87</f>
        <v>9687.4500000000007</v>
      </c>
      <c r="DZ10" s="89">
        <f>'РБ15% '!DZ10*0.87</f>
        <v>10796.7</v>
      </c>
      <c r="EA10" s="89">
        <f>'РБ15% '!EA10*0.87</f>
        <v>10796.7</v>
      </c>
      <c r="EB10" s="89">
        <f>'РБ15% '!EB10*0.87</f>
        <v>9687.4500000000007</v>
      </c>
      <c r="EC10" s="89">
        <f>'РБ15% '!EC10*0.87</f>
        <v>9687.4500000000007</v>
      </c>
      <c r="ED10" s="89">
        <f>'РБ15% '!ED10*0.87</f>
        <v>9687.4500000000007</v>
      </c>
      <c r="EE10" s="89">
        <f>'РБ15% '!EE10*0.87</f>
        <v>9687.4500000000007</v>
      </c>
      <c r="EF10" s="89">
        <f>'РБ15% '!EF10*0.87</f>
        <v>9687.4500000000007</v>
      </c>
      <c r="EG10" s="89">
        <f>'РБ15% '!EG10*0.87</f>
        <v>10796.7</v>
      </c>
      <c r="EH10" s="89">
        <f>'РБ15% '!EH10*0.87</f>
        <v>10796.7</v>
      </c>
      <c r="EI10" s="89">
        <f>'РБ15% '!EI10*0.87</f>
        <v>9687.4500000000007</v>
      </c>
      <c r="EJ10" s="89">
        <f>'РБ15% '!EJ10*0.87</f>
        <v>9687.4500000000007</v>
      </c>
      <c r="EK10" s="90">
        <f>'РБ15% '!EK10*0.87</f>
        <v>11388.3</v>
      </c>
      <c r="EL10" s="90">
        <f>'РБ15% '!EL10*0.87</f>
        <v>11388.3</v>
      </c>
      <c r="EM10" s="90">
        <f>'РБ15% '!EM10*0.87</f>
        <v>11388.3</v>
      </c>
      <c r="EN10" s="90">
        <f>'РБ15% '!EN10*0.87</f>
        <v>11610.15</v>
      </c>
      <c r="EO10" s="90">
        <f>'РБ15% '!EO10*0.87</f>
        <v>11610.15</v>
      </c>
      <c r="EP10" s="90">
        <f>'РБ15% '!EP10*0.87</f>
        <v>11388.3</v>
      </c>
      <c r="EQ10" s="90">
        <f>'РБ15% '!EQ10*0.87</f>
        <v>11388.3</v>
      </c>
      <c r="ER10" s="90">
        <f>'РБ15% '!ER10*0.87</f>
        <v>11388.3</v>
      </c>
      <c r="ES10" s="90">
        <f>'РБ15% '!ES10*0.87</f>
        <v>11388.3</v>
      </c>
      <c r="ET10" s="90">
        <f>'РБ15% '!ET10*0.87</f>
        <v>11388.3</v>
      </c>
      <c r="EU10" s="90">
        <f>'РБ15% '!EU10*0.87</f>
        <v>12719.4</v>
      </c>
      <c r="EV10" s="90">
        <f>'РБ15% '!EV10*0.87</f>
        <v>12719.4</v>
      </c>
      <c r="EW10" s="90">
        <f>'РБ15% '!EW10*0.87</f>
        <v>11388.3</v>
      </c>
      <c r="EX10" s="90">
        <f>'РБ15% '!EX10*0.87</f>
        <v>11388.3</v>
      </c>
      <c r="EY10" s="90">
        <f>'РБ15% '!EY10*0.87</f>
        <v>12127.8</v>
      </c>
      <c r="EZ10" s="90">
        <f>'РБ15% '!EZ10*0.87</f>
        <v>12127.8</v>
      </c>
      <c r="FA10" s="90">
        <f>'РБ15% '!FA10*0.87</f>
        <v>11610.15</v>
      </c>
      <c r="FB10" s="90">
        <f>'РБ15% '!FB10*0.87</f>
        <v>12127.8</v>
      </c>
      <c r="FC10" s="90">
        <f>'РБ15% '!FC10*0.87</f>
        <v>12127.8</v>
      </c>
      <c r="FD10" s="90">
        <f>'РБ15% '!FD10*0.87</f>
        <v>12127.8</v>
      </c>
      <c r="FE10" s="90">
        <f>'РБ15% '!FE10*0.87</f>
        <v>12127.8</v>
      </c>
      <c r="FF10" s="90">
        <f>'РБ15% '!FF10*0.87</f>
        <v>12497.55</v>
      </c>
      <c r="FG10" s="90">
        <f>'РБ15% '!FG10*0.87</f>
        <v>12497.55</v>
      </c>
      <c r="FH10" s="90">
        <f>'РБ15% '!FH10*0.87</f>
        <v>12719.4</v>
      </c>
      <c r="FI10" s="90">
        <f>'РБ15% '!FI10*0.87</f>
        <v>12719.4</v>
      </c>
      <c r="FJ10" s="90">
        <f>'РБ15% '!FJ10*0.87</f>
        <v>12719.4</v>
      </c>
      <c r="FK10" s="90">
        <f>'РБ15% '!FK10*0.87</f>
        <v>12719.4</v>
      </c>
      <c r="FL10" s="90">
        <f>'РБ15% '!FL10*0.87</f>
        <v>12719.4</v>
      </c>
      <c r="FM10" s="89">
        <f>'РБ15% '!FM10*0.87</f>
        <v>33943.050000000003</v>
      </c>
      <c r="FN10" s="89">
        <f>'РБ15% '!FN10*0.87</f>
        <v>43926.3</v>
      </c>
      <c r="FO10" s="89">
        <f>'РБ15% '!FO10*0.87</f>
        <v>43926.3</v>
      </c>
      <c r="FP10" s="89">
        <f>'РБ15% '!FP10*0.87</f>
        <v>43926.3</v>
      </c>
      <c r="FQ10" s="89">
        <f>'РБ15% '!FQ10*0.87</f>
        <v>43926.3</v>
      </c>
      <c r="FR10" s="89">
        <f>'РБ15% '!FR10*0.87</f>
        <v>43926.3</v>
      </c>
      <c r="FS10" s="89">
        <f>'РБ15% '!FS10*0.87</f>
        <v>43926.3</v>
      </c>
      <c r="FT10" s="89">
        <f>'РБ15% '!FT10*0.87</f>
        <v>43926.3</v>
      </c>
      <c r="FU10" s="89">
        <f>'РБ15% '!FU10*0.87</f>
        <v>43926.3</v>
      </c>
      <c r="FV10" s="89">
        <f>'РБ15% '!FV10*0.87</f>
        <v>43926.3</v>
      </c>
      <c r="FW10" s="89">
        <f>'РБ15% '!FW10*0.87</f>
        <v>43926.3</v>
      </c>
      <c r="FX10" s="90">
        <f>'РБ15% '!FX10*0.87</f>
        <v>24995.1</v>
      </c>
      <c r="FY10" s="90">
        <f>'РБ15% '!FY10*0.87</f>
        <v>24995.1</v>
      </c>
      <c r="FZ10" s="90">
        <f>'РБ15% '!FZ10*0.87</f>
        <v>24995.1</v>
      </c>
      <c r="GA10" s="90">
        <f>'РБ15% '!GA10*0.87</f>
        <v>20779.95</v>
      </c>
      <c r="GB10" s="90">
        <f>'РБ15% '!GB10*0.87</f>
        <v>20779.95</v>
      </c>
      <c r="GC10" s="90">
        <f>'РБ15% '!GC10*0.87</f>
        <v>20779.95</v>
      </c>
      <c r="GD10" s="90">
        <f>'РБ15% '!GD10*0.87</f>
        <v>20779.95</v>
      </c>
      <c r="GE10" s="90">
        <f>'РБ15% '!GE10*0.87</f>
        <v>20779.95</v>
      </c>
      <c r="GF10" s="90">
        <f>'РБ15% '!GF10*0.87</f>
        <v>19892.55</v>
      </c>
      <c r="GG10" s="90">
        <f>'РБ15% '!GG10*0.87</f>
        <v>20262.3</v>
      </c>
      <c r="GH10" s="90">
        <f>'РБ15% '!GH10*0.87</f>
        <v>19892.55</v>
      </c>
      <c r="GI10" s="90">
        <f>'РБ15% '!GI10*0.87</f>
        <v>20262.3</v>
      </c>
      <c r="GJ10" s="90">
        <f>'РБ15% '!GJ10*0.87</f>
        <v>19892.55</v>
      </c>
      <c r="GK10" s="90">
        <f>'РБ15% '!GK10*0.87</f>
        <v>19892.55</v>
      </c>
      <c r="GL10" s="90">
        <f>'РБ15% '!GL10*0.87</f>
        <v>20779.95</v>
      </c>
      <c r="GM10" s="90">
        <f>'РБ15% '!GM10*0.87</f>
        <v>20779.95</v>
      </c>
      <c r="GN10" s="90">
        <f>'РБ15% '!GN10*0.87</f>
        <v>20779.95</v>
      </c>
      <c r="GO10" s="90">
        <f>'РБ15% '!GO10*0.87</f>
        <v>20779.95</v>
      </c>
      <c r="GP10" s="90">
        <f>'РБ15% '!GP10*0.87</f>
        <v>20779.95</v>
      </c>
      <c r="GQ10" s="90">
        <f>'РБ15% '!GQ10*0.87</f>
        <v>20779.95</v>
      </c>
      <c r="GR10" s="90">
        <f>'РБ15% '!GR10*0.87</f>
        <v>20779.95</v>
      </c>
      <c r="GS10" s="90">
        <f>'РБ15% '!GS10*0.87</f>
        <v>20779.95</v>
      </c>
      <c r="GT10" s="90">
        <f>'РБ15% '!GT10*0.87</f>
        <v>19522.8</v>
      </c>
      <c r="GU10" s="90">
        <f>'РБ15% '!GU10*0.87</f>
        <v>23368.2</v>
      </c>
      <c r="GV10" s="90">
        <f>'РБ15% '!GV10*0.87</f>
        <v>23368.2</v>
      </c>
      <c r="GW10" s="90">
        <f>'РБ15% '!GW10*0.87</f>
        <v>23368.2</v>
      </c>
      <c r="GX10" s="90">
        <f>'РБ15% '!GX10*0.87</f>
        <v>23368.2</v>
      </c>
      <c r="GY10" s="90">
        <f>'РБ15% '!GY10*0.87</f>
        <v>23368.2</v>
      </c>
      <c r="GZ10" s="90">
        <f>'РБ15% '!GZ10*0.87</f>
        <v>23368.2</v>
      </c>
      <c r="HA10" s="90">
        <f>'РБ15% '!HA10*0.87</f>
        <v>23368.2</v>
      </c>
      <c r="HB10" s="90">
        <f>'РБ15% '!HB10*0.87</f>
        <v>23368.2</v>
      </c>
      <c r="HC10" s="90">
        <f>'РБ15% '!HC10*0.87</f>
        <v>23368.2</v>
      </c>
      <c r="HD10" s="90">
        <f>'РБ15% '!HD10*0.87</f>
        <v>23368.2</v>
      </c>
      <c r="HE10" s="90">
        <f>'РБ15% '!HE10*0.87</f>
        <v>23368.2</v>
      </c>
      <c r="HF10" s="90">
        <f>'РБ15% '!HF10*0.87</f>
        <v>23368.2</v>
      </c>
      <c r="HG10" s="90">
        <f>'РБ15% '!HG10*0.87</f>
        <v>23368.2</v>
      </c>
      <c r="HH10" s="90">
        <f>'РБ15% '!HH10*0.87</f>
        <v>23368.2</v>
      </c>
      <c r="HI10" s="90">
        <f>'РБ15% '!HI10*0.87</f>
        <v>23368.2</v>
      </c>
      <c r="HJ10" s="90">
        <f>'РБ15% '!HJ10*0.87</f>
        <v>23368.2</v>
      </c>
      <c r="HK10" s="90">
        <f>'РБ15% '!HK10*0.87</f>
        <v>23368.2</v>
      </c>
      <c r="HL10" s="90">
        <f>'РБ15% '!HL10*0.87</f>
        <v>23368.2</v>
      </c>
      <c r="HM10" s="89">
        <f>'РБ15% '!HM10*0.87</f>
        <v>35200.199999999997</v>
      </c>
      <c r="HN10" s="89">
        <f>'РБ15% '!HN10*0.87</f>
        <v>35200.199999999997</v>
      </c>
      <c r="HO10" s="89">
        <f>'РБ15% '!HO10*0.87</f>
        <v>35200.199999999997</v>
      </c>
      <c r="HP10" s="89">
        <f>'РБ15% '!HP10*0.87</f>
        <v>35200.199999999997</v>
      </c>
      <c r="HQ10" s="89">
        <f>'РБ15% '!HQ10*0.87</f>
        <v>35200.199999999997</v>
      </c>
      <c r="HR10" s="89">
        <f>'РБ15% '!HR10*0.87</f>
        <v>24995.1</v>
      </c>
      <c r="HS10" s="89">
        <f>'РБ15% '!HS10*0.87</f>
        <v>24995.1</v>
      </c>
      <c r="HT10" s="89">
        <f>'РБ15% '!HT10*0.87</f>
        <v>35200.199999999997</v>
      </c>
      <c r="HU10" s="89">
        <f>'РБ15% '!HU10*0.87</f>
        <v>35200.199999999997</v>
      </c>
      <c r="HV10" s="90">
        <f>'РБ15% '!HV10*0.87</f>
        <v>35200.199999999997</v>
      </c>
      <c r="HW10" s="90">
        <f>'РБ15% '!HW10*0.87</f>
        <v>23368.2</v>
      </c>
      <c r="HX10" s="90">
        <f>'РБ15% '!HX10*0.87</f>
        <v>22258.95</v>
      </c>
      <c r="HY10" s="90">
        <f>'РБ15% '!HY10*0.87</f>
        <v>22258.95</v>
      </c>
      <c r="HZ10" s="90">
        <f>'РБ15% '!HZ10*0.87</f>
        <v>22258.95</v>
      </c>
      <c r="IA10" s="90">
        <f>'РБ15% '!IA10*0.87</f>
        <v>22258.95</v>
      </c>
      <c r="IB10" s="90">
        <f>'РБ15% '!IB10*0.87</f>
        <v>22258.95</v>
      </c>
      <c r="IC10" s="90">
        <f>'РБ15% '!IC10*0.87</f>
        <v>22258.95</v>
      </c>
      <c r="ID10" s="90">
        <f>'РБ15% '!ID10*0.87</f>
        <v>22258.95</v>
      </c>
      <c r="IE10" s="90">
        <f>'РБ15% '!IE10*0.87</f>
        <v>18635.400000000001</v>
      </c>
      <c r="IF10" s="90">
        <f>'РБ15% '!IF10*0.87</f>
        <v>18635.400000000001</v>
      </c>
      <c r="IG10" s="90">
        <f>'РБ15% '!IG10*0.87</f>
        <v>18635.400000000001</v>
      </c>
      <c r="IH10" s="90">
        <f>'РБ15% '!IH10*0.87</f>
        <v>18635.400000000001</v>
      </c>
      <c r="II10" s="90">
        <f>'РБ15% '!II10*0.87</f>
        <v>18635.400000000001</v>
      </c>
      <c r="IJ10" s="90">
        <f>'РБ15% '!IJ10*0.87</f>
        <v>18635.400000000001</v>
      </c>
      <c r="IK10" s="90">
        <f>'РБ15% '!IK10*0.87</f>
        <v>18635.400000000001</v>
      </c>
      <c r="IL10" s="90">
        <f>'РБ15% '!IL10*0.87</f>
        <v>18635.400000000001</v>
      </c>
      <c r="IM10" s="90">
        <f>'РБ15% '!IM10*0.87</f>
        <v>18635.400000000001</v>
      </c>
      <c r="IN10" s="90">
        <f>'РБ15% '!IN10*0.87</f>
        <v>18635.400000000001</v>
      </c>
      <c r="IO10" s="90">
        <f>'РБ15% '!IO10*0.87</f>
        <v>18635.400000000001</v>
      </c>
      <c r="IP10" s="90">
        <f>'РБ15% '!IP10*0.87</f>
        <v>18635.400000000001</v>
      </c>
      <c r="IQ10" s="90">
        <f>'РБ15% '!IQ10*0.87</f>
        <v>18635.400000000001</v>
      </c>
      <c r="IR10" s="90">
        <f>'РБ15% '!IR10*0.87</f>
        <v>18635.400000000001</v>
      </c>
      <c r="IS10" s="90">
        <f>'РБ15% '!IS10*0.87</f>
        <v>18635.400000000001</v>
      </c>
      <c r="IT10" s="90">
        <f>'РБ15% '!IT10*0.87</f>
        <v>18635.400000000001</v>
      </c>
      <c r="IU10" s="90">
        <f>'РБ15% '!IU10*0.87</f>
        <v>18635.400000000001</v>
      </c>
      <c r="IV10" s="90">
        <f>'РБ15% '!IV10*0.87</f>
        <v>18635.400000000001</v>
      </c>
      <c r="IW10" s="90">
        <f>'РБ15% '!IW10*0.87</f>
        <v>18635.400000000001</v>
      </c>
      <c r="IX10" s="90">
        <f>'РБ15% '!IX10*0.87</f>
        <v>18635.400000000001</v>
      </c>
      <c r="IY10" s="90">
        <f>'РБ15% '!IY10*0.87</f>
        <v>18635.400000000001</v>
      </c>
      <c r="IZ10" s="90">
        <f>'РБ15% '!IZ10*0.87</f>
        <v>18635.400000000001</v>
      </c>
      <c r="JA10" s="90">
        <f>'РБ15% '!JA10*0.87</f>
        <v>18635.400000000001</v>
      </c>
    </row>
    <row r="11" spans="1:261" x14ac:dyDescent="0.2">
      <c r="A11" s="20" t="s">
        <v>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90"/>
      <c r="GO11" s="90"/>
      <c r="GP11" s="90"/>
      <c r="GQ11" s="90"/>
      <c r="GR11" s="90"/>
      <c r="GS11" s="90"/>
      <c r="GT11" s="90"/>
      <c r="GU11" s="90"/>
      <c r="GV11" s="90"/>
      <c r="GW11" s="90"/>
      <c r="GX11" s="90"/>
      <c r="GY11" s="90"/>
      <c r="GZ11" s="90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  <c r="HL11" s="90"/>
      <c r="HM11" s="89"/>
      <c r="HN11" s="89"/>
      <c r="HO11" s="89"/>
      <c r="HP11" s="89"/>
      <c r="HQ11" s="89"/>
      <c r="HR11" s="89"/>
      <c r="HS11" s="89"/>
      <c r="HT11" s="89"/>
      <c r="HU11" s="89"/>
      <c r="HV11" s="90"/>
      <c r="HW11" s="90"/>
      <c r="HX11" s="90"/>
      <c r="HY11" s="90"/>
      <c r="HZ11" s="90"/>
      <c r="IA11" s="90"/>
      <c r="IB11" s="90"/>
      <c r="IC11" s="90"/>
      <c r="ID11" s="90"/>
      <c r="IE11" s="90"/>
      <c r="IF11" s="90"/>
      <c r="IG11" s="90"/>
      <c r="IH11" s="90"/>
      <c r="II11" s="90"/>
      <c r="IJ11" s="90"/>
      <c r="IK11" s="90"/>
      <c r="IL11" s="90"/>
      <c r="IM11" s="90"/>
      <c r="IN11" s="90"/>
      <c r="IO11" s="90"/>
      <c r="IP11" s="90"/>
      <c r="IQ11" s="90"/>
      <c r="IR11" s="90"/>
      <c r="IS11" s="90"/>
      <c r="IT11" s="90"/>
      <c r="IU11" s="90"/>
      <c r="IV11" s="90"/>
      <c r="IW11" s="90"/>
      <c r="IX11" s="90"/>
      <c r="IY11" s="90"/>
      <c r="IZ11" s="90"/>
      <c r="JA11" s="90"/>
    </row>
    <row r="12" spans="1:261" x14ac:dyDescent="0.2">
      <c r="A12" s="17">
        <v>1</v>
      </c>
      <c r="B12" s="89" t="e">
        <f>'РБ15% '!B12*0.87</f>
        <v>#REF!</v>
      </c>
      <c r="C12" s="89" t="e">
        <f>'РБ15% '!C12*0.87</f>
        <v>#REF!</v>
      </c>
      <c r="D12" s="89" t="e">
        <f>'РБ15% '!D12*0.87</f>
        <v>#REF!</v>
      </c>
      <c r="E12" s="89" t="e">
        <f>'РБ15% '!E12*0.87</f>
        <v>#REF!</v>
      </c>
      <c r="F12" s="89" t="e">
        <f>'РБ15% '!F12*0.87</f>
        <v>#REF!</v>
      </c>
      <c r="G12" s="89" t="e">
        <f>'РБ15% '!G12*0.87</f>
        <v>#REF!</v>
      </c>
      <c r="H12" s="89" t="e">
        <f>'РБ15% '!H12*0.87</f>
        <v>#REF!</v>
      </c>
      <c r="I12" s="89" t="e">
        <f>'РБ15% '!I12*0.87</f>
        <v>#REF!</v>
      </c>
      <c r="J12" s="89" t="e">
        <f>'РБ15% '!J12*0.87</f>
        <v>#REF!</v>
      </c>
      <c r="K12" s="89" t="e">
        <f>'РБ15% '!K12*0.87</f>
        <v>#REF!</v>
      </c>
      <c r="L12" s="89" t="e">
        <f>'РБ15% '!L12*0.87</f>
        <v>#REF!</v>
      </c>
      <c r="M12" s="89" t="e">
        <f>'РБ15% '!M12*0.87</f>
        <v>#REF!</v>
      </c>
      <c r="N12" s="89" t="e">
        <f>'РБ15% '!N12*0.87</f>
        <v>#REF!</v>
      </c>
      <c r="O12" s="89" t="e">
        <f>'РБ15% '!O12*0.87</f>
        <v>#REF!</v>
      </c>
      <c r="P12" s="89" t="e">
        <f>'РБ15% '!P12*0.87</f>
        <v>#REF!</v>
      </c>
      <c r="Q12" s="89" t="e">
        <f>'РБ15% '!Q12*0.87</f>
        <v>#REF!</v>
      </c>
      <c r="R12" s="89" t="e">
        <f>'РБ15% '!R12*0.87</f>
        <v>#REF!</v>
      </c>
      <c r="S12" s="89" t="e">
        <f>'РБ15% '!S12*0.87</f>
        <v>#REF!</v>
      </c>
      <c r="T12" s="89" t="e">
        <f>'РБ15% '!T12*0.87</f>
        <v>#REF!</v>
      </c>
      <c r="U12" s="89" t="e">
        <f>'РБ15% '!U12*0.87</f>
        <v>#REF!</v>
      </c>
      <c r="V12" s="89" t="e">
        <f>'РБ15% '!V12*0.87</f>
        <v>#REF!</v>
      </c>
      <c r="W12" s="89" t="e">
        <f>'РБ15% '!W12*0.87</f>
        <v>#REF!</v>
      </c>
      <c r="X12" s="89" t="e">
        <f>'РБ15% '!X12*0.87</f>
        <v>#REF!</v>
      </c>
      <c r="Y12" s="89" t="e">
        <f>'РБ15% '!Y12*0.87</f>
        <v>#REF!</v>
      </c>
      <c r="Z12" s="89" t="e">
        <f>'РБ15% '!Z12*0.87</f>
        <v>#REF!</v>
      </c>
      <c r="AA12" s="89" t="e">
        <f>'РБ15% '!AA12*0.87</f>
        <v>#REF!</v>
      </c>
      <c r="AB12" s="89" t="e">
        <f>'РБ15% '!AB12*0.87</f>
        <v>#REF!</v>
      </c>
      <c r="AC12" s="89" t="e">
        <f>'РБ15% '!AC12*0.87</f>
        <v>#REF!</v>
      </c>
      <c r="AD12" s="89" t="e">
        <f>'РБ15% '!AD12*0.87</f>
        <v>#REF!</v>
      </c>
      <c r="AE12" s="89" t="e">
        <f>'РБ15% '!AE12*0.87</f>
        <v>#REF!</v>
      </c>
      <c r="AF12" s="89" t="e">
        <f>'РБ15% '!AF12*0.87</f>
        <v>#REF!</v>
      </c>
      <c r="AG12" s="89" t="e">
        <f>'РБ15% '!AG12*0.87</f>
        <v>#REF!</v>
      </c>
      <c r="AH12" s="89" t="e">
        <f>'РБ15% '!AH12*0.87</f>
        <v>#REF!</v>
      </c>
      <c r="AI12" s="89" t="e">
        <f>'РБ15% '!AI12*0.87</f>
        <v>#REF!</v>
      </c>
      <c r="AJ12" s="89" t="e">
        <f>'РБ15% '!AJ12*0.87</f>
        <v>#REF!</v>
      </c>
      <c r="AK12" s="89" t="e">
        <f>'РБ15% '!AK12*0.87</f>
        <v>#REF!</v>
      </c>
      <c r="AL12" s="89" t="e">
        <f>'РБ15% '!AL12*0.87</f>
        <v>#REF!</v>
      </c>
      <c r="AM12" s="89" t="e">
        <f>'РБ15% '!AM12*0.87</f>
        <v>#REF!</v>
      </c>
      <c r="AN12" s="89" t="e">
        <f>'РБ15% '!AN12*0.87</f>
        <v>#REF!</v>
      </c>
      <c r="AO12" s="89" t="e">
        <f>'РБ15% '!AO12*0.87</f>
        <v>#REF!</v>
      </c>
      <c r="AP12" s="89" t="e">
        <f>'РБ15% '!AP12*0.87</f>
        <v>#REF!</v>
      </c>
      <c r="AQ12" s="89" t="e">
        <f>'РБ15% '!AQ12*0.87</f>
        <v>#REF!</v>
      </c>
      <c r="AR12" s="89" t="e">
        <f>'РБ15% '!AR12*0.87</f>
        <v>#REF!</v>
      </c>
      <c r="AS12" s="89" t="e">
        <f>'РБ15% '!AS12*0.87</f>
        <v>#REF!</v>
      </c>
      <c r="AT12" s="89" t="e">
        <f>'РБ15% '!AT12*0.87</f>
        <v>#REF!</v>
      </c>
      <c r="AU12" s="89" t="e">
        <f>'РБ15% '!AU12*0.87</f>
        <v>#REF!</v>
      </c>
      <c r="AV12" s="89" t="e">
        <f>'РБ15% '!AV12*0.87</f>
        <v>#REF!</v>
      </c>
      <c r="AW12" s="89" t="e">
        <f>'РБ15% '!AW12*0.87</f>
        <v>#REF!</v>
      </c>
      <c r="AX12" s="89" t="e">
        <f>'РБ15% '!AX12*0.87</f>
        <v>#REF!</v>
      </c>
      <c r="AY12" s="89" t="e">
        <f>'РБ15% '!AY12*0.87</f>
        <v>#REF!</v>
      </c>
      <c r="AZ12" s="89" t="e">
        <f>'РБ15% '!AZ12*0.87</f>
        <v>#REF!</v>
      </c>
      <c r="BA12" s="89">
        <f>'РБ15% '!BA12*0.87</f>
        <v>17156.400000000001</v>
      </c>
      <c r="BB12" s="89">
        <f>'РБ15% '!BB12*0.87</f>
        <v>17156.400000000001</v>
      </c>
      <c r="BC12" s="89">
        <f>'РБ15% '!BC12*0.87</f>
        <v>17156.400000000001</v>
      </c>
      <c r="BD12" s="89">
        <f>'РБ15% '!BD12*0.87</f>
        <v>17156.400000000001</v>
      </c>
      <c r="BE12" s="89">
        <f>'РБ15% '!BE12*0.87</f>
        <v>17526.150000000001</v>
      </c>
      <c r="BF12" s="89">
        <f>'РБ15% '!BF12*0.87</f>
        <v>17526.150000000001</v>
      </c>
      <c r="BG12" s="89">
        <f>'РБ15% '!BG12*0.87</f>
        <v>17526.150000000001</v>
      </c>
      <c r="BH12" s="89">
        <f>'РБ15% '!BH12*0.87</f>
        <v>17526.150000000001</v>
      </c>
      <c r="BI12" s="89">
        <f>'РБ15% '!BI12*0.87</f>
        <v>17526.150000000001</v>
      </c>
      <c r="BJ12" s="89">
        <f>'РБ15% '!BJ12*0.87</f>
        <v>17526.150000000001</v>
      </c>
      <c r="BK12" s="89">
        <f>'РБ15% '!BK12*0.87</f>
        <v>17526.150000000001</v>
      </c>
      <c r="BL12" s="89">
        <f>'РБ15% '!BL12*0.87</f>
        <v>18783.3</v>
      </c>
      <c r="BM12" s="89">
        <f>'РБ15% '!BM12*0.87</f>
        <v>18783.3</v>
      </c>
      <c r="BN12" s="89">
        <f>'РБ15% '!BN12*0.87</f>
        <v>18783.3</v>
      </c>
      <c r="BO12" s="89">
        <f>'РБ15% '!BO12*0.87</f>
        <v>15307.65</v>
      </c>
      <c r="BP12" s="89">
        <f>'РБ15% '!BP12*0.87</f>
        <v>15307.65</v>
      </c>
      <c r="BQ12" s="89">
        <f>'РБ15% '!BQ12*0.87</f>
        <v>15529.5</v>
      </c>
      <c r="BR12" s="89">
        <f>'РБ15% '!BR12*0.87</f>
        <v>15529.5</v>
      </c>
      <c r="BS12" s="89">
        <f>'РБ15% '!BS12*0.87</f>
        <v>15529.5</v>
      </c>
      <c r="BT12" s="89">
        <f>'РБ15% '!BT12*0.87</f>
        <v>15529.5</v>
      </c>
      <c r="BU12" s="89">
        <f>'РБ15% '!BU12*0.87</f>
        <v>15529.5</v>
      </c>
      <c r="BV12" s="89">
        <f>'РБ15% '!BV12*0.87</f>
        <v>15529.5</v>
      </c>
      <c r="BW12" s="89">
        <f>'РБ15% '!BW12*0.87</f>
        <v>15529.5</v>
      </c>
      <c r="BX12" s="89">
        <f>'РБ15% '!BX12*0.87</f>
        <v>15529.5</v>
      </c>
      <c r="BY12" s="89">
        <f>'РБ15% '!BY12*0.87</f>
        <v>15529.5</v>
      </c>
      <c r="BZ12" s="89">
        <f>'РБ15% '!BZ12*0.87</f>
        <v>15529.5</v>
      </c>
      <c r="CA12" s="89">
        <f>'РБ15% '!CA12*0.87</f>
        <v>15529.5</v>
      </c>
      <c r="CB12" s="89">
        <f>'РБ15% '!CB12*0.87</f>
        <v>14937.9</v>
      </c>
      <c r="CC12" s="89">
        <f>'РБ15% '!CC12*0.87</f>
        <v>14937.9</v>
      </c>
      <c r="CD12" s="89">
        <f>'РБ15% '!CD12*0.87</f>
        <v>14937.9</v>
      </c>
      <c r="CE12" s="89">
        <f>'РБ15% '!CE12*0.87</f>
        <v>14937.9</v>
      </c>
      <c r="CF12" s="89">
        <f>'РБ15% '!CF12*0.87</f>
        <v>14937.9</v>
      </c>
      <c r="CG12" s="89">
        <f>'РБ15% '!CG12*0.87</f>
        <v>14937.9</v>
      </c>
      <c r="CH12" s="89">
        <f>'РБ15% '!CH12*0.87</f>
        <v>14937.9</v>
      </c>
      <c r="CI12" s="89">
        <f>'РБ15% '!CI12*0.87</f>
        <v>14937.9</v>
      </c>
      <c r="CJ12" s="89">
        <f>'РБ15% '!CJ12*0.87</f>
        <v>14937.9</v>
      </c>
      <c r="CK12" s="89">
        <f>'РБ15% '!CK12*0.87</f>
        <v>14937.9</v>
      </c>
      <c r="CL12" s="89">
        <f>'РБ15% '!CL12*0.87</f>
        <v>13606.8</v>
      </c>
      <c r="CM12" s="89">
        <f>'РБ15% '!CM12*0.87</f>
        <v>13606.8</v>
      </c>
      <c r="CN12" s="89">
        <f>'РБ15% '!CN12*0.87</f>
        <v>13606.8</v>
      </c>
      <c r="CO12" s="89">
        <f>'РБ15% '!CO12*0.87</f>
        <v>13606.8</v>
      </c>
      <c r="CP12" s="89">
        <f>'РБ15% '!CP12*0.87</f>
        <v>13606.8</v>
      </c>
      <c r="CQ12" s="89">
        <f>'РБ15% '!CQ12*0.87</f>
        <v>13828.65</v>
      </c>
      <c r="CR12" s="89">
        <f>'РБ15% '!CR12*0.87</f>
        <v>13828.65</v>
      </c>
      <c r="CS12" s="89">
        <f>'РБ15% '!CS12*0.87</f>
        <v>13606.8</v>
      </c>
      <c r="CT12" s="89">
        <f>'РБ15% '!CT12*0.87</f>
        <v>13606.8</v>
      </c>
      <c r="CU12" s="89">
        <f>'РБ15% '!CU12*0.87</f>
        <v>13606.8</v>
      </c>
      <c r="CV12" s="89">
        <f>'РБ15% '!CV12*0.87</f>
        <v>13606.8</v>
      </c>
      <c r="CW12" s="89">
        <f>'РБ15% '!CW12*0.87</f>
        <v>13606.8</v>
      </c>
      <c r="CX12" s="89">
        <f>'РБ15% '!CX12*0.87</f>
        <v>13828.65</v>
      </c>
      <c r="CY12" s="89">
        <f>'РБ15% '!CY12*0.87</f>
        <v>13828.65</v>
      </c>
      <c r="CZ12" s="89">
        <f>'РБ15% '!CZ12*0.87</f>
        <v>13606.8</v>
      </c>
      <c r="DA12" s="89">
        <f>'РБ15% '!DA12*0.87</f>
        <v>13606.8</v>
      </c>
      <c r="DB12" s="89">
        <f>'РБ15% '!DB12*0.87</f>
        <v>13606.8</v>
      </c>
      <c r="DC12" s="89">
        <f>'РБ15% '!DC12*0.87</f>
        <v>13606.8</v>
      </c>
      <c r="DD12" s="89">
        <f>'РБ15% '!DD12*0.87</f>
        <v>13606.8</v>
      </c>
      <c r="DE12" s="89">
        <f>'РБ15% '!DE12*0.87</f>
        <v>13828.65</v>
      </c>
      <c r="DF12" s="89">
        <f>'РБ15% '!DF12*0.87</f>
        <v>13828.65</v>
      </c>
      <c r="DG12" s="89">
        <f>'РБ15% '!DG12*0.87</f>
        <v>13606.8</v>
      </c>
      <c r="DH12" s="89">
        <f>'РБ15% '!DH12*0.87</f>
        <v>13606.8</v>
      </c>
      <c r="DI12" s="89">
        <f>'РБ15% '!DI12*0.87</f>
        <v>13828.65</v>
      </c>
      <c r="DJ12" s="89">
        <f>'РБ15% '!DJ12*0.87</f>
        <v>14198.4</v>
      </c>
      <c r="DK12" s="89">
        <f>'РБ15% '!DK12*0.87</f>
        <v>12497.55</v>
      </c>
      <c r="DL12" s="89">
        <f>'РБ15% '!DL12*0.87</f>
        <v>13606.8</v>
      </c>
      <c r="DM12" s="89">
        <f>'РБ15% '!DM12*0.87</f>
        <v>13606.8</v>
      </c>
      <c r="DN12" s="89">
        <f>'РБ15% '!DN12*0.87</f>
        <v>12497.55</v>
      </c>
      <c r="DO12" s="89">
        <f>'РБ15% '!DO12*0.87</f>
        <v>12497.55</v>
      </c>
      <c r="DP12" s="89">
        <f>'РБ15% '!DP12*0.87</f>
        <v>12497.55</v>
      </c>
      <c r="DQ12" s="89">
        <f>'РБ15% '!DQ12*0.87</f>
        <v>12497.55</v>
      </c>
      <c r="DR12" s="89">
        <f>'РБ15% '!DR12*0.87</f>
        <v>12497.55</v>
      </c>
      <c r="DS12" s="89">
        <f>'РБ15% '!DS12*0.87</f>
        <v>13606.8</v>
      </c>
      <c r="DT12" s="89">
        <f>'РБ15% '!DT12*0.87</f>
        <v>13606.8</v>
      </c>
      <c r="DU12" s="89">
        <f>'РБ15% '!DU12*0.87</f>
        <v>12497.55</v>
      </c>
      <c r="DV12" s="89">
        <f>'РБ15% '!DV12*0.87</f>
        <v>12497.55</v>
      </c>
      <c r="DW12" s="89">
        <f>'РБ15% '!DW12*0.87</f>
        <v>12497.55</v>
      </c>
      <c r="DX12" s="89">
        <f>'РБ15% '!DX12*0.87</f>
        <v>12497.55</v>
      </c>
      <c r="DY12" s="89">
        <f>'РБ15% '!DY12*0.87</f>
        <v>12497.55</v>
      </c>
      <c r="DZ12" s="89">
        <f>'РБ15% '!DZ12*0.87</f>
        <v>13606.8</v>
      </c>
      <c r="EA12" s="89">
        <f>'РБ15% '!EA12*0.87</f>
        <v>13606.8</v>
      </c>
      <c r="EB12" s="89">
        <f>'РБ15% '!EB12*0.87</f>
        <v>12497.55</v>
      </c>
      <c r="EC12" s="89">
        <f>'РБ15% '!EC12*0.87</f>
        <v>12497.55</v>
      </c>
      <c r="ED12" s="89">
        <f>'РБ15% '!ED12*0.87</f>
        <v>12497.55</v>
      </c>
      <c r="EE12" s="89">
        <f>'РБ15% '!EE12*0.87</f>
        <v>12497.55</v>
      </c>
      <c r="EF12" s="89">
        <f>'РБ15% '!EF12*0.87</f>
        <v>12497.55</v>
      </c>
      <c r="EG12" s="89">
        <f>'РБ15% '!EG12*0.87</f>
        <v>13606.8</v>
      </c>
      <c r="EH12" s="89">
        <f>'РБ15% '!EH12*0.87</f>
        <v>13606.8</v>
      </c>
      <c r="EI12" s="89">
        <f>'РБ15% '!EI12*0.87</f>
        <v>12497.55</v>
      </c>
      <c r="EJ12" s="89">
        <f>'РБ15% '!EJ12*0.87</f>
        <v>12497.55</v>
      </c>
      <c r="EK12" s="90">
        <f>'РБ15% '!EK12*0.87</f>
        <v>14198.4</v>
      </c>
      <c r="EL12" s="90">
        <f>'РБ15% '!EL12*0.87</f>
        <v>14198.4</v>
      </c>
      <c r="EM12" s="90">
        <f>'РБ15% '!EM12*0.87</f>
        <v>14198.4</v>
      </c>
      <c r="EN12" s="90">
        <f>'РБ15% '!EN12*0.87</f>
        <v>14420.25</v>
      </c>
      <c r="EO12" s="90">
        <f>'РБ15% '!EO12*0.87</f>
        <v>14420.25</v>
      </c>
      <c r="EP12" s="90">
        <f>'РБ15% '!EP12*0.87</f>
        <v>14198.4</v>
      </c>
      <c r="EQ12" s="90">
        <f>'РБ15% '!EQ12*0.87</f>
        <v>14198.4</v>
      </c>
      <c r="ER12" s="90">
        <f>'РБ15% '!ER12*0.87</f>
        <v>14198.4</v>
      </c>
      <c r="ES12" s="90">
        <f>'РБ15% '!ES12*0.87</f>
        <v>14198.4</v>
      </c>
      <c r="ET12" s="90">
        <f>'РБ15% '!ET12*0.87</f>
        <v>14198.4</v>
      </c>
      <c r="EU12" s="90">
        <f>'РБ15% '!EU12*0.87</f>
        <v>15529.5</v>
      </c>
      <c r="EV12" s="90">
        <f>'РБ15% '!EV12*0.87</f>
        <v>15529.5</v>
      </c>
      <c r="EW12" s="90">
        <f>'РБ15% '!EW12*0.87</f>
        <v>14198.4</v>
      </c>
      <c r="EX12" s="90">
        <f>'РБ15% '!EX12*0.87</f>
        <v>14198.4</v>
      </c>
      <c r="EY12" s="90">
        <f>'РБ15% '!EY12*0.87</f>
        <v>14937.9</v>
      </c>
      <c r="EZ12" s="90">
        <f>'РБ15% '!EZ12*0.87</f>
        <v>14937.9</v>
      </c>
      <c r="FA12" s="90">
        <f>'РБ15% '!FA12*0.87</f>
        <v>14420.25</v>
      </c>
      <c r="FB12" s="90">
        <f>'РБ15% '!FB12*0.87</f>
        <v>14937.9</v>
      </c>
      <c r="FC12" s="90">
        <f>'РБ15% '!FC12*0.87</f>
        <v>14937.9</v>
      </c>
      <c r="FD12" s="90">
        <f>'РБ15% '!FD12*0.87</f>
        <v>14937.9</v>
      </c>
      <c r="FE12" s="90">
        <f>'РБ15% '!FE12*0.87</f>
        <v>14937.9</v>
      </c>
      <c r="FF12" s="90">
        <f>'РБ15% '!FF12*0.87</f>
        <v>15307.65</v>
      </c>
      <c r="FG12" s="90">
        <f>'РБ15% '!FG12*0.87</f>
        <v>15307.65</v>
      </c>
      <c r="FH12" s="90">
        <f>'РБ15% '!FH12*0.87</f>
        <v>15529.5</v>
      </c>
      <c r="FI12" s="90">
        <f>'РБ15% '!FI12*0.87</f>
        <v>15529.5</v>
      </c>
      <c r="FJ12" s="90">
        <f>'РБ15% '!FJ12*0.87</f>
        <v>15529.5</v>
      </c>
      <c r="FK12" s="90">
        <f>'РБ15% '!FK12*0.87</f>
        <v>15529.5</v>
      </c>
      <c r="FL12" s="90">
        <f>'РБ15% '!FL12*0.87</f>
        <v>15529.5</v>
      </c>
      <c r="FM12" s="89">
        <f>'РБ15% '!FM12*0.87</f>
        <v>39896.025000000001</v>
      </c>
      <c r="FN12" s="89">
        <f>'РБ15% '!FN12*0.87</f>
        <v>49879.275000000001</v>
      </c>
      <c r="FO12" s="89">
        <f>'РБ15% '!FO12*0.87</f>
        <v>49879.275000000001</v>
      </c>
      <c r="FP12" s="89">
        <f>'РБ15% '!FP12*0.87</f>
        <v>49879.275000000001</v>
      </c>
      <c r="FQ12" s="89">
        <f>'РБ15% '!FQ12*0.87</f>
        <v>49879.275000000001</v>
      </c>
      <c r="FR12" s="89">
        <f>'РБ15% '!FR12*0.87</f>
        <v>49879.275000000001</v>
      </c>
      <c r="FS12" s="89">
        <f>'РБ15% '!FS12*0.87</f>
        <v>49879.275000000001</v>
      </c>
      <c r="FT12" s="89">
        <f>'РБ15% '!FT12*0.87</f>
        <v>49879.275000000001</v>
      </c>
      <c r="FU12" s="89">
        <f>'РБ15% '!FU12*0.87</f>
        <v>49879.275000000001</v>
      </c>
      <c r="FV12" s="89">
        <f>'РБ15% '!FV12*0.87</f>
        <v>49879.275000000001</v>
      </c>
      <c r="FW12" s="89">
        <f>'РБ15% '!FW12*0.87</f>
        <v>49879.275000000001</v>
      </c>
      <c r="FX12" s="90">
        <f>'РБ15% '!FX12*0.87</f>
        <v>30356.474999999999</v>
      </c>
      <c r="FY12" s="90">
        <f>'РБ15% '!FY12*0.87</f>
        <v>30356.474999999999</v>
      </c>
      <c r="FZ12" s="90">
        <f>'РБ15% '!FZ12*0.87</f>
        <v>30356.474999999999</v>
      </c>
      <c r="GA12" s="90">
        <f>'РБ15% '!GA12*0.87</f>
        <v>26141.325000000001</v>
      </c>
      <c r="GB12" s="90">
        <f>'РБ15% '!GB12*0.87</f>
        <v>26141.325000000001</v>
      </c>
      <c r="GC12" s="90">
        <f>'РБ15% '!GC12*0.87</f>
        <v>26141.325000000001</v>
      </c>
      <c r="GD12" s="90">
        <f>'РБ15% '!GD12*0.87</f>
        <v>26141.325000000001</v>
      </c>
      <c r="GE12" s="90">
        <f>'РБ15% '!GE12*0.87</f>
        <v>26141.325000000001</v>
      </c>
      <c r="GF12" s="90">
        <f>'РБ15% '!GF12*0.87</f>
        <v>25253.924999999999</v>
      </c>
      <c r="GG12" s="90">
        <f>'РБ15% '!GG12*0.87</f>
        <v>25623.674999999999</v>
      </c>
      <c r="GH12" s="90">
        <f>'РБ15% '!GH12*0.87</f>
        <v>25253.924999999999</v>
      </c>
      <c r="GI12" s="90">
        <f>'РБ15% '!GI12*0.87</f>
        <v>25623.674999999999</v>
      </c>
      <c r="GJ12" s="90">
        <f>'РБ15% '!GJ12*0.87</f>
        <v>25253.924999999999</v>
      </c>
      <c r="GK12" s="90">
        <f>'РБ15% '!GK12*0.87</f>
        <v>25253.924999999999</v>
      </c>
      <c r="GL12" s="90">
        <f>'РБ15% '!GL12*0.87</f>
        <v>26141.325000000001</v>
      </c>
      <c r="GM12" s="90">
        <f>'РБ15% '!GM12*0.87</f>
        <v>26141.325000000001</v>
      </c>
      <c r="GN12" s="90">
        <f>'РБ15% '!GN12*0.87</f>
        <v>26141.325000000001</v>
      </c>
      <c r="GO12" s="90">
        <f>'РБ15% '!GO12*0.87</f>
        <v>26141.325000000001</v>
      </c>
      <c r="GP12" s="90">
        <f>'РБ15% '!GP12*0.87</f>
        <v>26141.325000000001</v>
      </c>
      <c r="GQ12" s="90">
        <f>'РБ15% '!GQ12*0.87</f>
        <v>26141.325000000001</v>
      </c>
      <c r="GR12" s="90">
        <f>'РБ15% '!GR12*0.87</f>
        <v>26141.325000000001</v>
      </c>
      <c r="GS12" s="90">
        <f>'РБ15% '!GS12*0.87</f>
        <v>26141.325000000001</v>
      </c>
      <c r="GT12" s="90">
        <f>'РБ15% '!GT12*0.87</f>
        <v>24884.174999999999</v>
      </c>
      <c r="GU12" s="90">
        <f>'РБ15% '!GU12*0.87</f>
        <v>28729.575000000001</v>
      </c>
      <c r="GV12" s="90">
        <f>'РБ15% '!GV12*0.87</f>
        <v>28729.575000000001</v>
      </c>
      <c r="GW12" s="90">
        <f>'РБ15% '!GW12*0.87</f>
        <v>28729.575000000001</v>
      </c>
      <c r="GX12" s="90">
        <f>'РБ15% '!GX12*0.87</f>
        <v>28729.575000000001</v>
      </c>
      <c r="GY12" s="90">
        <f>'РБ15% '!GY12*0.87</f>
        <v>28729.575000000001</v>
      </c>
      <c r="GZ12" s="90">
        <f>'РБ15% '!GZ12*0.87</f>
        <v>28729.575000000001</v>
      </c>
      <c r="HA12" s="90">
        <f>'РБ15% '!HA12*0.87</f>
        <v>28729.575000000001</v>
      </c>
      <c r="HB12" s="90">
        <f>'РБ15% '!HB12*0.87</f>
        <v>28729.575000000001</v>
      </c>
      <c r="HC12" s="90">
        <f>'РБ15% '!HC12*0.87</f>
        <v>28729.575000000001</v>
      </c>
      <c r="HD12" s="90">
        <f>'РБ15% '!HD12*0.87</f>
        <v>28729.575000000001</v>
      </c>
      <c r="HE12" s="90">
        <f>'РБ15% '!HE12*0.87</f>
        <v>28729.575000000001</v>
      </c>
      <c r="HF12" s="90">
        <f>'РБ15% '!HF12*0.87</f>
        <v>28729.575000000001</v>
      </c>
      <c r="HG12" s="90">
        <f>'РБ15% '!HG12*0.87</f>
        <v>28729.575000000001</v>
      </c>
      <c r="HH12" s="90">
        <f>'РБ15% '!HH12*0.87</f>
        <v>28729.575000000001</v>
      </c>
      <c r="HI12" s="90">
        <f>'РБ15% '!HI12*0.87</f>
        <v>28729.575000000001</v>
      </c>
      <c r="HJ12" s="90">
        <f>'РБ15% '!HJ12*0.87</f>
        <v>28729.575000000001</v>
      </c>
      <c r="HK12" s="90">
        <f>'РБ15% '!HK12*0.87</f>
        <v>28729.575000000001</v>
      </c>
      <c r="HL12" s="90">
        <f>'РБ15% '!HL12*0.87</f>
        <v>28729.575000000001</v>
      </c>
      <c r="HM12" s="89">
        <f>'РБ15% '!HM12*0.87</f>
        <v>40561.574999999997</v>
      </c>
      <c r="HN12" s="89">
        <f>'РБ15% '!HN12*0.87</f>
        <v>40561.574999999997</v>
      </c>
      <c r="HO12" s="89">
        <f>'РБ15% '!HO12*0.87</f>
        <v>40561.574999999997</v>
      </c>
      <c r="HP12" s="89">
        <f>'РБ15% '!HP12*0.87</f>
        <v>40561.574999999997</v>
      </c>
      <c r="HQ12" s="89">
        <f>'РБ15% '!HQ12*0.87</f>
        <v>40561.574999999997</v>
      </c>
      <c r="HR12" s="89">
        <f>'РБ15% '!HR12*0.87</f>
        <v>30356.474999999999</v>
      </c>
      <c r="HS12" s="89">
        <f>'РБ15% '!HS12*0.87</f>
        <v>30356.474999999999</v>
      </c>
      <c r="HT12" s="89">
        <f>'РБ15% '!HT12*0.87</f>
        <v>40561.574999999997</v>
      </c>
      <c r="HU12" s="89">
        <f>'РБ15% '!HU12*0.87</f>
        <v>40561.574999999997</v>
      </c>
      <c r="HV12" s="90">
        <f>'РБ15% '!HV12*0.87</f>
        <v>40561.574999999997</v>
      </c>
      <c r="HW12" s="90">
        <f>'РБ15% '!HW12*0.87</f>
        <v>28729.575000000001</v>
      </c>
      <c r="HX12" s="90">
        <f>'РБ15% '!HX12*0.87</f>
        <v>27620.325000000001</v>
      </c>
      <c r="HY12" s="90">
        <f>'РБ15% '!HY12*0.87</f>
        <v>27620.325000000001</v>
      </c>
      <c r="HZ12" s="90">
        <f>'РБ15% '!HZ12*0.87</f>
        <v>27620.325000000001</v>
      </c>
      <c r="IA12" s="90">
        <f>'РБ15% '!IA12*0.87</f>
        <v>27620.325000000001</v>
      </c>
      <c r="IB12" s="90">
        <f>'РБ15% '!IB12*0.87</f>
        <v>27620.325000000001</v>
      </c>
      <c r="IC12" s="90">
        <f>'РБ15% '!IC12*0.87</f>
        <v>27620.325000000001</v>
      </c>
      <c r="ID12" s="90">
        <f>'РБ15% '!ID12*0.87</f>
        <v>27620.325000000001</v>
      </c>
      <c r="IE12" s="90">
        <f>'РБ15% '!IE12*0.87</f>
        <v>23996.775000000001</v>
      </c>
      <c r="IF12" s="90">
        <f>'РБ15% '!IF12*0.87</f>
        <v>23996.775000000001</v>
      </c>
      <c r="IG12" s="90">
        <f>'РБ15% '!IG12*0.87</f>
        <v>23996.775000000001</v>
      </c>
      <c r="IH12" s="90">
        <f>'РБ15% '!IH12*0.87</f>
        <v>23996.775000000001</v>
      </c>
      <c r="II12" s="90">
        <f>'РБ15% '!II12*0.87</f>
        <v>23996.775000000001</v>
      </c>
      <c r="IJ12" s="90">
        <f>'РБ15% '!IJ12*0.87</f>
        <v>23996.775000000001</v>
      </c>
      <c r="IK12" s="90">
        <f>'РБ15% '!IK12*0.87</f>
        <v>23996.775000000001</v>
      </c>
      <c r="IL12" s="90">
        <f>'РБ15% '!IL12*0.87</f>
        <v>23996.775000000001</v>
      </c>
      <c r="IM12" s="90">
        <f>'РБ15% '!IM12*0.87</f>
        <v>23996.775000000001</v>
      </c>
      <c r="IN12" s="90">
        <f>'РБ15% '!IN12*0.87</f>
        <v>23996.775000000001</v>
      </c>
      <c r="IO12" s="90">
        <f>'РБ15% '!IO12*0.87</f>
        <v>23996.775000000001</v>
      </c>
      <c r="IP12" s="90">
        <f>'РБ15% '!IP12*0.87</f>
        <v>23996.775000000001</v>
      </c>
      <c r="IQ12" s="90">
        <f>'РБ15% '!IQ12*0.87</f>
        <v>23996.775000000001</v>
      </c>
      <c r="IR12" s="90">
        <f>'РБ15% '!IR12*0.87</f>
        <v>23996.775000000001</v>
      </c>
      <c r="IS12" s="90">
        <f>'РБ15% '!IS12*0.87</f>
        <v>23996.775000000001</v>
      </c>
      <c r="IT12" s="90">
        <f>'РБ15% '!IT12*0.87</f>
        <v>23996.775000000001</v>
      </c>
      <c r="IU12" s="90">
        <f>'РБ15% '!IU12*0.87</f>
        <v>23996.775000000001</v>
      </c>
      <c r="IV12" s="90">
        <f>'РБ15% '!IV12*0.87</f>
        <v>23996.775000000001</v>
      </c>
      <c r="IW12" s="90">
        <f>'РБ15% '!IW12*0.87</f>
        <v>23996.775000000001</v>
      </c>
      <c r="IX12" s="90">
        <f>'РБ15% '!IX12*0.87</f>
        <v>23996.775000000001</v>
      </c>
      <c r="IY12" s="90">
        <f>'РБ15% '!IY12*0.87</f>
        <v>23996.775000000001</v>
      </c>
      <c r="IZ12" s="90">
        <f>'РБ15% '!IZ12*0.87</f>
        <v>23996.775000000001</v>
      </c>
      <c r="JA12" s="90">
        <f>'РБ15% '!JA12*0.87</f>
        <v>23996.775000000001</v>
      </c>
    </row>
    <row r="13" spans="1:261" x14ac:dyDescent="0.2">
      <c r="A13" s="17">
        <v>2</v>
      </c>
      <c r="B13" s="89" t="e">
        <f>'РБ15% '!B13*0.87</f>
        <v>#REF!</v>
      </c>
      <c r="C13" s="89" t="e">
        <f>'РБ15% '!C13*0.87</f>
        <v>#REF!</v>
      </c>
      <c r="D13" s="89" t="e">
        <f>'РБ15% '!D13*0.87</f>
        <v>#REF!</v>
      </c>
      <c r="E13" s="89" t="e">
        <f>'РБ15% '!E13*0.87</f>
        <v>#REF!</v>
      </c>
      <c r="F13" s="89" t="e">
        <f>'РБ15% '!F13*0.87</f>
        <v>#REF!</v>
      </c>
      <c r="G13" s="89" t="e">
        <f>'РБ15% '!G13*0.87</f>
        <v>#REF!</v>
      </c>
      <c r="H13" s="89" t="e">
        <f>'РБ15% '!H13*0.87</f>
        <v>#REF!</v>
      </c>
      <c r="I13" s="89" t="e">
        <f>'РБ15% '!I13*0.87</f>
        <v>#REF!</v>
      </c>
      <c r="J13" s="89" t="e">
        <f>'РБ15% '!J13*0.87</f>
        <v>#REF!</v>
      </c>
      <c r="K13" s="89" t="e">
        <f>'РБ15% '!K13*0.87</f>
        <v>#REF!</v>
      </c>
      <c r="L13" s="89" t="e">
        <f>'РБ15% '!L13*0.87</f>
        <v>#REF!</v>
      </c>
      <c r="M13" s="89" t="e">
        <f>'РБ15% '!M13*0.87</f>
        <v>#REF!</v>
      </c>
      <c r="N13" s="89" t="e">
        <f>'РБ15% '!N13*0.87</f>
        <v>#REF!</v>
      </c>
      <c r="O13" s="89" t="e">
        <f>'РБ15% '!O13*0.87</f>
        <v>#REF!</v>
      </c>
      <c r="P13" s="89" t="e">
        <f>'РБ15% '!P13*0.87</f>
        <v>#REF!</v>
      </c>
      <c r="Q13" s="89" t="e">
        <f>'РБ15% '!Q13*0.87</f>
        <v>#REF!</v>
      </c>
      <c r="R13" s="89" t="e">
        <f>'РБ15% '!R13*0.87</f>
        <v>#REF!</v>
      </c>
      <c r="S13" s="89" t="e">
        <f>'РБ15% '!S13*0.87</f>
        <v>#REF!</v>
      </c>
      <c r="T13" s="89" t="e">
        <f>'РБ15% '!T13*0.87</f>
        <v>#REF!</v>
      </c>
      <c r="U13" s="89" t="e">
        <f>'РБ15% '!U13*0.87</f>
        <v>#REF!</v>
      </c>
      <c r="V13" s="89" t="e">
        <f>'РБ15% '!V13*0.87</f>
        <v>#REF!</v>
      </c>
      <c r="W13" s="89" t="e">
        <f>'РБ15% '!W13*0.87</f>
        <v>#REF!</v>
      </c>
      <c r="X13" s="89" t="e">
        <f>'РБ15% '!X13*0.87</f>
        <v>#REF!</v>
      </c>
      <c r="Y13" s="89" t="e">
        <f>'РБ15% '!Y13*0.87</f>
        <v>#REF!</v>
      </c>
      <c r="Z13" s="89" t="e">
        <f>'РБ15% '!Z13*0.87</f>
        <v>#REF!</v>
      </c>
      <c r="AA13" s="89" t="e">
        <f>'РБ15% '!AA13*0.87</f>
        <v>#REF!</v>
      </c>
      <c r="AB13" s="89" t="e">
        <f>'РБ15% '!AB13*0.87</f>
        <v>#REF!</v>
      </c>
      <c r="AC13" s="89" t="e">
        <f>'РБ15% '!AC13*0.87</f>
        <v>#REF!</v>
      </c>
      <c r="AD13" s="89" t="e">
        <f>'РБ15% '!AD13*0.87</f>
        <v>#REF!</v>
      </c>
      <c r="AE13" s="89" t="e">
        <f>'РБ15% '!AE13*0.87</f>
        <v>#REF!</v>
      </c>
      <c r="AF13" s="89" t="e">
        <f>'РБ15% '!AF13*0.87</f>
        <v>#REF!</v>
      </c>
      <c r="AG13" s="89" t="e">
        <f>'РБ15% '!AG13*0.87</f>
        <v>#REF!</v>
      </c>
      <c r="AH13" s="89" t="e">
        <f>'РБ15% '!AH13*0.87</f>
        <v>#REF!</v>
      </c>
      <c r="AI13" s="89" t="e">
        <f>'РБ15% '!AI13*0.87</f>
        <v>#REF!</v>
      </c>
      <c r="AJ13" s="89" t="e">
        <f>'РБ15% '!AJ13*0.87</f>
        <v>#REF!</v>
      </c>
      <c r="AK13" s="89" t="e">
        <f>'РБ15% '!AK13*0.87</f>
        <v>#REF!</v>
      </c>
      <c r="AL13" s="89" t="e">
        <f>'РБ15% '!AL13*0.87</f>
        <v>#REF!</v>
      </c>
      <c r="AM13" s="89" t="e">
        <f>'РБ15% '!AM13*0.87</f>
        <v>#REF!</v>
      </c>
      <c r="AN13" s="89" t="e">
        <f>'РБ15% '!AN13*0.87</f>
        <v>#REF!</v>
      </c>
      <c r="AO13" s="89" t="e">
        <f>'РБ15% '!AO13*0.87</f>
        <v>#REF!</v>
      </c>
      <c r="AP13" s="89" t="e">
        <f>'РБ15% '!AP13*0.87</f>
        <v>#REF!</v>
      </c>
      <c r="AQ13" s="89" t="e">
        <f>'РБ15% '!AQ13*0.87</f>
        <v>#REF!</v>
      </c>
      <c r="AR13" s="89" t="e">
        <f>'РБ15% '!AR13*0.87</f>
        <v>#REF!</v>
      </c>
      <c r="AS13" s="89" t="e">
        <f>'РБ15% '!AS13*0.87</f>
        <v>#REF!</v>
      </c>
      <c r="AT13" s="89" t="e">
        <f>'РБ15% '!AT13*0.87</f>
        <v>#REF!</v>
      </c>
      <c r="AU13" s="89" t="e">
        <f>'РБ15% '!AU13*0.87</f>
        <v>#REF!</v>
      </c>
      <c r="AV13" s="89" t="e">
        <f>'РБ15% '!AV13*0.87</f>
        <v>#REF!</v>
      </c>
      <c r="AW13" s="89" t="e">
        <f>'РБ15% '!AW13*0.87</f>
        <v>#REF!</v>
      </c>
      <c r="AX13" s="89" t="e">
        <f>'РБ15% '!AX13*0.87</f>
        <v>#REF!</v>
      </c>
      <c r="AY13" s="89" t="e">
        <f>'РБ15% '!AY13*0.87</f>
        <v>#REF!</v>
      </c>
      <c r="AZ13" s="89" t="e">
        <f>'РБ15% '!AZ13*0.87</f>
        <v>#REF!</v>
      </c>
      <c r="BA13" s="89">
        <f>'РБ15% '!BA13*0.87</f>
        <v>18783.3</v>
      </c>
      <c r="BB13" s="89">
        <f>'РБ15% '!BB13*0.87</f>
        <v>18783.3</v>
      </c>
      <c r="BC13" s="89">
        <f>'РБ15% '!BC13*0.87</f>
        <v>18783.3</v>
      </c>
      <c r="BD13" s="89">
        <f>'РБ15% '!BD13*0.87</f>
        <v>18783.3</v>
      </c>
      <c r="BE13" s="89">
        <f>'РБ15% '!BE13*0.87</f>
        <v>19153.05</v>
      </c>
      <c r="BF13" s="89">
        <f>'РБ15% '!BF13*0.87</f>
        <v>19153.05</v>
      </c>
      <c r="BG13" s="89">
        <f>'РБ15% '!BG13*0.87</f>
        <v>19153.05</v>
      </c>
      <c r="BH13" s="89">
        <f>'РБ15% '!BH13*0.87</f>
        <v>19153.05</v>
      </c>
      <c r="BI13" s="89">
        <f>'РБ15% '!BI13*0.87</f>
        <v>19153.05</v>
      </c>
      <c r="BJ13" s="89">
        <f>'РБ15% '!BJ13*0.87</f>
        <v>19153.05</v>
      </c>
      <c r="BK13" s="89">
        <f>'РБ15% '!BK13*0.87</f>
        <v>19153.05</v>
      </c>
      <c r="BL13" s="89">
        <f>'РБ15% '!BL13*0.87</f>
        <v>20410.2</v>
      </c>
      <c r="BM13" s="89">
        <f>'РБ15% '!BM13*0.87</f>
        <v>20410.2</v>
      </c>
      <c r="BN13" s="89">
        <f>'РБ15% '!BN13*0.87</f>
        <v>20410.2</v>
      </c>
      <c r="BO13" s="89">
        <f>'РБ15% '!BO13*0.87</f>
        <v>16934.55</v>
      </c>
      <c r="BP13" s="89">
        <f>'РБ15% '!BP13*0.87</f>
        <v>16934.55</v>
      </c>
      <c r="BQ13" s="89">
        <f>'РБ15% '!BQ13*0.87</f>
        <v>17156.400000000001</v>
      </c>
      <c r="BR13" s="89">
        <f>'РБ15% '!BR13*0.87</f>
        <v>17156.400000000001</v>
      </c>
      <c r="BS13" s="89">
        <f>'РБ15% '!BS13*0.87</f>
        <v>17156.400000000001</v>
      </c>
      <c r="BT13" s="89">
        <f>'РБ15% '!BT13*0.87</f>
        <v>17156.400000000001</v>
      </c>
      <c r="BU13" s="89">
        <f>'РБ15% '!BU13*0.87</f>
        <v>17156.400000000001</v>
      </c>
      <c r="BV13" s="89">
        <f>'РБ15% '!BV13*0.87</f>
        <v>17156.400000000001</v>
      </c>
      <c r="BW13" s="89">
        <f>'РБ15% '!BW13*0.87</f>
        <v>17156.400000000001</v>
      </c>
      <c r="BX13" s="89">
        <f>'РБ15% '!BX13*0.87</f>
        <v>17156.400000000001</v>
      </c>
      <c r="BY13" s="89">
        <f>'РБ15% '!BY13*0.87</f>
        <v>17156.400000000001</v>
      </c>
      <c r="BZ13" s="89">
        <f>'РБ15% '!BZ13*0.87</f>
        <v>17156.400000000001</v>
      </c>
      <c r="CA13" s="89">
        <f>'РБ15% '!CA13*0.87</f>
        <v>17156.400000000001</v>
      </c>
      <c r="CB13" s="89">
        <f>'РБ15% '!CB13*0.87</f>
        <v>16564.8</v>
      </c>
      <c r="CC13" s="89">
        <f>'РБ15% '!CC13*0.87</f>
        <v>16564.8</v>
      </c>
      <c r="CD13" s="89">
        <f>'РБ15% '!CD13*0.87</f>
        <v>16564.8</v>
      </c>
      <c r="CE13" s="89">
        <f>'РБ15% '!CE13*0.87</f>
        <v>16564.8</v>
      </c>
      <c r="CF13" s="89">
        <f>'РБ15% '!CF13*0.87</f>
        <v>16564.8</v>
      </c>
      <c r="CG13" s="89">
        <f>'РБ15% '!CG13*0.87</f>
        <v>16564.8</v>
      </c>
      <c r="CH13" s="89">
        <f>'РБ15% '!CH13*0.87</f>
        <v>16564.8</v>
      </c>
      <c r="CI13" s="89">
        <f>'РБ15% '!CI13*0.87</f>
        <v>16564.8</v>
      </c>
      <c r="CJ13" s="89">
        <f>'РБ15% '!CJ13*0.87</f>
        <v>16564.8</v>
      </c>
      <c r="CK13" s="89">
        <f>'РБ15% '!CK13*0.87</f>
        <v>16564.8</v>
      </c>
      <c r="CL13" s="89">
        <f>'РБ15% '!CL13*0.87</f>
        <v>15233.7</v>
      </c>
      <c r="CM13" s="89">
        <f>'РБ15% '!CM13*0.87</f>
        <v>15233.7</v>
      </c>
      <c r="CN13" s="89">
        <f>'РБ15% '!CN13*0.87</f>
        <v>15233.7</v>
      </c>
      <c r="CO13" s="89">
        <f>'РБ15% '!CO13*0.87</f>
        <v>15233.7</v>
      </c>
      <c r="CP13" s="89">
        <f>'РБ15% '!CP13*0.87</f>
        <v>15233.7</v>
      </c>
      <c r="CQ13" s="89">
        <f>'РБ15% '!CQ13*0.87</f>
        <v>15455.55</v>
      </c>
      <c r="CR13" s="89">
        <f>'РБ15% '!CR13*0.87</f>
        <v>15455.55</v>
      </c>
      <c r="CS13" s="89">
        <f>'РБ15% '!CS13*0.87</f>
        <v>15233.7</v>
      </c>
      <c r="CT13" s="89">
        <f>'РБ15% '!CT13*0.87</f>
        <v>15233.7</v>
      </c>
      <c r="CU13" s="89">
        <f>'РБ15% '!CU13*0.87</f>
        <v>15233.7</v>
      </c>
      <c r="CV13" s="89">
        <f>'РБ15% '!CV13*0.87</f>
        <v>15233.7</v>
      </c>
      <c r="CW13" s="89">
        <f>'РБ15% '!CW13*0.87</f>
        <v>15233.7</v>
      </c>
      <c r="CX13" s="89">
        <f>'РБ15% '!CX13*0.87</f>
        <v>15455.55</v>
      </c>
      <c r="CY13" s="89">
        <f>'РБ15% '!CY13*0.87</f>
        <v>15455.55</v>
      </c>
      <c r="CZ13" s="89">
        <f>'РБ15% '!CZ13*0.87</f>
        <v>15233.7</v>
      </c>
      <c r="DA13" s="89">
        <f>'РБ15% '!DA13*0.87</f>
        <v>15233.7</v>
      </c>
      <c r="DB13" s="89">
        <f>'РБ15% '!DB13*0.87</f>
        <v>15233.7</v>
      </c>
      <c r="DC13" s="89">
        <f>'РБ15% '!DC13*0.87</f>
        <v>15233.7</v>
      </c>
      <c r="DD13" s="89">
        <f>'РБ15% '!DD13*0.87</f>
        <v>15233.7</v>
      </c>
      <c r="DE13" s="89">
        <f>'РБ15% '!DE13*0.87</f>
        <v>15455.55</v>
      </c>
      <c r="DF13" s="89">
        <f>'РБ15% '!DF13*0.87</f>
        <v>15455.55</v>
      </c>
      <c r="DG13" s="89">
        <f>'РБ15% '!DG13*0.87</f>
        <v>15233.7</v>
      </c>
      <c r="DH13" s="89">
        <f>'РБ15% '!DH13*0.87</f>
        <v>15233.7</v>
      </c>
      <c r="DI13" s="89">
        <f>'РБ15% '!DI13*0.87</f>
        <v>15455.55</v>
      </c>
      <c r="DJ13" s="89">
        <f>'РБ15% '!DJ13*0.87</f>
        <v>15825.3</v>
      </c>
      <c r="DK13" s="89">
        <f>'РБ15% '!DK13*0.87</f>
        <v>14124.45</v>
      </c>
      <c r="DL13" s="89">
        <f>'РБ15% '!DL13*0.87</f>
        <v>15233.7</v>
      </c>
      <c r="DM13" s="89">
        <f>'РБ15% '!DM13*0.87</f>
        <v>15233.7</v>
      </c>
      <c r="DN13" s="89">
        <f>'РБ15% '!DN13*0.87</f>
        <v>14124.45</v>
      </c>
      <c r="DO13" s="89">
        <f>'РБ15% '!DO13*0.87</f>
        <v>14124.45</v>
      </c>
      <c r="DP13" s="89">
        <f>'РБ15% '!DP13*0.87</f>
        <v>14124.45</v>
      </c>
      <c r="DQ13" s="89">
        <f>'РБ15% '!DQ13*0.87</f>
        <v>14124.45</v>
      </c>
      <c r="DR13" s="89">
        <f>'РБ15% '!DR13*0.87</f>
        <v>14124.45</v>
      </c>
      <c r="DS13" s="89">
        <f>'РБ15% '!DS13*0.87</f>
        <v>15233.7</v>
      </c>
      <c r="DT13" s="89">
        <f>'РБ15% '!DT13*0.87</f>
        <v>15233.7</v>
      </c>
      <c r="DU13" s="89">
        <f>'РБ15% '!DU13*0.87</f>
        <v>14124.45</v>
      </c>
      <c r="DV13" s="89">
        <f>'РБ15% '!DV13*0.87</f>
        <v>14124.45</v>
      </c>
      <c r="DW13" s="89">
        <f>'РБ15% '!DW13*0.87</f>
        <v>14124.45</v>
      </c>
      <c r="DX13" s="89">
        <f>'РБ15% '!DX13*0.87</f>
        <v>14124.45</v>
      </c>
      <c r="DY13" s="89">
        <f>'РБ15% '!DY13*0.87</f>
        <v>14124.45</v>
      </c>
      <c r="DZ13" s="89">
        <f>'РБ15% '!DZ13*0.87</f>
        <v>15233.7</v>
      </c>
      <c r="EA13" s="89">
        <f>'РБ15% '!EA13*0.87</f>
        <v>15233.7</v>
      </c>
      <c r="EB13" s="89">
        <f>'РБ15% '!EB13*0.87</f>
        <v>14124.45</v>
      </c>
      <c r="EC13" s="89">
        <f>'РБ15% '!EC13*0.87</f>
        <v>14124.45</v>
      </c>
      <c r="ED13" s="89">
        <f>'РБ15% '!ED13*0.87</f>
        <v>14124.45</v>
      </c>
      <c r="EE13" s="89">
        <f>'РБ15% '!EE13*0.87</f>
        <v>14124.45</v>
      </c>
      <c r="EF13" s="89">
        <f>'РБ15% '!EF13*0.87</f>
        <v>14124.45</v>
      </c>
      <c r="EG13" s="89">
        <f>'РБ15% '!EG13*0.87</f>
        <v>15233.7</v>
      </c>
      <c r="EH13" s="89">
        <f>'РБ15% '!EH13*0.87</f>
        <v>15233.7</v>
      </c>
      <c r="EI13" s="89">
        <f>'РБ15% '!EI13*0.87</f>
        <v>14124.45</v>
      </c>
      <c r="EJ13" s="89">
        <f>'РБ15% '!EJ13*0.87</f>
        <v>14124.45</v>
      </c>
      <c r="EK13" s="90">
        <f>'РБ15% '!EK13*0.87</f>
        <v>15825.3</v>
      </c>
      <c r="EL13" s="90">
        <f>'РБ15% '!EL13*0.87</f>
        <v>15825.3</v>
      </c>
      <c r="EM13" s="90">
        <f>'РБ15% '!EM13*0.87</f>
        <v>15825.3</v>
      </c>
      <c r="EN13" s="90">
        <f>'РБ15% '!EN13*0.87</f>
        <v>16047.15</v>
      </c>
      <c r="EO13" s="90">
        <f>'РБ15% '!EO13*0.87</f>
        <v>16047.15</v>
      </c>
      <c r="EP13" s="90">
        <f>'РБ15% '!EP13*0.87</f>
        <v>15825.3</v>
      </c>
      <c r="EQ13" s="90">
        <f>'РБ15% '!EQ13*0.87</f>
        <v>15825.3</v>
      </c>
      <c r="ER13" s="90">
        <f>'РБ15% '!ER13*0.87</f>
        <v>15825.3</v>
      </c>
      <c r="ES13" s="90">
        <f>'РБ15% '!ES13*0.87</f>
        <v>15825.3</v>
      </c>
      <c r="ET13" s="90">
        <f>'РБ15% '!ET13*0.87</f>
        <v>15825.3</v>
      </c>
      <c r="EU13" s="90">
        <f>'РБ15% '!EU13*0.87</f>
        <v>17156.400000000001</v>
      </c>
      <c r="EV13" s="90">
        <f>'РБ15% '!EV13*0.87</f>
        <v>17156.400000000001</v>
      </c>
      <c r="EW13" s="90">
        <f>'РБ15% '!EW13*0.87</f>
        <v>15825.3</v>
      </c>
      <c r="EX13" s="90">
        <f>'РБ15% '!EX13*0.87</f>
        <v>15825.3</v>
      </c>
      <c r="EY13" s="90">
        <f>'РБ15% '!EY13*0.87</f>
        <v>16564.8</v>
      </c>
      <c r="EZ13" s="90">
        <f>'РБ15% '!EZ13*0.87</f>
        <v>16564.8</v>
      </c>
      <c r="FA13" s="90">
        <f>'РБ15% '!FA13*0.87</f>
        <v>16047.15</v>
      </c>
      <c r="FB13" s="90">
        <f>'РБ15% '!FB13*0.87</f>
        <v>16564.8</v>
      </c>
      <c r="FC13" s="90">
        <f>'РБ15% '!FC13*0.87</f>
        <v>16564.8</v>
      </c>
      <c r="FD13" s="90">
        <f>'РБ15% '!FD13*0.87</f>
        <v>16564.8</v>
      </c>
      <c r="FE13" s="90">
        <f>'РБ15% '!FE13*0.87</f>
        <v>16564.8</v>
      </c>
      <c r="FF13" s="90">
        <f>'РБ15% '!FF13*0.87</f>
        <v>16934.55</v>
      </c>
      <c r="FG13" s="90">
        <f>'РБ15% '!FG13*0.87</f>
        <v>16934.55</v>
      </c>
      <c r="FH13" s="90">
        <f>'РБ15% '!FH13*0.87</f>
        <v>17156.400000000001</v>
      </c>
      <c r="FI13" s="90">
        <f>'РБ15% '!FI13*0.87</f>
        <v>17156.400000000001</v>
      </c>
      <c r="FJ13" s="90">
        <f>'РБ15% '!FJ13*0.87</f>
        <v>17156.400000000001</v>
      </c>
      <c r="FK13" s="90">
        <f>'РБ15% '!FK13*0.87</f>
        <v>17156.400000000001</v>
      </c>
      <c r="FL13" s="90">
        <f>'РБ15% '!FL13*0.87</f>
        <v>17156.400000000001</v>
      </c>
      <c r="FM13" s="89">
        <f>'РБ15% '!FM13*0.87</f>
        <v>42077.55</v>
      </c>
      <c r="FN13" s="89">
        <f>'РБ15% '!FN13*0.87</f>
        <v>52060.800000000003</v>
      </c>
      <c r="FO13" s="89">
        <f>'РБ15% '!FO13*0.87</f>
        <v>52060.800000000003</v>
      </c>
      <c r="FP13" s="89">
        <f>'РБ15% '!FP13*0.87</f>
        <v>52060.800000000003</v>
      </c>
      <c r="FQ13" s="89">
        <f>'РБ15% '!FQ13*0.87</f>
        <v>52060.800000000003</v>
      </c>
      <c r="FR13" s="89">
        <f>'РБ15% '!FR13*0.87</f>
        <v>52060.800000000003</v>
      </c>
      <c r="FS13" s="89">
        <f>'РБ15% '!FS13*0.87</f>
        <v>52060.800000000003</v>
      </c>
      <c r="FT13" s="89">
        <f>'РБ15% '!FT13*0.87</f>
        <v>52060.800000000003</v>
      </c>
      <c r="FU13" s="89">
        <f>'РБ15% '!FU13*0.87</f>
        <v>52060.800000000003</v>
      </c>
      <c r="FV13" s="89">
        <f>'РБ15% '!FV13*0.87</f>
        <v>52060.800000000003</v>
      </c>
      <c r="FW13" s="89">
        <f>'РБ15% '!FW13*0.87</f>
        <v>52060.800000000003</v>
      </c>
      <c r="FX13" s="90">
        <f>'РБ15% '!FX13*0.87</f>
        <v>32390.1</v>
      </c>
      <c r="FY13" s="90">
        <f>'РБ15% '!FY13*0.87</f>
        <v>32390.1</v>
      </c>
      <c r="FZ13" s="90">
        <f>'РБ15% '!FZ13*0.87</f>
        <v>32390.1</v>
      </c>
      <c r="GA13" s="90">
        <f>'РБ15% '!GA13*0.87</f>
        <v>28174.95</v>
      </c>
      <c r="GB13" s="90">
        <f>'РБ15% '!GB13*0.87</f>
        <v>28174.95</v>
      </c>
      <c r="GC13" s="90">
        <f>'РБ15% '!GC13*0.87</f>
        <v>28174.95</v>
      </c>
      <c r="GD13" s="90">
        <f>'РБ15% '!GD13*0.87</f>
        <v>28174.95</v>
      </c>
      <c r="GE13" s="90">
        <f>'РБ15% '!GE13*0.87</f>
        <v>28174.95</v>
      </c>
      <c r="GF13" s="90">
        <f>'РБ15% '!GF13*0.87</f>
        <v>27287.55</v>
      </c>
      <c r="GG13" s="90">
        <f>'РБ15% '!GG13*0.87</f>
        <v>27657.3</v>
      </c>
      <c r="GH13" s="90">
        <f>'РБ15% '!GH13*0.87</f>
        <v>27287.55</v>
      </c>
      <c r="GI13" s="90">
        <f>'РБ15% '!GI13*0.87</f>
        <v>27657.3</v>
      </c>
      <c r="GJ13" s="90">
        <f>'РБ15% '!GJ13*0.87</f>
        <v>27287.55</v>
      </c>
      <c r="GK13" s="90">
        <f>'РБ15% '!GK13*0.87</f>
        <v>27287.55</v>
      </c>
      <c r="GL13" s="90">
        <f>'РБ15% '!GL13*0.87</f>
        <v>28174.95</v>
      </c>
      <c r="GM13" s="90">
        <f>'РБ15% '!GM13*0.87</f>
        <v>28174.95</v>
      </c>
      <c r="GN13" s="90">
        <f>'РБ15% '!GN13*0.87</f>
        <v>28174.95</v>
      </c>
      <c r="GO13" s="90">
        <f>'РБ15% '!GO13*0.87</f>
        <v>28174.95</v>
      </c>
      <c r="GP13" s="90">
        <f>'РБ15% '!GP13*0.87</f>
        <v>28174.95</v>
      </c>
      <c r="GQ13" s="90">
        <f>'РБ15% '!GQ13*0.87</f>
        <v>28174.95</v>
      </c>
      <c r="GR13" s="90">
        <f>'РБ15% '!GR13*0.87</f>
        <v>28174.95</v>
      </c>
      <c r="GS13" s="90">
        <f>'РБ15% '!GS13*0.87</f>
        <v>28174.95</v>
      </c>
      <c r="GT13" s="90">
        <f>'РБ15% '!GT13*0.87</f>
        <v>26917.8</v>
      </c>
      <c r="GU13" s="90">
        <f>'РБ15% '!GU13*0.87</f>
        <v>30763.200000000001</v>
      </c>
      <c r="GV13" s="90">
        <f>'РБ15% '!GV13*0.87</f>
        <v>30763.200000000001</v>
      </c>
      <c r="GW13" s="90">
        <f>'РБ15% '!GW13*0.87</f>
        <v>30763.200000000001</v>
      </c>
      <c r="GX13" s="90">
        <f>'РБ15% '!GX13*0.87</f>
        <v>30763.200000000001</v>
      </c>
      <c r="GY13" s="90">
        <f>'РБ15% '!GY13*0.87</f>
        <v>30763.200000000001</v>
      </c>
      <c r="GZ13" s="90">
        <f>'РБ15% '!GZ13*0.87</f>
        <v>30763.200000000001</v>
      </c>
      <c r="HA13" s="90">
        <f>'РБ15% '!HA13*0.87</f>
        <v>30763.200000000001</v>
      </c>
      <c r="HB13" s="90">
        <f>'РБ15% '!HB13*0.87</f>
        <v>30763.200000000001</v>
      </c>
      <c r="HC13" s="90">
        <f>'РБ15% '!HC13*0.87</f>
        <v>30763.200000000001</v>
      </c>
      <c r="HD13" s="90">
        <f>'РБ15% '!HD13*0.87</f>
        <v>30763.200000000001</v>
      </c>
      <c r="HE13" s="90">
        <f>'РБ15% '!HE13*0.87</f>
        <v>30763.200000000001</v>
      </c>
      <c r="HF13" s="90">
        <f>'РБ15% '!HF13*0.87</f>
        <v>30763.200000000001</v>
      </c>
      <c r="HG13" s="90">
        <f>'РБ15% '!HG13*0.87</f>
        <v>30763.200000000001</v>
      </c>
      <c r="HH13" s="90">
        <f>'РБ15% '!HH13*0.87</f>
        <v>30763.200000000001</v>
      </c>
      <c r="HI13" s="90">
        <f>'РБ15% '!HI13*0.87</f>
        <v>30763.200000000001</v>
      </c>
      <c r="HJ13" s="90">
        <f>'РБ15% '!HJ13*0.87</f>
        <v>30763.200000000001</v>
      </c>
      <c r="HK13" s="90">
        <f>'РБ15% '!HK13*0.87</f>
        <v>30763.200000000001</v>
      </c>
      <c r="HL13" s="90">
        <f>'РБ15% '!HL13*0.87</f>
        <v>30763.200000000001</v>
      </c>
      <c r="HM13" s="89">
        <f>'РБ15% '!HM13*0.87</f>
        <v>42595.199999999997</v>
      </c>
      <c r="HN13" s="89">
        <f>'РБ15% '!HN13*0.87</f>
        <v>42595.199999999997</v>
      </c>
      <c r="HO13" s="89">
        <f>'РБ15% '!HO13*0.87</f>
        <v>42595.199999999997</v>
      </c>
      <c r="HP13" s="89">
        <f>'РБ15% '!HP13*0.87</f>
        <v>42595.199999999997</v>
      </c>
      <c r="HQ13" s="89">
        <f>'РБ15% '!HQ13*0.87</f>
        <v>42595.199999999997</v>
      </c>
      <c r="HR13" s="89">
        <f>'РБ15% '!HR13*0.87</f>
        <v>32390.1</v>
      </c>
      <c r="HS13" s="89">
        <f>'РБ15% '!HS13*0.87</f>
        <v>32390.1</v>
      </c>
      <c r="HT13" s="89">
        <f>'РБ15% '!HT13*0.87</f>
        <v>42595.199999999997</v>
      </c>
      <c r="HU13" s="89">
        <f>'РБ15% '!HU13*0.87</f>
        <v>42595.199999999997</v>
      </c>
      <c r="HV13" s="90">
        <f>'РБ15% '!HV13*0.87</f>
        <v>42595.199999999997</v>
      </c>
      <c r="HW13" s="90">
        <f>'РБ15% '!HW13*0.87</f>
        <v>30763.200000000001</v>
      </c>
      <c r="HX13" s="90">
        <f>'РБ15% '!HX13*0.87</f>
        <v>29653.95</v>
      </c>
      <c r="HY13" s="90">
        <f>'РБ15% '!HY13*0.87</f>
        <v>29653.95</v>
      </c>
      <c r="HZ13" s="90">
        <f>'РБ15% '!HZ13*0.87</f>
        <v>29653.95</v>
      </c>
      <c r="IA13" s="90">
        <f>'РБ15% '!IA13*0.87</f>
        <v>29653.95</v>
      </c>
      <c r="IB13" s="90">
        <f>'РБ15% '!IB13*0.87</f>
        <v>29653.95</v>
      </c>
      <c r="IC13" s="90">
        <f>'РБ15% '!IC13*0.87</f>
        <v>29653.95</v>
      </c>
      <c r="ID13" s="90">
        <f>'РБ15% '!ID13*0.87</f>
        <v>29653.95</v>
      </c>
      <c r="IE13" s="90">
        <f>'РБ15% '!IE13*0.87</f>
        <v>26030.400000000001</v>
      </c>
      <c r="IF13" s="90">
        <f>'РБ15% '!IF13*0.87</f>
        <v>26030.400000000001</v>
      </c>
      <c r="IG13" s="90">
        <f>'РБ15% '!IG13*0.87</f>
        <v>26030.400000000001</v>
      </c>
      <c r="IH13" s="90">
        <f>'РБ15% '!IH13*0.87</f>
        <v>26030.400000000001</v>
      </c>
      <c r="II13" s="90">
        <f>'РБ15% '!II13*0.87</f>
        <v>26030.400000000001</v>
      </c>
      <c r="IJ13" s="90">
        <f>'РБ15% '!IJ13*0.87</f>
        <v>26030.400000000001</v>
      </c>
      <c r="IK13" s="90">
        <f>'РБ15% '!IK13*0.87</f>
        <v>26030.400000000001</v>
      </c>
      <c r="IL13" s="90">
        <f>'РБ15% '!IL13*0.87</f>
        <v>26030.400000000001</v>
      </c>
      <c r="IM13" s="90">
        <f>'РБ15% '!IM13*0.87</f>
        <v>26030.400000000001</v>
      </c>
      <c r="IN13" s="90">
        <f>'РБ15% '!IN13*0.87</f>
        <v>26030.400000000001</v>
      </c>
      <c r="IO13" s="90">
        <f>'РБ15% '!IO13*0.87</f>
        <v>26030.400000000001</v>
      </c>
      <c r="IP13" s="90">
        <f>'РБ15% '!IP13*0.87</f>
        <v>26030.400000000001</v>
      </c>
      <c r="IQ13" s="90">
        <f>'РБ15% '!IQ13*0.87</f>
        <v>26030.400000000001</v>
      </c>
      <c r="IR13" s="90">
        <f>'РБ15% '!IR13*0.87</f>
        <v>26030.400000000001</v>
      </c>
      <c r="IS13" s="90">
        <f>'РБ15% '!IS13*0.87</f>
        <v>26030.400000000001</v>
      </c>
      <c r="IT13" s="90">
        <f>'РБ15% '!IT13*0.87</f>
        <v>26030.400000000001</v>
      </c>
      <c r="IU13" s="90">
        <f>'РБ15% '!IU13*0.87</f>
        <v>26030.400000000001</v>
      </c>
      <c r="IV13" s="90">
        <f>'РБ15% '!IV13*0.87</f>
        <v>26030.400000000001</v>
      </c>
      <c r="IW13" s="90">
        <f>'РБ15% '!IW13*0.87</f>
        <v>26030.400000000001</v>
      </c>
      <c r="IX13" s="90">
        <f>'РБ15% '!IX13*0.87</f>
        <v>26030.400000000001</v>
      </c>
      <c r="IY13" s="90">
        <f>'РБ15% '!IY13*0.87</f>
        <v>26030.400000000001</v>
      </c>
      <c r="IZ13" s="90">
        <f>'РБ15% '!IZ13*0.87</f>
        <v>26030.400000000001</v>
      </c>
      <c r="JA13" s="90">
        <f>'РБ15% '!JA13*0.87</f>
        <v>26030.400000000001</v>
      </c>
    </row>
    <row r="14" spans="1:261" s="69" customFormat="1" x14ac:dyDescent="0.2">
      <c r="A14" s="20" t="s">
        <v>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1"/>
      <c r="HN14" s="91"/>
      <c r="HO14" s="91"/>
      <c r="HP14" s="91"/>
      <c r="HQ14" s="91"/>
      <c r="HR14" s="91"/>
      <c r="HS14" s="91"/>
      <c r="HT14" s="91"/>
      <c r="HU14" s="91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  <c r="IN14" s="92"/>
      <c r="IO14" s="92"/>
      <c r="IP14" s="92"/>
      <c r="IQ14" s="92"/>
      <c r="IR14" s="92"/>
      <c r="IS14" s="92"/>
      <c r="IT14" s="92"/>
      <c r="IU14" s="92"/>
      <c r="IV14" s="92"/>
      <c r="IW14" s="92"/>
      <c r="IX14" s="92"/>
      <c r="IY14" s="92"/>
      <c r="IZ14" s="92"/>
      <c r="JA14" s="92"/>
    </row>
    <row r="15" spans="1:261" s="69" customFormat="1" x14ac:dyDescent="0.2">
      <c r="A15" s="17">
        <v>1</v>
      </c>
      <c r="B15" s="91" t="e">
        <f>'РБ15% '!B15*0.87</f>
        <v>#REF!</v>
      </c>
      <c r="C15" s="91" t="e">
        <f>'РБ15% '!C15*0.87</f>
        <v>#REF!</v>
      </c>
      <c r="D15" s="91" t="e">
        <f>'РБ15% '!D15*0.87</f>
        <v>#REF!</v>
      </c>
      <c r="E15" s="91" t="e">
        <f>'РБ15% '!E15*0.87</f>
        <v>#REF!</v>
      </c>
      <c r="F15" s="91" t="e">
        <f>'РБ15% '!F15*0.87</f>
        <v>#REF!</v>
      </c>
      <c r="G15" s="91" t="e">
        <f>'РБ15% '!G15*0.87</f>
        <v>#REF!</v>
      </c>
      <c r="H15" s="91" t="e">
        <f>'РБ15% '!H15*0.87</f>
        <v>#REF!</v>
      </c>
      <c r="I15" s="91" t="e">
        <f>'РБ15% '!I15*0.87</f>
        <v>#REF!</v>
      </c>
      <c r="J15" s="91" t="e">
        <f>'РБ15% '!J15*0.87</f>
        <v>#REF!</v>
      </c>
      <c r="K15" s="91" t="e">
        <f>'РБ15% '!K15*0.87</f>
        <v>#REF!</v>
      </c>
      <c r="L15" s="91" t="e">
        <f>'РБ15% '!L15*0.87</f>
        <v>#REF!</v>
      </c>
      <c r="M15" s="91" t="e">
        <f>'РБ15% '!M15*0.87</f>
        <v>#REF!</v>
      </c>
      <c r="N15" s="91" t="e">
        <f>'РБ15% '!N15*0.87</f>
        <v>#REF!</v>
      </c>
      <c r="O15" s="91" t="e">
        <f>'РБ15% '!O15*0.87</f>
        <v>#REF!</v>
      </c>
      <c r="P15" s="91" t="e">
        <f>'РБ15% '!P15*0.87</f>
        <v>#REF!</v>
      </c>
      <c r="Q15" s="91" t="e">
        <f>'РБ15% '!Q15*0.87</f>
        <v>#REF!</v>
      </c>
      <c r="R15" s="91" t="e">
        <f>'РБ15% '!R15*0.87</f>
        <v>#REF!</v>
      </c>
      <c r="S15" s="91" t="e">
        <f>'РБ15% '!S15*0.87</f>
        <v>#REF!</v>
      </c>
      <c r="T15" s="91" t="e">
        <f>'РБ15% '!T15*0.87</f>
        <v>#REF!</v>
      </c>
      <c r="U15" s="91" t="e">
        <f>'РБ15% '!U15*0.87</f>
        <v>#REF!</v>
      </c>
      <c r="V15" s="91" t="e">
        <f>'РБ15% '!V15*0.87</f>
        <v>#REF!</v>
      </c>
      <c r="W15" s="91" t="e">
        <f>'РБ15% '!W15*0.87</f>
        <v>#REF!</v>
      </c>
      <c r="X15" s="91" t="e">
        <f>'РБ15% '!X15*0.87</f>
        <v>#REF!</v>
      </c>
      <c r="Y15" s="91" t="e">
        <f>'РБ15% '!Y15*0.87</f>
        <v>#REF!</v>
      </c>
      <c r="Z15" s="91" t="e">
        <f>'РБ15% '!Z15*0.87</f>
        <v>#REF!</v>
      </c>
      <c r="AA15" s="91" t="e">
        <f>'РБ15% '!AA15*0.87</f>
        <v>#REF!</v>
      </c>
      <c r="AB15" s="91" t="e">
        <f>'РБ15% '!AB15*0.87</f>
        <v>#REF!</v>
      </c>
      <c r="AC15" s="91" t="e">
        <f>'РБ15% '!AC15*0.87</f>
        <v>#REF!</v>
      </c>
      <c r="AD15" s="91" t="e">
        <f>'РБ15% '!AD15*0.87</f>
        <v>#REF!</v>
      </c>
      <c r="AE15" s="91" t="e">
        <f>'РБ15% '!AE15*0.87</f>
        <v>#REF!</v>
      </c>
      <c r="AF15" s="91" t="e">
        <f>'РБ15% '!AF15*0.87</f>
        <v>#REF!</v>
      </c>
      <c r="AG15" s="91" t="e">
        <f>'РБ15% '!AG15*0.87</f>
        <v>#REF!</v>
      </c>
      <c r="AH15" s="91" t="e">
        <f>'РБ15% '!AH15*0.87</f>
        <v>#REF!</v>
      </c>
      <c r="AI15" s="91" t="e">
        <f>'РБ15% '!AI15*0.87</f>
        <v>#REF!</v>
      </c>
      <c r="AJ15" s="91" t="e">
        <f>'РБ15% '!AJ15*0.87</f>
        <v>#REF!</v>
      </c>
      <c r="AK15" s="91" t="e">
        <f>'РБ15% '!AK15*0.87</f>
        <v>#REF!</v>
      </c>
      <c r="AL15" s="91" t="e">
        <f>'РБ15% '!AL15*0.87</f>
        <v>#REF!</v>
      </c>
      <c r="AM15" s="91" t="e">
        <f>'РБ15% '!AM15*0.87</f>
        <v>#REF!</v>
      </c>
      <c r="AN15" s="91" t="e">
        <f>'РБ15% '!AN15*0.87</f>
        <v>#REF!</v>
      </c>
      <c r="AO15" s="91" t="e">
        <f>'РБ15% '!AO15*0.87</f>
        <v>#REF!</v>
      </c>
      <c r="AP15" s="91" t="e">
        <f>'РБ15% '!AP15*0.87</f>
        <v>#REF!</v>
      </c>
      <c r="AQ15" s="91" t="e">
        <f>'РБ15% '!AQ15*0.87</f>
        <v>#REF!</v>
      </c>
      <c r="AR15" s="91" t="e">
        <f>'РБ15% '!AR15*0.87</f>
        <v>#REF!</v>
      </c>
      <c r="AS15" s="91" t="e">
        <f>'РБ15% '!AS15*0.87</f>
        <v>#REF!</v>
      </c>
      <c r="AT15" s="91" t="e">
        <f>'РБ15% '!AT15*0.87</f>
        <v>#REF!</v>
      </c>
      <c r="AU15" s="91" t="e">
        <f>'РБ15% '!AU15*0.87</f>
        <v>#REF!</v>
      </c>
      <c r="AV15" s="91" t="e">
        <f>'РБ15% '!AV15*0.87</f>
        <v>#REF!</v>
      </c>
      <c r="AW15" s="91" t="e">
        <f>'РБ15% '!AW15*0.87</f>
        <v>#REF!</v>
      </c>
      <c r="AX15" s="91" t="e">
        <f>'РБ15% '!AX15*0.87</f>
        <v>#REF!</v>
      </c>
      <c r="AY15" s="91" t="e">
        <f>'РБ15% '!AY15*0.87</f>
        <v>#REF!</v>
      </c>
      <c r="AZ15" s="91" t="e">
        <f>'РБ15% '!AZ15*0.87</f>
        <v>#REF!</v>
      </c>
      <c r="BA15" s="91">
        <f>'РБ15% '!BA15*0.87</f>
        <v>19374.900000000001</v>
      </c>
      <c r="BB15" s="91">
        <f>'РБ15% '!BB15*0.87</f>
        <v>19374.900000000001</v>
      </c>
      <c r="BC15" s="91">
        <f>'РБ15% '!BC15*0.87</f>
        <v>19374.900000000001</v>
      </c>
      <c r="BD15" s="91">
        <f>'РБ15% '!BD15*0.87</f>
        <v>19374.900000000001</v>
      </c>
      <c r="BE15" s="91">
        <f>'РБ15% '!BE15*0.87</f>
        <v>19744.650000000001</v>
      </c>
      <c r="BF15" s="91">
        <f>'РБ15% '!BF15*0.87</f>
        <v>19744.650000000001</v>
      </c>
      <c r="BG15" s="91">
        <f>'РБ15% '!BG15*0.87</f>
        <v>19744.650000000001</v>
      </c>
      <c r="BH15" s="91">
        <f>'РБ15% '!BH15*0.87</f>
        <v>19744.650000000001</v>
      </c>
      <c r="BI15" s="91">
        <f>'РБ15% '!BI15*0.87</f>
        <v>19744.650000000001</v>
      </c>
      <c r="BJ15" s="91">
        <f>'РБ15% '!BJ15*0.87</f>
        <v>19744.650000000001</v>
      </c>
      <c r="BK15" s="91">
        <f>'РБ15% '!BK15*0.87</f>
        <v>19744.650000000001</v>
      </c>
      <c r="BL15" s="91">
        <f>'РБ15% '!BL15*0.87</f>
        <v>21001.8</v>
      </c>
      <c r="BM15" s="91">
        <f>'РБ15% '!BM15*0.87</f>
        <v>21001.8</v>
      </c>
      <c r="BN15" s="91">
        <f>'РБ15% '!BN15*0.87</f>
        <v>21001.8</v>
      </c>
      <c r="BO15" s="91">
        <f>'РБ15% '!BO15*0.87</f>
        <v>17526.150000000001</v>
      </c>
      <c r="BP15" s="91">
        <f>'РБ15% '!BP15*0.87</f>
        <v>17526.150000000001</v>
      </c>
      <c r="BQ15" s="91">
        <f>'РБ15% '!BQ15*0.87</f>
        <v>17748</v>
      </c>
      <c r="BR15" s="91">
        <f>'РБ15% '!BR15*0.87</f>
        <v>17748</v>
      </c>
      <c r="BS15" s="91">
        <f>'РБ15% '!BS15*0.87</f>
        <v>17748</v>
      </c>
      <c r="BT15" s="91">
        <f>'РБ15% '!BT15*0.87</f>
        <v>17748</v>
      </c>
      <c r="BU15" s="91">
        <f>'РБ15% '!BU15*0.87</f>
        <v>17748</v>
      </c>
      <c r="BV15" s="91">
        <f>'РБ15% '!BV15*0.87</f>
        <v>17748</v>
      </c>
      <c r="BW15" s="91">
        <f>'РБ15% '!BW15*0.87</f>
        <v>17748</v>
      </c>
      <c r="BX15" s="91">
        <f>'РБ15% '!BX15*0.87</f>
        <v>17748</v>
      </c>
      <c r="BY15" s="91">
        <f>'РБ15% '!BY15*0.87</f>
        <v>17748</v>
      </c>
      <c r="BZ15" s="91">
        <f>'РБ15% '!BZ15*0.87</f>
        <v>17748</v>
      </c>
      <c r="CA15" s="91">
        <f>'РБ15% '!CA15*0.87</f>
        <v>17748</v>
      </c>
      <c r="CB15" s="91">
        <f>'РБ15% '!CB15*0.87</f>
        <v>17156.400000000001</v>
      </c>
      <c r="CC15" s="91">
        <f>'РБ15% '!CC15*0.87</f>
        <v>17156.400000000001</v>
      </c>
      <c r="CD15" s="91">
        <f>'РБ15% '!CD15*0.87</f>
        <v>17156.400000000001</v>
      </c>
      <c r="CE15" s="91">
        <f>'РБ15% '!CE15*0.87</f>
        <v>17156.400000000001</v>
      </c>
      <c r="CF15" s="91">
        <f>'РБ15% '!CF15*0.87</f>
        <v>17156.400000000001</v>
      </c>
      <c r="CG15" s="91">
        <f>'РБ15% '!CG15*0.87</f>
        <v>17156.400000000001</v>
      </c>
      <c r="CH15" s="91">
        <f>'РБ15% '!CH15*0.87</f>
        <v>17156.400000000001</v>
      </c>
      <c r="CI15" s="91">
        <f>'РБ15% '!CI15*0.87</f>
        <v>17156.400000000001</v>
      </c>
      <c r="CJ15" s="91">
        <f>'РБ15% '!CJ15*0.87</f>
        <v>17156.400000000001</v>
      </c>
      <c r="CK15" s="91">
        <f>'РБ15% '!CK15*0.87</f>
        <v>17156.400000000001</v>
      </c>
      <c r="CL15" s="91">
        <f>'РБ15% '!CL15*0.87</f>
        <v>15825.3</v>
      </c>
      <c r="CM15" s="91">
        <f>'РБ15% '!CM15*0.87</f>
        <v>15825.3</v>
      </c>
      <c r="CN15" s="91">
        <f>'РБ15% '!CN15*0.87</f>
        <v>15825.3</v>
      </c>
      <c r="CO15" s="91">
        <f>'РБ15% '!CO15*0.87</f>
        <v>15825.3</v>
      </c>
      <c r="CP15" s="91">
        <f>'РБ15% '!CP15*0.87</f>
        <v>15825.3</v>
      </c>
      <c r="CQ15" s="91">
        <f>'РБ15% '!CQ15*0.87</f>
        <v>16047.15</v>
      </c>
      <c r="CR15" s="91">
        <f>'РБ15% '!CR15*0.87</f>
        <v>16047.15</v>
      </c>
      <c r="CS15" s="91">
        <f>'РБ15% '!CS15*0.87</f>
        <v>15825.3</v>
      </c>
      <c r="CT15" s="91">
        <f>'РБ15% '!CT15*0.87</f>
        <v>15825.3</v>
      </c>
      <c r="CU15" s="91">
        <f>'РБ15% '!CU15*0.87</f>
        <v>15825.3</v>
      </c>
      <c r="CV15" s="91">
        <f>'РБ15% '!CV15*0.87</f>
        <v>15825.3</v>
      </c>
      <c r="CW15" s="91">
        <f>'РБ15% '!CW15*0.87</f>
        <v>15825.3</v>
      </c>
      <c r="CX15" s="91">
        <f>'РБ15% '!CX15*0.87</f>
        <v>16047.15</v>
      </c>
      <c r="CY15" s="91">
        <f>'РБ15% '!CY15*0.87</f>
        <v>16047.15</v>
      </c>
      <c r="CZ15" s="91">
        <f>'РБ15% '!CZ15*0.87</f>
        <v>15825.3</v>
      </c>
      <c r="DA15" s="91">
        <f>'РБ15% '!DA15*0.87</f>
        <v>15825.3</v>
      </c>
      <c r="DB15" s="91">
        <f>'РБ15% '!DB15*0.87</f>
        <v>15825.3</v>
      </c>
      <c r="DC15" s="91">
        <f>'РБ15% '!DC15*0.87</f>
        <v>15825.3</v>
      </c>
      <c r="DD15" s="91">
        <f>'РБ15% '!DD15*0.87</f>
        <v>15825.3</v>
      </c>
      <c r="DE15" s="91">
        <f>'РБ15% '!DE15*0.87</f>
        <v>16047.15</v>
      </c>
      <c r="DF15" s="91">
        <f>'РБ15% '!DF15*0.87</f>
        <v>16047.15</v>
      </c>
      <c r="DG15" s="91">
        <f>'РБ15% '!DG15*0.87</f>
        <v>15825.3</v>
      </c>
      <c r="DH15" s="91">
        <f>'РБ15% '!DH15*0.87</f>
        <v>15825.3</v>
      </c>
      <c r="DI15" s="91">
        <f>'РБ15% '!DI15*0.87</f>
        <v>16047.15</v>
      </c>
      <c r="DJ15" s="91">
        <f>'РБ15% '!DJ15*0.87</f>
        <v>16416.900000000001</v>
      </c>
      <c r="DK15" s="91">
        <f>'РБ15% '!DK15*0.87</f>
        <v>14716.05</v>
      </c>
      <c r="DL15" s="91">
        <f>'РБ15% '!DL15*0.87</f>
        <v>15825.3</v>
      </c>
      <c r="DM15" s="91">
        <f>'РБ15% '!DM15*0.87</f>
        <v>15825.3</v>
      </c>
      <c r="DN15" s="91">
        <f>'РБ15% '!DN15*0.87</f>
        <v>14716.05</v>
      </c>
      <c r="DO15" s="91">
        <f>'РБ15% '!DO15*0.87</f>
        <v>14716.05</v>
      </c>
      <c r="DP15" s="91">
        <f>'РБ15% '!DP15*0.87</f>
        <v>14716.05</v>
      </c>
      <c r="DQ15" s="91">
        <f>'РБ15% '!DQ15*0.87</f>
        <v>14716.05</v>
      </c>
      <c r="DR15" s="91">
        <f>'РБ15% '!DR15*0.87</f>
        <v>14716.05</v>
      </c>
      <c r="DS15" s="91">
        <f>'РБ15% '!DS15*0.87</f>
        <v>15825.3</v>
      </c>
      <c r="DT15" s="91">
        <f>'РБ15% '!DT15*0.87</f>
        <v>15825.3</v>
      </c>
      <c r="DU15" s="91">
        <f>'РБ15% '!DU15*0.87</f>
        <v>14716.05</v>
      </c>
      <c r="DV15" s="91">
        <f>'РБ15% '!DV15*0.87</f>
        <v>14716.05</v>
      </c>
      <c r="DW15" s="91">
        <f>'РБ15% '!DW15*0.87</f>
        <v>14716.05</v>
      </c>
      <c r="DX15" s="91">
        <f>'РБ15% '!DX15*0.87</f>
        <v>14716.05</v>
      </c>
      <c r="DY15" s="91">
        <f>'РБ15% '!DY15*0.87</f>
        <v>14716.05</v>
      </c>
      <c r="DZ15" s="91">
        <f>'РБ15% '!DZ15*0.87</f>
        <v>15825.3</v>
      </c>
      <c r="EA15" s="91">
        <f>'РБ15% '!EA15*0.87</f>
        <v>15825.3</v>
      </c>
      <c r="EB15" s="91">
        <f>'РБ15% '!EB15*0.87</f>
        <v>14716.05</v>
      </c>
      <c r="EC15" s="91">
        <f>'РБ15% '!EC15*0.87</f>
        <v>14716.05</v>
      </c>
      <c r="ED15" s="91">
        <f>'РБ15% '!ED15*0.87</f>
        <v>14716.05</v>
      </c>
      <c r="EE15" s="91">
        <f>'РБ15% '!EE15*0.87</f>
        <v>14716.05</v>
      </c>
      <c r="EF15" s="91">
        <f>'РБ15% '!EF15*0.87</f>
        <v>14716.05</v>
      </c>
      <c r="EG15" s="91">
        <f>'РБ15% '!EG15*0.87</f>
        <v>15825.3</v>
      </c>
      <c r="EH15" s="91">
        <f>'РБ15% '!EH15*0.87</f>
        <v>15825.3</v>
      </c>
      <c r="EI15" s="91">
        <f>'РБ15% '!EI15*0.87</f>
        <v>14716.05</v>
      </c>
      <c r="EJ15" s="91">
        <f>'РБ15% '!EJ15*0.87</f>
        <v>14716.05</v>
      </c>
      <c r="EK15" s="92">
        <f>'РБ15% '!EK15*0.87</f>
        <v>16416.900000000001</v>
      </c>
      <c r="EL15" s="92">
        <f>'РБ15% '!EL15*0.87</f>
        <v>16416.900000000001</v>
      </c>
      <c r="EM15" s="92">
        <f>'РБ15% '!EM15*0.87</f>
        <v>16416.900000000001</v>
      </c>
      <c r="EN15" s="92">
        <f>'РБ15% '!EN15*0.87</f>
        <v>16638.75</v>
      </c>
      <c r="EO15" s="92">
        <f>'РБ15% '!EO15*0.87</f>
        <v>16638.75</v>
      </c>
      <c r="EP15" s="92">
        <f>'РБ15% '!EP15*0.87</f>
        <v>16416.900000000001</v>
      </c>
      <c r="EQ15" s="92">
        <f>'РБ15% '!EQ15*0.87</f>
        <v>16416.900000000001</v>
      </c>
      <c r="ER15" s="92">
        <f>'РБ15% '!ER15*0.87</f>
        <v>16416.900000000001</v>
      </c>
      <c r="ES15" s="92">
        <f>'РБ15% '!ES15*0.87</f>
        <v>16416.900000000001</v>
      </c>
      <c r="ET15" s="92">
        <f>'РБ15% '!ET15*0.87</f>
        <v>16416.900000000001</v>
      </c>
      <c r="EU15" s="92">
        <f>'РБ15% '!EU15*0.87</f>
        <v>17748</v>
      </c>
      <c r="EV15" s="92">
        <f>'РБ15% '!EV15*0.87</f>
        <v>17748</v>
      </c>
      <c r="EW15" s="92">
        <f>'РБ15% '!EW15*0.87</f>
        <v>16416.900000000001</v>
      </c>
      <c r="EX15" s="92">
        <f>'РБ15% '!EX15*0.87</f>
        <v>16416.900000000001</v>
      </c>
      <c r="EY15" s="92">
        <f>'РБ15% '!EY15*0.87</f>
        <v>17156.400000000001</v>
      </c>
      <c r="EZ15" s="92">
        <f>'РБ15% '!EZ15*0.87</f>
        <v>17156.400000000001</v>
      </c>
      <c r="FA15" s="92">
        <f>'РБ15% '!FA15*0.87</f>
        <v>16638.75</v>
      </c>
      <c r="FB15" s="92">
        <f>'РБ15% '!FB15*0.87</f>
        <v>17156.400000000001</v>
      </c>
      <c r="FC15" s="92">
        <f>'РБ15% '!FC15*0.87</f>
        <v>17156.400000000001</v>
      </c>
      <c r="FD15" s="92">
        <f>'РБ15% '!FD15*0.87</f>
        <v>17156.400000000001</v>
      </c>
      <c r="FE15" s="92">
        <f>'РБ15% '!FE15*0.87</f>
        <v>17156.400000000001</v>
      </c>
      <c r="FF15" s="92">
        <f>'РБ15% '!FF15*0.87</f>
        <v>17526.150000000001</v>
      </c>
      <c r="FG15" s="92">
        <f>'РБ15% '!FG15*0.87</f>
        <v>17526.150000000001</v>
      </c>
      <c r="FH15" s="92">
        <f>'РБ15% '!FH15*0.87</f>
        <v>17748</v>
      </c>
      <c r="FI15" s="92">
        <f>'РБ15% '!FI15*0.87</f>
        <v>17748</v>
      </c>
      <c r="FJ15" s="92">
        <f>'РБ15% '!FJ15*0.87</f>
        <v>17748</v>
      </c>
      <c r="FK15" s="92">
        <f>'РБ15% '!FK15*0.87</f>
        <v>17748</v>
      </c>
      <c r="FL15" s="92">
        <f>'РБ15% '!FL15*0.87</f>
        <v>17748</v>
      </c>
      <c r="FM15" s="91">
        <f>'РБ15% '!FM15*0.87</f>
        <v>46551.525000000001</v>
      </c>
      <c r="FN15" s="91">
        <f>'РБ15% '!FN15*0.87</f>
        <v>56534.775000000001</v>
      </c>
      <c r="FO15" s="91">
        <f>'РБ15% '!FO15*0.87</f>
        <v>56534.775000000001</v>
      </c>
      <c r="FP15" s="91">
        <f>'РБ15% '!FP15*0.87</f>
        <v>56534.775000000001</v>
      </c>
      <c r="FQ15" s="91">
        <f>'РБ15% '!FQ15*0.87</f>
        <v>56534.775000000001</v>
      </c>
      <c r="FR15" s="91">
        <f>'РБ15% '!FR15*0.87</f>
        <v>56534.775000000001</v>
      </c>
      <c r="FS15" s="91">
        <f>'РБ15% '!FS15*0.87</f>
        <v>56534.775000000001</v>
      </c>
      <c r="FT15" s="91">
        <f>'РБ15% '!FT15*0.87</f>
        <v>56534.775000000001</v>
      </c>
      <c r="FU15" s="91">
        <f>'РБ15% '!FU15*0.87</f>
        <v>56534.775000000001</v>
      </c>
      <c r="FV15" s="91">
        <f>'РБ15% '!FV15*0.87</f>
        <v>56534.775000000001</v>
      </c>
      <c r="FW15" s="91">
        <f>'РБ15% '!FW15*0.87</f>
        <v>56534.775000000001</v>
      </c>
      <c r="FX15" s="92">
        <f>'РБ15% '!FX15*0.87</f>
        <v>34793.474999999999</v>
      </c>
      <c r="FY15" s="92">
        <f>'РБ15% '!FY15*0.87</f>
        <v>34793.474999999999</v>
      </c>
      <c r="FZ15" s="92">
        <f>'РБ15% '!FZ15*0.87</f>
        <v>34793.474999999999</v>
      </c>
      <c r="GA15" s="92">
        <f>'РБ15% '!GA15*0.87</f>
        <v>30578.325000000001</v>
      </c>
      <c r="GB15" s="92">
        <f>'РБ15% '!GB15*0.87</f>
        <v>30578.325000000001</v>
      </c>
      <c r="GC15" s="92">
        <f>'РБ15% '!GC15*0.87</f>
        <v>30578.325000000001</v>
      </c>
      <c r="GD15" s="92">
        <f>'РБ15% '!GD15*0.87</f>
        <v>30578.325000000001</v>
      </c>
      <c r="GE15" s="92">
        <f>'РБ15% '!GE15*0.87</f>
        <v>30578.325000000001</v>
      </c>
      <c r="GF15" s="92">
        <f>'РБ15% '!GF15*0.87</f>
        <v>29690.924999999999</v>
      </c>
      <c r="GG15" s="92">
        <f>'РБ15% '!GG15*0.87</f>
        <v>30060.674999999999</v>
      </c>
      <c r="GH15" s="92">
        <f>'РБ15% '!GH15*0.87</f>
        <v>29690.924999999999</v>
      </c>
      <c r="GI15" s="92">
        <f>'РБ15% '!GI15*0.87</f>
        <v>30060.674999999999</v>
      </c>
      <c r="GJ15" s="92">
        <f>'РБ15% '!GJ15*0.87</f>
        <v>29690.924999999999</v>
      </c>
      <c r="GK15" s="92">
        <f>'РБ15% '!GK15*0.87</f>
        <v>29690.924999999999</v>
      </c>
      <c r="GL15" s="92">
        <f>'РБ15% '!GL15*0.87</f>
        <v>30578.325000000001</v>
      </c>
      <c r="GM15" s="92">
        <f>'РБ15% '!GM15*0.87</f>
        <v>30578.325000000001</v>
      </c>
      <c r="GN15" s="92">
        <f>'РБ15% '!GN15*0.87</f>
        <v>30578.325000000001</v>
      </c>
      <c r="GO15" s="92">
        <f>'РБ15% '!GO15*0.87</f>
        <v>30578.325000000001</v>
      </c>
      <c r="GP15" s="92">
        <f>'РБ15% '!GP15*0.87</f>
        <v>30578.325000000001</v>
      </c>
      <c r="GQ15" s="92">
        <f>'РБ15% '!GQ15*0.87</f>
        <v>30578.325000000001</v>
      </c>
      <c r="GR15" s="92">
        <f>'РБ15% '!GR15*0.87</f>
        <v>30578.325000000001</v>
      </c>
      <c r="GS15" s="92">
        <f>'РБ15% '!GS15*0.87</f>
        <v>30578.325000000001</v>
      </c>
      <c r="GT15" s="92">
        <f>'РБ15% '!GT15*0.87</f>
        <v>29321.174999999999</v>
      </c>
      <c r="GU15" s="92">
        <f>'РБ15% '!GU15*0.87</f>
        <v>33166.574999999997</v>
      </c>
      <c r="GV15" s="92">
        <f>'РБ15% '!GV15*0.87</f>
        <v>33166.574999999997</v>
      </c>
      <c r="GW15" s="92">
        <f>'РБ15% '!GW15*0.87</f>
        <v>33166.574999999997</v>
      </c>
      <c r="GX15" s="92">
        <f>'РБ15% '!GX15*0.87</f>
        <v>33166.574999999997</v>
      </c>
      <c r="GY15" s="92">
        <f>'РБ15% '!GY15*0.87</f>
        <v>33166.574999999997</v>
      </c>
      <c r="GZ15" s="92">
        <f>'РБ15% '!GZ15*0.87</f>
        <v>33166.574999999997</v>
      </c>
      <c r="HA15" s="92">
        <f>'РБ15% '!HA15*0.87</f>
        <v>33166.574999999997</v>
      </c>
      <c r="HB15" s="92">
        <f>'РБ15% '!HB15*0.87</f>
        <v>33166.574999999997</v>
      </c>
      <c r="HC15" s="92">
        <f>'РБ15% '!HC15*0.87</f>
        <v>33166.574999999997</v>
      </c>
      <c r="HD15" s="92">
        <f>'РБ15% '!HD15*0.87</f>
        <v>33166.574999999997</v>
      </c>
      <c r="HE15" s="92">
        <f>'РБ15% '!HE15*0.87</f>
        <v>33166.574999999997</v>
      </c>
      <c r="HF15" s="92">
        <f>'РБ15% '!HF15*0.87</f>
        <v>33166.574999999997</v>
      </c>
      <c r="HG15" s="92">
        <f>'РБ15% '!HG15*0.87</f>
        <v>33166.574999999997</v>
      </c>
      <c r="HH15" s="92">
        <f>'РБ15% '!HH15*0.87</f>
        <v>33166.574999999997</v>
      </c>
      <c r="HI15" s="92">
        <f>'РБ15% '!HI15*0.87</f>
        <v>33166.574999999997</v>
      </c>
      <c r="HJ15" s="92">
        <f>'РБ15% '!HJ15*0.87</f>
        <v>33166.574999999997</v>
      </c>
      <c r="HK15" s="92">
        <f>'РБ15% '!HK15*0.87</f>
        <v>33166.574999999997</v>
      </c>
      <c r="HL15" s="92">
        <f>'РБ15% '!HL15*0.87</f>
        <v>33166.574999999997</v>
      </c>
      <c r="HM15" s="91">
        <f>'РБ15% '!HM15*0.87</f>
        <v>44998.574999999997</v>
      </c>
      <c r="HN15" s="91">
        <f>'РБ15% '!HN15*0.87</f>
        <v>44998.574999999997</v>
      </c>
      <c r="HO15" s="91">
        <f>'РБ15% '!HO15*0.87</f>
        <v>44998.574999999997</v>
      </c>
      <c r="HP15" s="91">
        <f>'РБ15% '!HP15*0.87</f>
        <v>44998.574999999997</v>
      </c>
      <c r="HQ15" s="91">
        <f>'РБ15% '!HQ15*0.87</f>
        <v>44998.574999999997</v>
      </c>
      <c r="HR15" s="91">
        <f>'РБ15% '!HR15*0.87</f>
        <v>34793.474999999999</v>
      </c>
      <c r="HS15" s="91">
        <f>'РБ15% '!HS15*0.87</f>
        <v>34793.474999999999</v>
      </c>
      <c r="HT15" s="91">
        <f>'РБ15% '!HT15*0.87</f>
        <v>44998.574999999997</v>
      </c>
      <c r="HU15" s="91">
        <f>'РБ15% '!HU15*0.87</f>
        <v>44998.574999999997</v>
      </c>
      <c r="HV15" s="92">
        <f>'РБ15% '!HV15*0.87</f>
        <v>44998.574999999997</v>
      </c>
      <c r="HW15" s="92">
        <f>'РБ15% '!HW15*0.87</f>
        <v>33166.574999999997</v>
      </c>
      <c r="HX15" s="92">
        <f>'РБ15% '!HX15*0.87</f>
        <v>32057.325000000001</v>
      </c>
      <c r="HY15" s="92">
        <f>'РБ15% '!HY15*0.87</f>
        <v>32057.325000000001</v>
      </c>
      <c r="HZ15" s="92">
        <f>'РБ15% '!HZ15*0.87</f>
        <v>32057.325000000001</v>
      </c>
      <c r="IA15" s="92">
        <f>'РБ15% '!IA15*0.87</f>
        <v>32057.325000000001</v>
      </c>
      <c r="IB15" s="92">
        <f>'РБ15% '!IB15*0.87</f>
        <v>32057.325000000001</v>
      </c>
      <c r="IC15" s="92">
        <f>'РБ15% '!IC15*0.87</f>
        <v>32057.325000000001</v>
      </c>
      <c r="ID15" s="92">
        <f>'РБ15% '!ID15*0.87</f>
        <v>32057.325000000001</v>
      </c>
      <c r="IE15" s="92">
        <f>'РБ15% '!IE15*0.87</f>
        <v>28433.775000000001</v>
      </c>
      <c r="IF15" s="92">
        <f>'РБ15% '!IF15*0.87</f>
        <v>28433.775000000001</v>
      </c>
      <c r="IG15" s="92">
        <f>'РБ15% '!IG15*0.87</f>
        <v>28433.775000000001</v>
      </c>
      <c r="IH15" s="92">
        <f>'РБ15% '!IH15*0.87</f>
        <v>28433.775000000001</v>
      </c>
      <c r="II15" s="92">
        <f>'РБ15% '!II15*0.87</f>
        <v>28433.775000000001</v>
      </c>
      <c r="IJ15" s="92">
        <f>'РБ15% '!IJ15*0.87</f>
        <v>28433.775000000001</v>
      </c>
      <c r="IK15" s="92">
        <f>'РБ15% '!IK15*0.87</f>
        <v>28433.775000000001</v>
      </c>
      <c r="IL15" s="92">
        <f>'РБ15% '!IL15*0.87</f>
        <v>28433.775000000001</v>
      </c>
      <c r="IM15" s="92">
        <f>'РБ15% '!IM15*0.87</f>
        <v>28433.775000000001</v>
      </c>
      <c r="IN15" s="92">
        <f>'РБ15% '!IN15*0.87</f>
        <v>28433.775000000001</v>
      </c>
      <c r="IO15" s="92">
        <f>'РБ15% '!IO15*0.87</f>
        <v>28433.775000000001</v>
      </c>
      <c r="IP15" s="92">
        <f>'РБ15% '!IP15*0.87</f>
        <v>28433.775000000001</v>
      </c>
      <c r="IQ15" s="92">
        <f>'РБ15% '!IQ15*0.87</f>
        <v>28433.775000000001</v>
      </c>
      <c r="IR15" s="92">
        <f>'РБ15% '!IR15*0.87</f>
        <v>28433.775000000001</v>
      </c>
      <c r="IS15" s="92">
        <f>'РБ15% '!IS15*0.87</f>
        <v>28433.775000000001</v>
      </c>
      <c r="IT15" s="92">
        <f>'РБ15% '!IT15*0.87</f>
        <v>28433.775000000001</v>
      </c>
      <c r="IU15" s="92">
        <f>'РБ15% '!IU15*0.87</f>
        <v>28433.775000000001</v>
      </c>
      <c r="IV15" s="92">
        <f>'РБ15% '!IV15*0.87</f>
        <v>28433.775000000001</v>
      </c>
      <c r="IW15" s="92">
        <f>'РБ15% '!IW15*0.87</f>
        <v>28433.775000000001</v>
      </c>
      <c r="IX15" s="92">
        <f>'РБ15% '!IX15*0.87</f>
        <v>28433.775000000001</v>
      </c>
      <c r="IY15" s="92">
        <f>'РБ15% '!IY15*0.87</f>
        <v>28433.775000000001</v>
      </c>
      <c r="IZ15" s="92">
        <f>'РБ15% '!IZ15*0.87</f>
        <v>28433.775000000001</v>
      </c>
      <c r="JA15" s="92">
        <f>'РБ15% '!JA15*0.87</f>
        <v>28433.775000000001</v>
      </c>
    </row>
    <row r="16" spans="1:261" s="69" customFormat="1" x14ac:dyDescent="0.2">
      <c r="A16" s="17">
        <v>2</v>
      </c>
      <c r="B16" s="91" t="e">
        <f>'РБ15% '!B16*0.87</f>
        <v>#REF!</v>
      </c>
      <c r="C16" s="91" t="e">
        <f>'РБ15% '!C16*0.87</f>
        <v>#REF!</v>
      </c>
      <c r="D16" s="91" t="e">
        <f>'РБ15% '!D16*0.87</f>
        <v>#REF!</v>
      </c>
      <c r="E16" s="91" t="e">
        <f>'РБ15% '!E16*0.87</f>
        <v>#REF!</v>
      </c>
      <c r="F16" s="91" t="e">
        <f>'РБ15% '!F16*0.87</f>
        <v>#REF!</v>
      </c>
      <c r="G16" s="91" t="e">
        <f>'РБ15% '!G16*0.87</f>
        <v>#REF!</v>
      </c>
      <c r="H16" s="91" t="e">
        <f>'РБ15% '!H16*0.87</f>
        <v>#REF!</v>
      </c>
      <c r="I16" s="91" t="e">
        <f>'РБ15% '!I16*0.87</f>
        <v>#REF!</v>
      </c>
      <c r="J16" s="91" t="e">
        <f>'РБ15% '!J16*0.87</f>
        <v>#REF!</v>
      </c>
      <c r="K16" s="91" t="e">
        <f>'РБ15% '!K16*0.87</f>
        <v>#REF!</v>
      </c>
      <c r="L16" s="91" t="e">
        <f>'РБ15% '!L16*0.87</f>
        <v>#REF!</v>
      </c>
      <c r="M16" s="91" t="e">
        <f>'РБ15% '!M16*0.87</f>
        <v>#REF!</v>
      </c>
      <c r="N16" s="91" t="e">
        <f>'РБ15% '!N16*0.87</f>
        <v>#REF!</v>
      </c>
      <c r="O16" s="91" t="e">
        <f>'РБ15% '!O16*0.87</f>
        <v>#REF!</v>
      </c>
      <c r="P16" s="91" t="e">
        <f>'РБ15% '!P16*0.87</f>
        <v>#REF!</v>
      </c>
      <c r="Q16" s="91" t="e">
        <f>'РБ15% '!Q16*0.87</f>
        <v>#REF!</v>
      </c>
      <c r="R16" s="91" t="e">
        <f>'РБ15% '!R16*0.87</f>
        <v>#REF!</v>
      </c>
      <c r="S16" s="91" t="e">
        <f>'РБ15% '!S16*0.87</f>
        <v>#REF!</v>
      </c>
      <c r="T16" s="91" t="e">
        <f>'РБ15% '!T16*0.87</f>
        <v>#REF!</v>
      </c>
      <c r="U16" s="91" t="e">
        <f>'РБ15% '!U16*0.87</f>
        <v>#REF!</v>
      </c>
      <c r="V16" s="91" t="e">
        <f>'РБ15% '!V16*0.87</f>
        <v>#REF!</v>
      </c>
      <c r="W16" s="91" t="e">
        <f>'РБ15% '!W16*0.87</f>
        <v>#REF!</v>
      </c>
      <c r="X16" s="91" t="e">
        <f>'РБ15% '!X16*0.87</f>
        <v>#REF!</v>
      </c>
      <c r="Y16" s="91" t="e">
        <f>'РБ15% '!Y16*0.87</f>
        <v>#REF!</v>
      </c>
      <c r="Z16" s="91" t="e">
        <f>'РБ15% '!Z16*0.87</f>
        <v>#REF!</v>
      </c>
      <c r="AA16" s="91" t="e">
        <f>'РБ15% '!AA16*0.87</f>
        <v>#REF!</v>
      </c>
      <c r="AB16" s="91" t="e">
        <f>'РБ15% '!AB16*0.87</f>
        <v>#REF!</v>
      </c>
      <c r="AC16" s="91" t="e">
        <f>'РБ15% '!AC16*0.87</f>
        <v>#REF!</v>
      </c>
      <c r="AD16" s="91" t="e">
        <f>'РБ15% '!AD16*0.87</f>
        <v>#REF!</v>
      </c>
      <c r="AE16" s="91" t="e">
        <f>'РБ15% '!AE16*0.87</f>
        <v>#REF!</v>
      </c>
      <c r="AF16" s="91" t="e">
        <f>'РБ15% '!AF16*0.87</f>
        <v>#REF!</v>
      </c>
      <c r="AG16" s="91" t="e">
        <f>'РБ15% '!AG16*0.87</f>
        <v>#REF!</v>
      </c>
      <c r="AH16" s="91" t="e">
        <f>'РБ15% '!AH16*0.87</f>
        <v>#REF!</v>
      </c>
      <c r="AI16" s="91" t="e">
        <f>'РБ15% '!AI16*0.87</f>
        <v>#REF!</v>
      </c>
      <c r="AJ16" s="91" t="e">
        <f>'РБ15% '!AJ16*0.87</f>
        <v>#REF!</v>
      </c>
      <c r="AK16" s="91" t="e">
        <f>'РБ15% '!AK16*0.87</f>
        <v>#REF!</v>
      </c>
      <c r="AL16" s="91" t="e">
        <f>'РБ15% '!AL16*0.87</f>
        <v>#REF!</v>
      </c>
      <c r="AM16" s="91" t="e">
        <f>'РБ15% '!AM16*0.87</f>
        <v>#REF!</v>
      </c>
      <c r="AN16" s="91" t="e">
        <f>'РБ15% '!AN16*0.87</f>
        <v>#REF!</v>
      </c>
      <c r="AO16" s="91" t="e">
        <f>'РБ15% '!AO16*0.87</f>
        <v>#REF!</v>
      </c>
      <c r="AP16" s="91" t="e">
        <f>'РБ15% '!AP16*0.87</f>
        <v>#REF!</v>
      </c>
      <c r="AQ16" s="91" t="e">
        <f>'РБ15% '!AQ16*0.87</f>
        <v>#REF!</v>
      </c>
      <c r="AR16" s="91" t="e">
        <f>'РБ15% '!AR16*0.87</f>
        <v>#REF!</v>
      </c>
      <c r="AS16" s="91" t="e">
        <f>'РБ15% '!AS16*0.87</f>
        <v>#REF!</v>
      </c>
      <c r="AT16" s="91" t="e">
        <f>'РБ15% '!AT16*0.87</f>
        <v>#REF!</v>
      </c>
      <c r="AU16" s="91" t="e">
        <f>'РБ15% '!AU16*0.87</f>
        <v>#REF!</v>
      </c>
      <c r="AV16" s="91" t="e">
        <f>'РБ15% '!AV16*0.87</f>
        <v>#REF!</v>
      </c>
      <c r="AW16" s="91" t="e">
        <f>'РБ15% '!AW16*0.87</f>
        <v>#REF!</v>
      </c>
      <c r="AX16" s="91" t="e">
        <f>'РБ15% '!AX16*0.87</f>
        <v>#REF!</v>
      </c>
      <c r="AY16" s="91" t="e">
        <f>'РБ15% '!AY16*0.87</f>
        <v>#REF!</v>
      </c>
      <c r="AZ16" s="91" t="e">
        <f>'РБ15% '!AZ16*0.87</f>
        <v>#REF!</v>
      </c>
      <c r="BA16" s="91">
        <f>'РБ15% '!BA16*0.87</f>
        <v>21001.8</v>
      </c>
      <c r="BB16" s="91">
        <f>'РБ15% '!BB16*0.87</f>
        <v>21001.8</v>
      </c>
      <c r="BC16" s="91">
        <f>'РБ15% '!BC16*0.87</f>
        <v>21001.8</v>
      </c>
      <c r="BD16" s="91">
        <f>'РБ15% '!BD16*0.87</f>
        <v>21001.8</v>
      </c>
      <c r="BE16" s="91">
        <f>'РБ15% '!BE16*0.87</f>
        <v>21371.55</v>
      </c>
      <c r="BF16" s="91">
        <f>'РБ15% '!BF16*0.87</f>
        <v>21371.55</v>
      </c>
      <c r="BG16" s="91">
        <f>'РБ15% '!BG16*0.87</f>
        <v>21371.55</v>
      </c>
      <c r="BH16" s="91">
        <f>'РБ15% '!BH16*0.87</f>
        <v>21371.55</v>
      </c>
      <c r="BI16" s="91">
        <f>'РБ15% '!BI16*0.87</f>
        <v>21371.55</v>
      </c>
      <c r="BJ16" s="91">
        <f>'РБ15% '!BJ16*0.87</f>
        <v>21371.55</v>
      </c>
      <c r="BK16" s="91">
        <f>'РБ15% '!BK16*0.87</f>
        <v>21371.55</v>
      </c>
      <c r="BL16" s="91">
        <f>'РБ15% '!BL16*0.87</f>
        <v>22628.7</v>
      </c>
      <c r="BM16" s="91">
        <f>'РБ15% '!BM16*0.87</f>
        <v>22628.7</v>
      </c>
      <c r="BN16" s="91">
        <f>'РБ15% '!BN16*0.87</f>
        <v>22628.7</v>
      </c>
      <c r="BO16" s="91">
        <f>'РБ15% '!BO16*0.87</f>
        <v>19153.05</v>
      </c>
      <c r="BP16" s="91">
        <f>'РБ15% '!BP16*0.87</f>
        <v>19153.05</v>
      </c>
      <c r="BQ16" s="91">
        <f>'РБ15% '!BQ16*0.87</f>
        <v>19374.900000000001</v>
      </c>
      <c r="BR16" s="91">
        <f>'РБ15% '!BR16*0.87</f>
        <v>19374.900000000001</v>
      </c>
      <c r="BS16" s="91">
        <f>'РБ15% '!BS16*0.87</f>
        <v>19374.900000000001</v>
      </c>
      <c r="BT16" s="91">
        <f>'РБ15% '!BT16*0.87</f>
        <v>19374.900000000001</v>
      </c>
      <c r="BU16" s="91">
        <f>'РБ15% '!BU16*0.87</f>
        <v>19374.900000000001</v>
      </c>
      <c r="BV16" s="91">
        <f>'РБ15% '!BV16*0.87</f>
        <v>19374.900000000001</v>
      </c>
      <c r="BW16" s="91">
        <f>'РБ15% '!BW16*0.87</f>
        <v>19374.900000000001</v>
      </c>
      <c r="BX16" s="91">
        <f>'РБ15% '!BX16*0.87</f>
        <v>19374.900000000001</v>
      </c>
      <c r="BY16" s="91">
        <f>'РБ15% '!BY16*0.87</f>
        <v>19374.900000000001</v>
      </c>
      <c r="BZ16" s="91">
        <f>'РБ15% '!BZ16*0.87</f>
        <v>19374.900000000001</v>
      </c>
      <c r="CA16" s="91">
        <f>'РБ15% '!CA16*0.87</f>
        <v>19374.900000000001</v>
      </c>
      <c r="CB16" s="91">
        <f>'РБ15% '!CB16*0.87</f>
        <v>18783.3</v>
      </c>
      <c r="CC16" s="91">
        <f>'РБ15% '!CC16*0.87</f>
        <v>18783.3</v>
      </c>
      <c r="CD16" s="91">
        <f>'РБ15% '!CD16*0.87</f>
        <v>18783.3</v>
      </c>
      <c r="CE16" s="91">
        <f>'РБ15% '!CE16*0.87</f>
        <v>18783.3</v>
      </c>
      <c r="CF16" s="91">
        <f>'РБ15% '!CF16*0.87</f>
        <v>18783.3</v>
      </c>
      <c r="CG16" s="91">
        <f>'РБ15% '!CG16*0.87</f>
        <v>18783.3</v>
      </c>
      <c r="CH16" s="91">
        <f>'РБ15% '!CH16*0.87</f>
        <v>18783.3</v>
      </c>
      <c r="CI16" s="91">
        <f>'РБ15% '!CI16*0.87</f>
        <v>18783.3</v>
      </c>
      <c r="CJ16" s="91">
        <f>'РБ15% '!CJ16*0.87</f>
        <v>18783.3</v>
      </c>
      <c r="CK16" s="91">
        <f>'РБ15% '!CK16*0.87</f>
        <v>18783.3</v>
      </c>
      <c r="CL16" s="91">
        <f>'РБ15% '!CL16*0.87</f>
        <v>17452.2</v>
      </c>
      <c r="CM16" s="91">
        <f>'РБ15% '!CM16*0.87</f>
        <v>17452.2</v>
      </c>
      <c r="CN16" s="91">
        <f>'РБ15% '!CN16*0.87</f>
        <v>17452.2</v>
      </c>
      <c r="CO16" s="91">
        <f>'РБ15% '!CO16*0.87</f>
        <v>17452.2</v>
      </c>
      <c r="CP16" s="91">
        <f>'РБ15% '!CP16*0.87</f>
        <v>17452.2</v>
      </c>
      <c r="CQ16" s="91">
        <f>'РБ15% '!CQ16*0.87</f>
        <v>17674.05</v>
      </c>
      <c r="CR16" s="91">
        <f>'РБ15% '!CR16*0.87</f>
        <v>17674.05</v>
      </c>
      <c r="CS16" s="91">
        <f>'РБ15% '!CS16*0.87</f>
        <v>17452.2</v>
      </c>
      <c r="CT16" s="91">
        <f>'РБ15% '!CT16*0.87</f>
        <v>17452.2</v>
      </c>
      <c r="CU16" s="91">
        <f>'РБ15% '!CU16*0.87</f>
        <v>17452.2</v>
      </c>
      <c r="CV16" s="91">
        <f>'РБ15% '!CV16*0.87</f>
        <v>17452.2</v>
      </c>
      <c r="CW16" s="91">
        <f>'РБ15% '!CW16*0.87</f>
        <v>17452.2</v>
      </c>
      <c r="CX16" s="91">
        <f>'РБ15% '!CX16*0.87</f>
        <v>17674.05</v>
      </c>
      <c r="CY16" s="91">
        <f>'РБ15% '!CY16*0.87</f>
        <v>17674.05</v>
      </c>
      <c r="CZ16" s="91">
        <f>'РБ15% '!CZ16*0.87</f>
        <v>17452.2</v>
      </c>
      <c r="DA16" s="91">
        <f>'РБ15% '!DA16*0.87</f>
        <v>17452.2</v>
      </c>
      <c r="DB16" s="91">
        <f>'РБ15% '!DB16*0.87</f>
        <v>17452.2</v>
      </c>
      <c r="DC16" s="91">
        <f>'РБ15% '!DC16*0.87</f>
        <v>17452.2</v>
      </c>
      <c r="DD16" s="91">
        <f>'РБ15% '!DD16*0.87</f>
        <v>17452.2</v>
      </c>
      <c r="DE16" s="91">
        <f>'РБ15% '!DE16*0.87</f>
        <v>17674.05</v>
      </c>
      <c r="DF16" s="91">
        <f>'РБ15% '!DF16*0.87</f>
        <v>17674.05</v>
      </c>
      <c r="DG16" s="91">
        <f>'РБ15% '!DG16*0.87</f>
        <v>17452.2</v>
      </c>
      <c r="DH16" s="91">
        <f>'РБ15% '!DH16*0.87</f>
        <v>17452.2</v>
      </c>
      <c r="DI16" s="91">
        <f>'РБ15% '!DI16*0.87</f>
        <v>17674.05</v>
      </c>
      <c r="DJ16" s="91">
        <f>'РБ15% '!DJ16*0.87</f>
        <v>18043.8</v>
      </c>
      <c r="DK16" s="91">
        <f>'РБ15% '!DK16*0.87</f>
        <v>16342.95</v>
      </c>
      <c r="DL16" s="91">
        <f>'РБ15% '!DL16*0.87</f>
        <v>17452.2</v>
      </c>
      <c r="DM16" s="91">
        <f>'РБ15% '!DM16*0.87</f>
        <v>17452.2</v>
      </c>
      <c r="DN16" s="91">
        <f>'РБ15% '!DN16*0.87</f>
        <v>16342.95</v>
      </c>
      <c r="DO16" s="91">
        <f>'РБ15% '!DO16*0.87</f>
        <v>16342.95</v>
      </c>
      <c r="DP16" s="91">
        <f>'РБ15% '!DP16*0.87</f>
        <v>16342.95</v>
      </c>
      <c r="DQ16" s="91">
        <f>'РБ15% '!DQ16*0.87</f>
        <v>16342.95</v>
      </c>
      <c r="DR16" s="91">
        <f>'РБ15% '!DR16*0.87</f>
        <v>16342.95</v>
      </c>
      <c r="DS16" s="91">
        <f>'РБ15% '!DS16*0.87</f>
        <v>17452.2</v>
      </c>
      <c r="DT16" s="91">
        <f>'РБ15% '!DT16*0.87</f>
        <v>17452.2</v>
      </c>
      <c r="DU16" s="91">
        <f>'РБ15% '!DU16*0.87</f>
        <v>16342.95</v>
      </c>
      <c r="DV16" s="91">
        <f>'РБ15% '!DV16*0.87</f>
        <v>16342.95</v>
      </c>
      <c r="DW16" s="91">
        <f>'РБ15% '!DW16*0.87</f>
        <v>16342.95</v>
      </c>
      <c r="DX16" s="91">
        <f>'РБ15% '!DX16*0.87</f>
        <v>16342.95</v>
      </c>
      <c r="DY16" s="91">
        <f>'РБ15% '!DY16*0.87</f>
        <v>16342.95</v>
      </c>
      <c r="DZ16" s="91">
        <f>'РБ15% '!DZ16*0.87</f>
        <v>17452.2</v>
      </c>
      <c r="EA16" s="91">
        <f>'РБ15% '!EA16*0.87</f>
        <v>17452.2</v>
      </c>
      <c r="EB16" s="91">
        <f>'РБ15% '!EB16*0.87</f>
        <v>16342.95</v>
      </c>
      <c r="EC16" s="91">
        <f>'РБ15% '!EC16*0.87</f>
        <v>16342.95</v>
      </c>
      <c r="ED16" s="91">
        <f>'РБ15% '!ED16*0.87</f>
        <v>16342.95</v>
      </c>
      <c r="EE16" s="91">
        <f>'РБ15% '!EE16*0.87</f>
        <v>16342.95</v>
      </c>
      <c r="EF16" s="91">
        <f>'РБ15% '!EF16*0.87</f>
        <v>16342.95</v>
      </c>
      <c r="EG16" s="91">
        <f>'РБ15% '!EG16*0.87</f>
        <v>17452.2</v>
      </c>
      <c r="EH16" s="91">
        <f>'РБ15% '!EH16*0.87</f>
        <v>17452.2</v>
      </c>
      <c r="EI16" s="91">
        <f>'РБ15% '!EI16*0.87</f>
        <v>16342.95</v>
      </c>
      <c r="EJ16" s="91">
        <f>'РБ15% '!EJ16*0.87</f>
        <v>16342.95</v>
      </c>
      <c r="EK16" s="92">
        <f>'РБ15% '!EK16*0.87</f>
        <v>18043.8</v>
      </c>
      <c r="EL16" s="92">
        <f>'РБ15% '!EL16*0.87</f>
        <v>18043.8</v>
      </c>
      <c r="EM16" s="92">
        <f>'РБ15% '!EM16*0.87</f>
        <v>18043.8</v>
      </c>
      <c r="EN16" s="92">
        <f>'РБ15% '!EN16*0.87</f>
        <v>18265.650000000001</v>
      </c>
      <c r="EO16" s="92">
        <f>'РБ15% '!EO16*0.87</f>
        <v>18265.650000000001</v>
      </c>
      <c r="EP16" s="92">
        <f>'РБ15% '!EP16*0.87</f>
        <v>18043.8</v>
      </c>
      <c r="EQ16" s="92">
        <f>'РБ15% '!EQ16*0.87</f>
        <v>18043.8</v>
      </c>
      <c r="ER16" s="92">
        <f>'РБ15% '!ER16*0.87</f>
        <v>18043.8</v>
      </c>
      <c r="ES16" s="92">
        <f>'РБ15% '!ES16*0.87</f>
        <v>18043.8</v>
      </c>
      <c r="ET16" s="92">
        <f>'РБ15% '!ET16*0.87</f>
        <v>18043.8</v>
      </c>
      <c r="EU16" s="92">
        <f>'РБ15% '!EU16*0.87</f>
        <v>19374.900000000001</v>
      </c>
      <c r="EV16" s="92">
        <f>'РБ15% '!EV16*0.87</f>
        <v>19374.900000000001</v>
      </c>
      <c r="EW16" s="92">
        <f>'РБ15% '!EW16*0.87</f>
        <v>18043.8</v>
      </c>
      <c r="EX16" s="92">
        <f>'РБ15% '!EX16*0.87</f>
        <v>18043.8</v>
      </c>
      <c r="EY16" s="92">
        <f>'РБ15% '!EY16*0.87</f>
        <v>18783.3</v>
      </c>
      <c r="EZ16" s="92">
        <f>'РБ15% '!EZ16*0.87</f>
        <v>18783.3</v>
      </c>
      <c r="FA16" s="92">
        <f>'РБ15% '!FA16*0.87</f>
        <v>18265.650000000001</v>
      </c>
      <c r="FB16" s="92">
        <f>'РБ15% '!FB16*0.87</f>
        <v>18783.3</v>
      </c>
      <c r="FC16" s="92">
        <f>'РБ15% '!FC16*0.87</f>
        <v>18783.3</v>
      </c>
      <c r="FD16" s="92">
        <f>'РБ15% '!FD16*0.87</f>
        <v>18783.3</v>
      </c>
      <c r="FE16" s="92">
        <f>'РБ15% '!FE16*0.87</f>
        <v>18783.3</v>
      </c>
      <c r="FF16" s="92">
        <f>'РБ15% '!FF16*0.87</f>
        <v>19153.05</v>
      </c>
      <c r="FG16" s="92">
        <f>'РБ15% '!FG16*0.87</f>
        <v>19153.05</v>
      </c>
      <c r="FH16" s="92">
        <f>'РБ15% '!FH16*0.87</f>
        <v>19374.900000000001</v>
      </c>
      <c r="FI16" s="92">
        <f>'РБ15% '!FI16*0.87</f>
        <v>19374.900000000001</v>
      </c>
      <c r="FJ16" s="92">
        <f>'РБ15% '!FJ16*0.87</f>
        <v>19374.900000000001</v>
      </c>
      <c r="FK16" s="92">
        <f>'РБ15% '!FK16*0.87</f>
        <v>19374.900000000001</v>
      </c>
      <c r="FL16" s="92">
        <f>'РБ15% '!FL16*0.87</f>
        <v>19374.900000000001</v>
      </c>
      <c r="FM16" s="91">
        <f>'РБ15% '!FM16*0.87</f>
        <v>48733.05</v>
      </c>
      <c r="FN16" s="91">
        <f>'РБ15% '!FN16*0.87</f>
        <v>58716.3</v>
      </c>
      <c r="FO16" s="91">
        <f>'РБ15% '!FO16*0.87</f>
        <v>58716.3</v>
      </c>
      <c r="FP16" s="91">
        <f>'РБ15% '!FP16*0.87</f>
        <v>58716.3</v>
      </c>
      <c r="FQ16" s="91">
        <f>'РБ15% '!FQ16*0.87</f>
        <v>58716.3</v>
      </c>
      <c r="FR16" s="91">
        <f>'РБ15% '!FR16*0.87</f>
        <v>58716.3</v>
      </c>
      <c r="FS16" s="91">
        <f>'РБ15% '!FS16*0.87</f>
        <v>58716.3</v>
      </c>
      <c r="FT16" s="91">
        <f>'РБ15% '!FT16*0.87</f>
        <v>58716.3</v>
      </c>
      <c r="FU16" s="91">
        <f>'РБ15% '!FU16*0.87</f>
        <v>58716.3</v>
      </c>
      <c r="FV16" s="91">
        <f>'РБ15% '!FV16*0.87</f>
        <v>58716.3</v>
      </c>
      <c r="FW16" s="91">
        <f>'РБ15% '!FW16*0.87</f>
        <v>58716.3</v>
      </c>
      <c r="FX16" s="92">
        <f>'РБ15% '!FX16*0.87</f>
        <v>36827.1</v>
      </c>
      <c r="FY16" s="92">
        <f>'РБ15% '!FY16*0.87</f>
        <v>36827.1</v>
      </c>
      <c r="FZ16" s="92">
        <f>'РБ15% '!FZ16*0.87</f>
        <v>36827.1</v>
      </c>
      <c r="GA16" s="92">
        <f>'РБ15% '!GA16*0.87</f>
        <v>32611.95</v>
      </c>
      <c r="GB16" s="92">
        <f>'РБ15% '!GB16*0.87</f>
        <v>32611.95</v>
      </c>
      <c r="GC16" s="92">
        <f>'РБ15% '!GC16*0.87</f>
        <v>32611.95</v>
      </c>
      <c r="GD16" s="92">
        <f>'РБ15% '!GD16*0.87</f>
        <v>32611.95</v>
      </c>
      <c r="GE16" s="92">
        <f>'РБ15% '!GE16*0.87</f>
        <v>32611.95</v>
      </c>
      <c r="GF16" s="92">
        <f>'РБ15% '!GF16*0.87</f>
        <v>31724.55</v>
      </c>
      <c r="GG16" s="92">
        <f>'РБ15% '!GG16*0.87</f>
        <v>32094.3</v>
      </c>
      <c r="GH16" s="92">
        <f>'РБ15% '!GH16*0.87</f>
        <v>31724.55</v>
      </c>
      <c r="GI16" s="92">
        <f>'РБ15% '!GI16*0.87</f>
        <v>32094.3</v>
      </c>
      <c r="GJ16" s="92">
        <f>'РБ15% '!GJ16*0.87</f>
        <v>31724.55</v>
      </c>
      <c r="GK16" s="92">
        <f>'РБ15% '!GK16*0.87</f>
        <v>31724.55</v>
      </c>
      <c r="GL16" s="92">
        <f>'РБ15% '!GL16*0.87</f>
        <v>32611.95</v>
      </c>
      <c r="GM16" s="92">
        <f>'РБ15% '!GM16*0.87</f>
        <v>32611.95</v>
      </c>
      <c r="GN16" s="92">
        <f>'РБ15% '!GN16*0.87</f>
        <v>32611.95</v>
      </c>
      <c r="GO16" s="92">
        <f>'РБ15% '!GO16*0.87</f>
        <v>32611.95</v>
      </c>
      <c r="GP16" s="92">
        <f>'РБ15% '!GP16*0.87</f>
        <v>32611.95</v>
      </c>
      <c r="GQ16" s="92">
        <f>'РБ15% '!GQ16*0.87</f>
        <v>32611.95</v>
      </c>
      <c r="GR16" s="92">
        <f>'РБ15% '!GR16*0.87</f>
        <v>32611.95</v>
      </c>
      <c r="GS16" s="92">
        <f>'РБ15% '!GS16*0.87</f>
        <v>32611.95</v>
      </c>
      <c r="GT16" s="92">
        <f>'РБ15% '!GT16*0.87</f>
        <v>31354.799999999999</v>
      </c>
      <c r="GU16" s="92">
        <f>'РБ15% '!GU16*0.87</f>
        <v>35200.199999999997</v>
      </c>
      <c r="GV16" s="92">
        <f>'РБ15% '!GV16*0.87</f>
        <v>35200.199999999997</v>
      </c>
      <c r="GW16" s="92">
        <f>'РБ15% '!GW16*0.87</f>
        <v>35200.199999999997</v>
      </c>
      <c r="GX16" s="92">
        <f>'РБ15% '!GX16*0.87</f>
        <v>35200.199999999997</v>
      </c>
      <c r="GY16" s="92">
        <f>'РБ15% '!GY16*0.87</f>
        <v>35200.199999999997</v>
      </c>
      <c r="GZ16" s="92">
        <f>'РБ15% '!GZ16*0.87</f>
        <v>35200.199999999997</v>
      </c>
      <c r="HA16" s="92">
        <f>'РБ15% '!HA16*0.87</f>
        <v>35200.199999999997</v>
      </c>
      <c r="HB16" s="92">
        <f>'РБ15% '!HB16*0.87</f>
        <v>35200.199999999997</v>
      </c>
      <c r="HC16" s="92">
        <f>'РБ15% '!HC16*0.87</f>
        <v>35200.199999999997</v>
      </c>
      <c r="HD16" s="92">
        <f>'РБ15% '!HD16*0.87</f>
        <v>35200.199999999997</v>
      </c>
      <c r="HE16" s="92">
        <f>'РБ15% '!HE16*0.87</f>
        <v>35200.199999999997</v>
      </c>
      <c r="HF16" s="92">
        <f>'РБ15% '!HF16*0.87</f>
        <v>35200.199999999997</v>
      </c>
      <c r="HG16" s="92">
        <f>'РБ15% '!HG16*0.87</f>
        <v>35200.199999999997</v>
      </c>
      <c r="HH16" s="92">
        <f>'РБ15% '!HH16*0.87</f>
        <v>35200.199999999997</v>
      </c>
      <c r="HI16" s="92">
        <f>'РБ15% '!HI16*0.87</f>
        <v>35200.199999999997</v>
      </c>
      <c r="HJ16" s="92">
        <f>'РБ15% '!HJ16*0.87</f>
        <v>35200.199999999997</v>
      </c>
      <c r="HK16" s="92">
        <f>'РБ15% '!HK16*0.87</f>
        <v>35200.199999999997</v>
      </c>
      <c r="HL16" s="92">
        <f>'РБ15% '!HL16*0.87</f>
        <v>35200.199999999997</v>
      </c>
      <c r="HM16" s="91">
        <f>'РБ15% '!HM16*0.87</f>
        <v>47032.2</v>
      </c>
      <c r="HN16" s="91">
        <f>'РБ15% '!HN16*0.87</f>
        <v>47032.2</v>
      </c>
      <c r="HO16" s="91">
        <f>'РБ15% '!HO16*0.87</f>
        <v>47032.2</v>
      </c>
      <c r="HP16" s="91">
        <f>'РБ15% '!HP16*0.87</f>
        <v>47032.2</v>
      </c>
      <c r="HQ16" s="91">
        <f>'РБ15% '!HQ16*0.87</f>
        <v>47032.2</v>
      </c>
      <c r="HR16" s="91">
        <f>'РБ15% '!HR16*0.87</f>
        <v>36827.1</v>
      </c>
      <c r="HS16" s="91">
        <f>'РБ15% '!HS16*0.87</f>
        <v>36827.1</v>
      </c>
      <c r="HT16" s="91">
        <f>'РБ15% '!HT16*0.87</f>
        <v>47032.2</v>
      </c>
      <c r="HU16" s="91">
        <f>'РБ15% '!HU16*0.87</f>
        <v>47032.2</v>
      </c>
      <c r="HV16" s="92">
        <f>'РБ15% '!HV16*0.87</f>
        <v>47032.2</v>
      </c>
      <c r="HW16" s="92">
        <f>'РБ15% '!HW16*0.87</f>
        <v>35200.199999999997</v>
      </c>
      <c r="HX16" s="92">
        <f>'РБ15% '!HX16*0.87</f>
        <v>34090.949999999997</v>
      </c>
      <c r="HY16" s="92">
        <f>'РБ15% '!HY16*0.87</f>
        <v>34090.949999999997</v>
      </c>
      <c r="HZ16" s="92">
        <f>'РБ15% '!HZ16*0.87</f>
        <v>34090.949999999997</v>
      </c>
      <c r="IA16" s="92">
        <f>'РБ15% '!IA16*0.87</f>
        <v>34090.949999999997</v>
      </c>
      <c r="IB16" s="92">
        <f>'РБ15% '!IB16*0.87</f>
        <v>34090.949999999997</v>
      </c>
      <c r="IC16" s="92">
        <f>'РБ15% '!IC16*0.87</f>
        <v>34090.949999999997</v>
      </c>
      <c r="ID16" s="92">
        <f>'РБ15% '!ID16*0.87</f>
        <v>34090.949999999997</v>
      </c>
      <c r="IE16" s="92">
        <f>'РБ15% '!IE16*0.87</f>
        <v>30467.4</v>
      </c>
      <c r="IF16" s="92">
        <f>'РБ15% '!IF16*0.87</f>
        <v>30467.4</v>
      </c>
      <c r="IG16" s="92">
        <f>'РБ15% '!IG16*0.87</f>
        <v>30467.4</v>
      </c>
      <c r="IH16" s="92">
        <f>'РБ15% '!IH16*0.87</f>
        <v>30467.4</v>
      </c>
      <c r="II16" s="92">
        <f>'РБ15% '!II16*0.87</f>
        <v>30467.4</v>
      </c>
      <c r="IJ16" s="92">
        <f>'РБ15% '!IJ16*0.87</f>
        <v>30467.4</v>
      </c>
      <c r="IK16" s="92">
        <f>'РБ15% '!IK16*0.87</f>
        <v>30467.4</v>
      </c>
      <c r="IL16" s="92">
        <f>'РБ15% '!IL16*0.87</f>
        <v>30467.4</v>
      </c>
      <c r="IM16" s="92">
        <f>'РБ15% '!IM16*0.87</f>
        <v>30467.4</v>
      </c>
      <c r="IN16" s="92">
        <f>'РБ15% '!IN16*0.87</f>
        <v>30467.4</v>
      </c>
      <c r="IO16" s="92">
        <f>'РБ15% '!IO16*0.87</f>
        <v>30467.4</v>
      </c>
      <c r="IP16" s="92">
        <f>'РБ15% '!IP16*0.87</f>
        <v>30467.4</v>
      </c>
      <c r="IQ16" s="92">
        <f>'РБ15% '!IQ16*0.87</f>
        <v>30467.4</v>
      </c>
      <c r="IR16" s="92">
        <f>'РБ15% '!IR16*0.87</f>
        <v>30467.4</v>
      </c>
      <c r="IS16" s="92">
        <f>'РБ15% '!IS16*0.87</f>
        <v>30467.4</v>
      </c>
      <c r="IT16" s="92">
        <f>'РБ15% '!IT16*0.87</f>
        <v>30467.4</v>
      </c>
      <c r="IU16" s="92">
        <f>'РБ15% '!IU16*0.87</f>
        <v>30467.4</v>
      </c>
      <c r="IV16" s="92">
        <f>'РБ15% '!IV16*0.87</f>
        <v>30467.4</v>
      </c>
      <c r="IW16" s="92">
        <f>'РБ15% '!IW16*0.87</f>
        <v>30467.4</v>
      </c>
      <c r="IX16" s="92">
        <f>'РБ15% '!IX16*0.87</f>
        <v>30467.4</v>
      </c>
      <c r="IY16" s="92">
        <f>'РБ15% '!IY16*0.87</f>
        <v>30467.4</v>
      </c>
      <c r="IZ16" s="92">
        <f>'РБ15% '!IZ16*0.87</f>
        <v>30467.4</v>
      </c>
      <c r="JA16" s="92">
        <f>'РБ15% '!JA16*0.87</f>
        <v>30467.4</v>
      </c>
    </row>
    <row r="17" spans="1:261" x14ac:dyDescent="0.2">
      <c r="A17" s="20" t="s">
        <v>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89"/>
      <c r="HN17" s="89"/>
      <c r="HO17" s="89"/>
      <c r="HP17" s="89"/>
      <c r="HQ17" s="89"/>
      <c r="HR17" s="89"/>
      <c r="HS17" s="89"/>
      <c r="HT17" s="89"/>
      <c r="HU17" s="89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  <c r="IU17" s="90"/>
      <c r="IV17" s="90"/>
      <c r="IW17" s="90"/>
      <c r="IX17" s="90"/>
      <c r="IY17" s="90"/>
      <c r="IZ17" s="90"/>
      <c r="JA17" s="90"/>
    </row>
    <row r="18" spans="1:261" x14ac:dyDescent="0.2">
      <c r="A18" s="17" t="s">
        <v>9</v>
      </c>
      <c r="B18" s="89" t="e">
        <f>'РБ15% '!B18*0.87</f>
        <v>#REF!</v>
      </c>
      <c r="C18" s="89" t="e">
        <f>'РБ15% '!C18*0.87</f>
        <v>#REF!</v>
      </c>
      <c r="D18" s="89" t="e">
        <f>'РБ15% '!D18*0.87</f>
        <v>#REF!</v>
      </c>
      <c r="E18" s="89" t="e">
        <f>'РБ15% '!E18*0.87</f>
        <v>#REF!</v>
      </c>
      <c r="F18" s="89" t="e">
        <f>'РБ15% '!F18*0.87</f>
        <v>#REF!</v>
      </c>
      <c r="G18" s="89" t="e">
        <f>'РБ15% '!G18*0.87</f>
        <v>#REF!</v>
      </c>
      <c r="H18" s="89" t="e">
        <f>'РБ15% '!H18*0.87</f>
        <v>#REF!</v>
      </c>
      <c r="I18" s="89" t="e">
        <f>'РБ15% '!I18*0.87</f>
        <v>#REF!</v>
      </c>
      <c r="J18" s="89" t="e">
        <f>'РБ15% '!J18*0.87</f>
        <v>#REF!</v>
      </c>
      <c r="K18" s="89" t="e">
        <f>'РБ15% '!K18*0.87</f>
        <v>#REF!</v>
      </c>
      <c r="L18" s="89" t="e">
        <f>'РБ15% '!L18*0.87</f>
        <v>#REF!</v>
      </c>
      <c r="M18" s="89" t="e">
        <f>'РБ15% '!M18*0.87</f>
        <v>#REF!</v>
      </c>
      <c r="N18" s="89" t="e">
        <f>'РБ15% '!N18*0.87</f>
        <v>#REF!</v>
      </c>
      <c r="O18" s="89" t="e">
        <f>'РБ15% '!O18*0.87</f>
        <v>#REF!</v>
      </c>
      <c r="P18" s="89" t="e">
        <f>'РБ15% '!P18*0.87</f>
        <v>#REF!</v>
      </c>
      <c r="Q18" s="89" t="e">
        <f>'РБ15% '!Q18*0.87</f>
        <v>#REF!</v>
      </c>
      <c r="R18" s="89" t="e">
        <f>'РБ15% '!R18*0.87</f>
        <v>#REF!</v>
      </c>
      <c r="S18" s="89" t="e">
        <f>'РБ15% '!S18*0.87</f>
        <v>#REF!</v>
      </c>
      <c r="T18" s="89" t="e">
        <f>'РБ15% '!T18*0.87</f>
        <v>#REF!</v>
      </c>
      <c r="U18" s="89" t="e">
        <f>'РБ15% '!U18*0.87</f>
        <v>#REF!</v>
      </c>
      <c r="V18" s="89" t="e">
        <f>'РБ15% '!V18*0.87</f>
        <v>#REF!</v>
      </c>
      <c r="W18" s="89" t="e">
        <f>'РБ15% '!W18*0.87</f>
        <v>#REF!</v>
      </c>
      <c r="X18" s="89" t="e">
        <f>'РБ15% '!X18*0.87</f>
        <v>#REF!</v>
      </c>
      <c r="Y18" s="89" t="e">
        <f>'РБ15% '!Y18*0.87</f>
        <v>#REF!</v>
      </c>
      <c r="Z18" s="89" t="e">
        <f>'РБ15% '!Z18*0.87</f>
        <v>#REF!</v>
      </c>
      <c r="AA18" s="89" t="e">
        <f>'РБ15% '!AA18*0.87</f>
        <v>#REF!</v>
      </c>
      <c r="AB18" s="89" t="e">
        <f>'РБ15% '!AB18*0.87</f>
        <v>#REF!</v>
      </c>
      <c r="AC18" s="89" t="e">
        <f>'РБ15% '!AC18*0.87</f>
        <v>#REF!</v>
      </c>
      <c r="AD18" s="89" t="e">
        <f>'РБ15% '!AD18*0.87</f>
        <v>#REF!</v>
      </c>
      <c r="AE18" s="89" t="e">
        <f>'РБ15% '!AE18*0.87</f>
        <v>#REF!</v>
      </c>
      <c r="AF18" s="89" t="e">
        <f>'РБ15% '!AF18*0.87</f>
        <v>#REF!</v>
      </c>
      <c r="AG18" s="89" t="e">
        <f>'РБ15% '!AG18*0.87</f>
        <v>#REF!</v>
      </c>
      <c r="AH18" s="89" t="e">
        <f>'РБ15% '!AH18*0.87</f>
        <v>#REF!</v>
      </c>
      <c r="AI18" s="89" t="e">
        <f>'РБ15% '!AI18*0.87</f>
        <v>#REF!</v>
      </c>
      <c r="AJ18" s="89" t="e">
        <f>'РБ15% '!AJ18*0.87</f>
        <v>#REF!</v>
      </c>
      <c r="AK18" s="89" t="e">
        <f>'РБ15% '!AK18*0.87</f>
        <v>#REF!</v>
      </c>
      <c r="AL18" s="89" t="e">
        <f>'РБ15% '!AL18*0.87</f>
        <v>#REF!</v>
      </c>
      <c r="AM18" s="89" t="e">
        <f>'РБ15% '!AM18*0.87</f>
        <v>#REF!</v>
      </c>
      <c r="AN18" s="89" t="e">
        <f>'РБ15% '!AN18*0.87</f>
        <v>#REF!</v>
      </c>
      <c r="AO18" s="89" t="e">
        <f>'РБ15% '!AO18*0.87</f>
        <v>#REF!</v>
      </c>
      <c r="AP18" s="89" t="e">
        <f>'РБ15% '!AP18*0.87</f>
        <v>#REF!</v>
      </c>
      <c r="AQ18" s="89" t="e">
        <f>'РБ15% '!AQ18*0.87</f>
        <v>#REF!</v>
      </c>
      <c r="AR18" s="89" t="e">
        <f>'РБ15% '!AR18*0.87</f>
        <v>#REF!</v>
      </c>
      <c r="AS18" s="89" t="e">
        <f>'РБ15% '!AS18*0.87</f>
        <v>#REF!</v>
      </c>
      <c r="AT18" s="89" t="e">
        <f>'РБ15% '!AT18*0.87</f>
        <v>#REF!</v>
      </c>
      <c r="AU18" s="89" t="e">
        <f>'РБ15% '!AU18*0.87</f>
        <v>#REF!</v>
      </c>
      <c r="AV18" s="89" t="e">
        <f>'РБ15% '!AV18*0.87</f>
        <v>#REF!</v>
      </c>
      <c r="AW18" s="89" t="e">
        <f>'РБ15% '!AW18*0.87</f>
        <v>#REF!</v>
      </c>
      <c r="AX18" s="89" t="e">
        <f>'РБ15% '!AX18*0.87</f>
        <v>#REF!</v>
      </c>
      <c r="AY18" s="89" t="e">
        <f>'РБ15% '!AY18*0.87</f>
        <v>#REF!</v>
      </c>
      <c r="AZ18" s="89" t="e">
        <f>'РБ15% '!AZ18*0.87</f>
        <v>#REF!</v>
      </c>
      <c r="BA18" s="89">
        <f>'РБ15% '!BA18*0.87</f>
        <v>36383.4</v>
      </c>
      <c r="BB18" s="89">
        <f>'РБ15% '!BB18*0.87</f>
        <v>36383.4</v>
      </c>
      <c r="BC18" s="89">
        <f>'РБ15% '!BC18*0.87</f>
        <v>36383.4</v>
      </c>
      <c r="BD18" s="89">
        <f>'РБ15% '!BD18*0.87</f>
        <v>36383.4</v>
      </c>
      <c r="BE18" s="89">
        <f>'РБ15% '!BE18*0.87</f>
        <v>36753.15</v>
      </c>
      <c r="BF18" s="89">
        <f>'РБ15% '!BF18*0.87</f>
        <v>36753.15</v>
      </c>
      <c r="BG18" s="89">
        <f>'РБ15% '!BG18*0.87</f>
        <v>36753.15</v>
      </c>
      <c r="BH18" s="89">
        <f>'РБ15% '!BH18*0.87</f>
        <v>36753.15</v>
      </c>
      <c r="BI18" s="89">
        <f>'РБ15% '!BI18*0.87</f>
        <v>36753.15</v>
      </c>
      <c r="BJ18" s="89">
        <f>'РБ15% '!BJ18*0.87</f>
        <v>36753.15</v>
      </c>
      <c r="BK18" s="89">
        <f>'РБ15% '!BK18*0.87</f>
        <v>36753.15</v>
      </c>
      <c r="BL18" s="89">
        <f>'РБ15% '!BL18*0.87</f>
        <v>38010.300000000003</v>
      </c>
      <c r="BM18" s="89">
        <f>'РБ15% '!BM18*0.87</f>
        <v>38010.300000000003</v>
      </c>
      <c r="BN18" s="89">
        <f>'РБ15% '!BN18*0.87</f>
        <v>38010.300000000003</v>
      </c>
      <c r="BO18" s="89">
        <f>'РБ15% '!BO18*0.87</f>
        <v>34534.65</v>
      </c>
      <c r="BP18" s="89">
        <f>'РБ15% '!BP18*0.87</f>
        <v>34534.65</v>
      </c>
      <c r="BQ18" s="89">
        <f>'РБ15% '!BQ18*0.87</f>
        <v>34756.5</v>
      </c>
      <c r="BR18" s="89">
        <f>'РБ15% '!BR18*0.87</f>
        <v>34756.5</v>
      </c>
      <c r="BS18" s="89">
        <f>'РБ15% '!BS18*0.87</f>
        <v>34756.5</v>
      </c>
      <c r="BT18" s="89">
        <f>'РБ15% '!BT18*0.87</f>
        <v>34756.5</v>
      </c>
      <c r="BU18" s="89">
        <f>'РБ15% '!BU18*0.87</f>
        <v>34756.5</v>
      </c>
      <c r="BV18" s="89">
        <f>'РБ15% '!BV18*0.87</f>
        <v>34756.5</v>
      </c>
      <c r="BW18" s="89">
        <f>'РБ15% '!BW18*0.87</f>
        <v>34756.5</v>
      </c>
      <c r="BX18" s="89">
        <f>'РБ15% '!BX18*0.87</f>
        <v>34756.5</v>
      </c>
      <c r="BY18" s="89">
        <f>'РБ15% '!BY18*0.87</f>
        <v>34756.5</v>
      </c>
      <c r="BZ18" s="89">
        <f>'РБ15% '!BZ18*0.87</f>
        <v>34756.5</v>
      </c>
      <c r="CA18" s="89">
        <f>'РБ15% '!CA18*0.87</f>
        <v>34756.5</v>
      </c>
      <c r="CB18" s="89">
        <f>'РБ15% '!CB18*0.87</f>
        <v>34164.9</v>
      </c>
      <c r="CC18" s="89">
        <f>'РБ15% '!CC18*0.87</f>
        <v>34164.9</v>
      </c>
      <c r="CD18" s="89">
        <f>'РБ15% '!CD18*0.87</f>
        <v>34164.9</v>
      </c>
      <c r="CE18" s="89">
        <f>'РБ15% '!CE18*0.87</f>
        <v>34164.9</v>
      </c>
      <c r="CF18" s="89">
        <f>'РБ15% '!CF18*0.87</f>
        <v>34164.9</v>
      </c>
      <c r="CG18" s="89">
        <f>'РБ15% '!CG18*0.87</f>
        <v>34164.9</v>
      </c>
      <c r="CH18" s="89">
        <f>'РБ15% '!CH18*0.87</f>
        <v>34164.9</v>
      </c>
      <c r="CI18" s="89">
        <f>'РБ15% '!CI18*0.87</f>
        <v>34164.9</v>
      </c>
      <c r="CJ18" s="89">
        <f>'РБ15% '!CJ18*0.87</f>
        <v>34164.9</v>
      </c>
      <c r="CK18" s="89">
        <f>'РБ15% '!CK18*0.87</f>
        <v>34164.9</v>
      </c>
      <c r="CL18" s="89">
        <f>'РБ15% '!CL18*0.87</f>
        <v>32833.800000000003</v>
      </c>
      <c r="CM18" s="89">
        <f>'РБ15% '!CM18*0.87</f>
        <v>32833.800000000003</v>
      </c>
      <c r="CN18" s="89">
        <f>'РБ15% '!CN18*0.87</f>
        <v>32833.800000000003</v>
      </c>
      <c r="CO18" s="89">
        <f>'РБ15% '!CO18*0.87</f>
        <v>32833.800000000003</v>
      </c>
      <c r="CP18" s="89">
        <f>'РБ15% '!CP18*0.87</f>
        <v>32833.800000000003</v>
      </c>
      <c r="CQ18" s="89">
        <f>'РБ15% '!CQ18*0.87</f>
        <v>33055.65</v>
      </c>
      <c r="CR18" s="89">
        <f>'РБ15% '!CR18*0.87</f>
        <v>33055.65</v>
      </c>
      <c r="CS18" s="89">
        <f>'РБ15% '!CS18*0.87</f>
        <v>32833.800000000003</v>
      </c>
      <c r="CT18" s="89">
        <f>'РБ15% '!CT18*0.87</f>
        <v>32833.800000000003</v>
      </c>
      <c r="CU18" s="89">
        <f>'РБ15% '!CU18*0.87</f>
        <v>32833.800000000003</v>
      </c>
      <c r="CV18" s="89">
        <f>'РБ15% '!CV18*0.87</f>
        <v>32833.800000000003</v>
      </c>
      <c r="CW18" s="89">
        <f>'РБ15% '!CW18*0.87</f>
        <v>32833.800000000003</v>
      </c>
      <c r="CX18" s="89">
        <f>'РБ15% '!CX18*0.87</f>
        <v>33055.65</v>
      </c>
      <c r="CY18" s="89">
        <f>'РБ15% '!CY18*0.87</f>
        <v>33055.65</v>
      </c>
      <c r="CZ18" s="89">
        <f>'РБ15% '!CZ18*0.87</f>
        <v>32833.800000000003</v>
      </c>
      <c r="DA18" s="89">
        <f>'РБ15% '!DA18*0.87</f>
        <v>32833.800000000003</v>
      </c>
      <c r="DB18" s="89">
        <f>'РБ15% '!DB18*0.87</f>
        <v>32833.800000000003</v>
      </c>
      <c r="DC18" s="89">
        <f>'РБ15% '!DC18*0.87</f>
        <v>32833.800000000003</v>
      </c>
      <c r="DD18" s="89">
        <f>'РБ15% '!DD18*0.87</f>
        <v>32833.800000000003</v>
      </c>
      <c r="DE18" s="89">
        <f>'РБ15% '!DE18*0.87</f>
        <v>33055.65</v>
      </c>
      <c r="DF18" s="89">
        <f>'РБ15% '!DF18*0.87</f>
        <v>33055.65</v>
      </c>
      <c r="DG18" s="89">
        <f>'РБ15% '!DG18*0.87</f>
        <v>32833.800000000003</v>
      </c>
      <c r="DH18" s="89">
        <f>'РБ15% '!DH18*0.87</f>
        <v>32833.800000000003</v>
      </c>
      <c r="DI18" s="89">
        <f>'РБ15% '!DI18*0.87</f>
        <v>33055.65</v>
      </c>
      <c r="DJ18" s="89">
        <f>'РБ15% '!DJ18*0.87</f>
        <v>33425.4</v>
      </c>
      <c r="DK18" s="89">
        <f>'РБ15% '!DK18*0.87</f>
        <v>31724.55</v>
      </c>
      <c r="DL18" s="89">
        <f>'РБ15% '!DL18*0.87</f>
        <v>32833.800000000003</v>
      </c>
      <c r="DM18" s="89">
        <f>'РБ15% '!DM18*0.87</f>
        <v>32833.800000000003</v>
      </c>
      <c r="DN18" s="89">
        <f>'РБ15% '!DN18*0.87</f>
        <v>31724.55</v>
      </c>
      <c r="DO18" s="89">
        <f>'РБ15% '!DO18*0.87</f>
        <v>31724.55</v>
      </c>
      <c r="DP18" s="89">
        <f>'РБ15% '!DP18*0.87</f>
        <v>31724.55</v>
      </c>
      <c r="DQ18" s="89">
        <f>'РБ15% '!DQ18*0.87</f>
        <v>31724.55</v>
      </c>
      <c r="DR18" s="89">
        <f>'РБ15% '!DR18*0.87</f>
        <v>31724.55</v>
      </c>
      <c r="DS18" s="89">
        <f>'РБ15% '!DS18*0.87</f>
        <v>32833.800000000003</v>
      </c>
      <c r="DT18" s="89">
        <f>'РБ15% '!DT18*0.87</f>
        <v>32833.800000000003</v>
      </c>
      <c r="DU18" s="89">
        <f>'РБ15% '!DU18*0.87</f>
        <v>31724.55</v>
      </c>
      <c r="DV18" s="89">
        <f>'РБ15% '!DV18*0.87</f>
        <v>31724.55</v>
      </c>
      <c r="DW18" s="89">
        <f>'РБ15% '!DW18*0.87</f>
        <v>31724.55</v>
      </c>
      <c r="DX18" s="89">
        <f>'РБ15% '!DX18*0.87</f>
        <v>31724.55</v>
      </c>
      <c r="DY18" s="89">
        <f>'РБ15% '!DY18*0.87</f>
        <v>31724.55</v>
      </c>
      <c r="DZ18" s="89">
        <f>'РБ15% '!DZ18*0.87</f>
        <v>32833.800000000003</v>
      </c>
      <c r="EA18" s="89">
        <f>'РБ15% '!EA18*0.87</f>
        <v>32833.800000000003</v>
      </c>
      <c r="EB18" s="89">
        <f>'РБ15% '!EB18*0.87</f>
        <v>31724.55</v>
      </c>
      <c r="EC18" s="89">
        <f>'РБ15% '!EC18*0.87</f>
        <v>31724.55</v>
      </c>
      <c r="ED18" s="89">
        <f>'РБ15% '!ED18*0.87</f>
        <v>31724.55</v>
      </c>
      <c r="EE18" s="89">
        <f>'РБ15% '!EE18*0.87</f>
        <v>31724.55</v>
      </c>
      <c r="EF18" s="89">
        <f>'РБ15% '!EF18*0.87</f>
        <v>31724.55</v>
      </c>
      <c r="EG18" s="89">
        <f>'РБ15% '!EG18*0.87</f>
        <v>32833.800000000003</v>
      </c>
      <c r="EH18" s="89">
        <f>'РБ15% '!EH18*0.87</f>
        <v>32833.800000000003</v>
      </c>
      <c r="EI18" s="89">
        <f>'РБ15% '!EI18*0.87</f>
        <v>31724.55</v>
      </c>
      <c r="EJ18" s="89">
        <f>'РБ15% '!EJ18*0.87</f>
        <v>31724.55</v>
      </c>
      <c r="EK18" s="90">
        <f>'РБ15% '!EK18*0.87</f>
        <v>33425.4</v>
      </c>
      <c r="EL18" s="90">
        <f>'РБ15% '!EL18*0.87</f>
        <v>33425.4</v>
      </c>
      <c r="EM18" s="90">
        <f>'РБ15% '!EM18*0.87</f>
        <v>33425.4</v>
      </c>
      <c r="EN18" s="90">
        <f>'РБ15% '!EN18*0.87</f>
        <v>33647.25</v>
      </c>
      <c r="EO18" s="90">
        <f>'РБ15% '!EO18*0.87</f>
        <v>33647.25</v>
      </c>
      <c r="EP18" s="90">
        <f>'РБ15% '!EP18*0.87</f>
        <v>33425.4</v>
      </c>
      <c r="EQ18" s="90">
        <f>'РБ15% '!EQ18*0.87</f>
        <v>33425.4</v>
      </c>
      <c r="ER18" s="90">
        <f>'РБ15% '!ER18*0.87</f>
        <v>33425.4</v>
      </c>
      <c r="ES18" s="90">
        <f>'РБ15% '!ES18*0.87</f>
        <v>33425.4</v>
      </c>
      <c r="ET18" s="90">
        <f>'РБ15% '!ET18*0.87</f>
        <v>33425.4</v>
      </c>
      <c r="EU18" s="90">
        <f>'РБ15% '!EU18*0.87</f>
        <v>34756.5</v>
      </c>
      <c r="EV18" s="90">
        <f>'РБ15% '!EV18*0.87</f>
        <v>34756.5</v>
      </c>
      <c r="EW18" s="90">
        <f>'РБ15% '!EW18*0.87</f>
        <v>33425.4</v>
      </c>
      <c r="EX18" s="90">
        <f>'РБ15% '!EX18*0.87</f>
        <v>33425.4</v>
      </c>
      <c r="EY18" s="90">
        <f>'РБ15% '!EY18*0.87</f>
        <v>34164.9</v>
      </c>
      <c r="EZ18" s="90">
        <f>'РБ15% '!EZ18*0.87</f>
        <v>34164.9</v>
      </c>
      <c r="FA18" s="90">
        <f>'РБ15% '!FA18*0.87</f>
        <v>33647.25</v>
      </c>
      <c r="FB18" s="90">
        <f>'РБ15% '!FB18*0.87</f>
        <v>34164.9</v>
      </c>
      <c r="FC18" s="90">
        <f>'РБ15% '!FC18*0.87</f>
        <v>34164.9</v>
      </c>
      <c r="FD18" s="90">
        <f>'РБ15% '!FD18*0.87</f>
        <v>34164.9</v>
      </c>
      <c r="FE18" s="90">
        <f>'РБ15% '!FE18*0.87</f>
        <v>34164.9</v>
      </c>
      <c r="FF18" s="90">
        <f>'РБ15% '!FF18*0.87</f>
        <v>34534.65</v>
      </c>
      <c r="FG18" s="90">
        <f>'РБ15% '!FG18*0.87</f>
        <v>34534.65</v>
      </c>
      <c r="FH18" s="90">
        <f>'РБ15% '!FH18*0.87</f>
        <v>34756.5</v>
      </c>
      <c r="FI18" s="90">
        <f>'РБ15% '!FI18*0.87</f>
        <v>34756.5</v>
      </c>
      <c r="FJ18" s="90">
        <f>'РБ15% '!FJ18*0.87</f>
        <v>34756.5</v>
      </c>
      <c r="FK18" s="90">
        <f>'РБ15% '!FK18*0.87</f>
        <v>34756.5</v>
      </c>
      <c r="FL18" s="90">
        <f>'РБ15% '!FL18*0.87</f>
        <v>34756.5</v>
      </c>
      <c r="FM18" s="89">
        <f>'РБ15% '!FM18*0.87</f>
        <v>79829.024999999994</v>
      </c>
      <c r="FN18" s="89">
        <f>'РБ15% '!FN18*0.87</f>
        <v>89812.274999999994</v>
      </c>
      <c r="FO18" s="89">
        <f>'РБ15% '!FO18*0.87</f>
        <v>89812.274999999994</v>
      </c>
      <c r="FP18" s="89">
        <f>'РБ15% '!FP18*0.87</f>
        <v>89812.274999999994</v>
      </c>
      <c r="FQ18" s="89">
        <f>'РБ15% '!FQ18*0.87</f>
        <v>89812.274999999994</v>
      </c>
      <c r="FR18" s="89">
        <f>'РБ15% '!FR18*0.87</f>
        <v>89812.274999999994</v>
      </c>
      <c r="FS18" s="89">
        <f>'РБ15% '!FS18*0.87</f>
        <v>89812.274999999994</v>
      </c>
      <c r="FT18" s="89">
        <f>'РБ15% '!FT18*0.87</f>
        <v>89812.274999999994</v>
      </c>
      <c r="FU18" s="89">
        <f>'РБ15% '!FU18*0.87</f>
        <v>89812.274999999994</v>
      </c>
      <c r="FV18" s="89">
        <f>'РБ15% '!FV18*0.87</f>
        <v>89812.274999999994</v>
      </c>
      <c r="FW18" s="89">
        <f>'РБ15% '!FW18*0.87</f>
        <v>89812.274999999994</v>
      </c>
      <c r="FX18" s="90">
        <f>'РБ15% '!FX18*0.87</f>
        <v>49583.474999999999</v>
      </c>
      <c r="FY18" s="90">
        <f>'РБ15% '!FY18*0.87</f>
        <v>49583.474999999999</v>
      </c>
      <c r="FZ18" s="90">
        <f>'РБ15% '!FZ18*0.87</f>
        <v>49583.474999999999</v>
      </c>
      <c r="GA18" s="90">
        <f>'РБ15% '!GA18*0.87</f>
        <v>45368.324999999997</v>
      </c>
      <c r="GB18" s="90">
        <f>'РБ15% '!GB18*0.87</f>
        <v>45368.324999999997</v>
      </c>
      <c r="GC18" s="90">
        <f>'РБ15% '!GC18*0.87</f>
        <v>45368.324999999997</v>
      </c>
      <c r="GD18" s="90">
        <f>'РБ15% '!GD18*0.87</f>
        <v>45368.324999999997</v>
      </c>
      <c r="GE18" s="90">
        <f>'РБ15% '!GE18*0.87</f>
        <v>45368.324999999997</v>
      </c>
      <c r="GF18" s="90">
        <f>'РБ15% '!GF18*0.87</f>
        <v>44480.925000000003</v>
      </c>
      <c r="GG18" s="90">
        <f>'РБ15% '!GG18*0.87</f>
        <v>44850.675000000003</v>
      </c>
      <c r="GH18" s="90">
        <f>'РБ15% '!GH18*0.87</f>
        <v>44480.925000000003</v>
      </c>
      <c r="GI18" s="90">
        <f>'РБ15% '!GI18*0.87</f>
        <v>44850.675000000003</v>
      </c>
      <c r="GJ18" s="90">
        <f>'РБ15% '!GJ18*0.87</f>
        <v>44480.925000000003</v>
      </c>
      <c r="GK18" s="90">
        <f>'РБ15% '!GK18*0.87</f>
        <v>44480.925000000003</v>
      </c>
      <c r="GL18" s="90">
        <f>'РБ15% '!GL18*0.87</f>
        <v>45368.324999999997</v>
      </c>
      <c r="GM18" s="90">
        <f>'РБ15% '!GM18*0.87</f>
        <v>45368.324999999997</v>
      </c>
      <c r="GN18" s="90">
        <f>'РБ15% '!GN18*0.87</f>
        <v>45368.324999999997</v>
      </c>
      <c r="GO18" s="90">
        <f>'РБ15% '!GO18*0.87</f>
        <v>45368.324999999997</v>
      </c>
      <c r="GP18" s="90">
        <f>'РБ15% '!GP18*0.87</f>
        <v>45368.324999999997</v>
      </c>
      <c r="GQ18" s="90">
        <f>'РБ15% '!GQ18*0.87</f>
        <v>45368.324999999997</v>
      </c>
      <c r="GR18" s="90">
        <f>'РБ15% '!GR18*0.87</f>
        <v>45368.324999999997</v>
      </c>
      <c r="GS18" s="90">
        <f>'РБ15% '!GS18*0.87</f>
        <v>45368.324999999997</v>
      </c>
      <c r="GT18" s="90">
        <f>'РБ15% '!GT18*0.87</f>
        <v>44111.175000000003</v>
      </c>
      <c r="GU18" s="90">
        <f>'РБ15% '!GU18*0.87</f>
        <v>47956.574999999997</v>
      </c>
      <c r="GV18" s="90">
        <f>'РБ15% '!GV18*0.87</f>
        <v>47956.574999999997</v>
      </c>
      <c r="GW18" s="90">
        <f>'РБ15% '!GW18*0.87</f>
        <v>47956.574999999997</v>
      </c>
      <c r="GX18" s="90">
        <f>'РБ15% '!GX18*0.87</f>
        <v>47956.574999999997</v>
      </c>
      <c r="GY18" s="90">
        <f>'РБ15% '!GY18*0.87</f>
        <v>47956.574999999997</v>
      </c>
      <c r="GZ18" s="90">
        <f>'РБ15% '!GZ18*0.87</f>
        <v>47956.574999999997</v>
      </c>
      <c r="HA18" s="90">
        <f>'РБ15% '!HA18*0.87</f>
        <v>47956.574999999997</v>
      </c>
      <c r="HB18" s="90">
        <f>'РБ15% '!HB18*0.87</f>
        <v>47956.574999999997</v>
      </c>
      <c r="HC18" s="90">
        <f>'РБ15% '!HC18*0.87</f>
        <v>47956.574999999997</v>
      </c>
      <c r="HD18" s="90">
        <f>'РБ15% '!HD18*0.87</f>
        <v>47956.574999999997</v>
      </c>
      <c r="HE18" s="90">
        <f>'РБ15% '!HE18*0.87</f>
        <v>47956.574999999997</v>
      </c>
      <c r="HF18" s="90">
        <f>'РБ15% '!HF18*0.87</f>
        <v>47956.574999999997</v>
      </c>
      <c r="HG18" s="90">
        <f>'РБ15% '!HG18*0.87</f>
        <v>47956.574999999997</v>
      </c>
      <c r="HH18" s="90">
        <f>'РБ15% '!HH18*0.87</f>
        <v>47956.574999999997</v>
      </c>
      <c r="HI18" s="90">
        <f>'РБ15% '!HI18*0.87</f>
        <v>47956.574999999997</v>
      </c>
      <c r="HJ18" s="90">
        <f>'РБ15% '!HJ18*0.87</f>
        <v>47956.574999999997</v>
      </c>
      <c r="HK18" s="90">
        <f>'РБ15% '!HK18*0.87</f>
        <v>47956.574999999997</v>
      </c>
      <c r="HL18" s="90">
        <f>'РБ15% '!HL18*0.87</f>
        <v>47956.574999999997</v>
      </c>
      <c r="HM18" s="89">
        <f>'РБ15% '!HM18*0.87</f>
        <v>59788.574999999997</v>
      </c>
      <c r="HN18" s="89">
        <f>'РБ15% '!HN18*0.87</f>
        <v>59788.574999999997</v>
      </c>
      <c r="HO18" s="89">
        <f>'РБ15% '!HO18*0.87</f>
        <v>59788.574999999997</v>
      </c>
      <c r="HP18" s="89">
        <f>'РБ15% '!HP18*0.87</f>
        <v>59788.574999999997</v>
      </c>
      <c r="HQ18" s="89">
        <f>'РБ15% '!HQ18*0.87</f>
        <v>59788.574999999997</v>
      </c>
      <c r="HR18" s="89">
        <f>'РБ15% '!HR18*0.87</f>
        <v>49583.474999999999</v>
      </c>
      <c r="HS18" s="89">
        <f>'РБ15% '!HS18*0.87</f>
        <v>49583.474999999999</v>
      </c>
      <c r="HT18" s="89">
        <f>'РБ15% '!HT18*0.87</f>
        <v>59788.574999999997</v>
      </c>
      <c r="HU18" s="89">
        <f>'РБ15% '!HU18*0.87</f>
        <v>59788.574999999997</v>
      </c>
      <c r="HV18" s="90">
        <f>'РБ15% '!HV18*0.87</f>
        <v>59788.574999999997</v>
      </c>
      <c r="HW18" s="90">
        <f>'РБ15% '!HW18*0.87</f>
        <v>47956.574999999997</v>
      </c>
      <c r="HX18" s="90">
        <f>'РБ15% '!HX18*0.87</f>
        <v>46847.324999999997</v>
      </c>
      <c r="HY18" s="90">
        <f>'РБ15% '!HY18*0.87</f>
        <v>46847.324999999997</v>
      </c>
      <c r="HZ18" s="90">
        <f>'РБ15% '!HZ18*0.87</f>
        <v>46847.324999999997</v>
      </c>
      <c r="IA18" s="90">
        <f>'РБ15% '!IA18*0.87</f>
        <v>46847.324999999997</v>
      </c>
      <c r="IB18" s="90">
        <f>'РБ15% '!IB18*0.87</f>
        <v>46847.324999999997</v>
      </c>
      <c r="IC18" s="90">
        <f>'РБ15% '!IC18*0.87</f>
        <v>46847.324999999997</v>
      </c>
      <c r="ID18" s="90">
        <f>'РБ15% '!ID18*0.87</f>
        <v>46847.324999999997</v>
      </c>
      <c r="IE18" s="90">
        <f>'РБ15% '!IE18*0.87</f>
        <v>43223.775000000001</v>
      </c>
      <c r="IF18" s="90">
        <f>'РБ15% '!IF18*0.87</f>
        <v>43223.775000000001</v>
      </c>
      <c r="IG18" s="90">
        <f>'РБ15% '!IG18*0.87</f>
        <v>43223.775000000001</v>
      </c>
      <c r="IH18" s="90">
        <f>'РБ15% '!IH18*0.87</f>
        <v>43223.775000000001</v>
      </c>
      <c r="II18" s="90">
        <f>'РБ15% '!II18*0.87</f>
        <v>43223.775000000001</v>
      </c>
      <c r="IJ18" s="90">
        <f>'РБ15% '!IJ18*0.87</f>
        <v>43223.775000000001</v>
      </c>
      <c r="IK18" s="90">
        <f>'РБ15% '!IK18*0.87</f>
        <v>43223.775000000001</v>
      </c>
      <c r="IL18" s="90">
        <f>'РБ15% '!IL18*0.87</f>
        <v>43223.775000000001</v>
      </c>
      <c r="IM18" s="90">
        <f>'РБ15% '!IM18*0.87</f>
        <v>43223.775000000001</v>
      </c>
      <c r="IN18" s="90">
        <f>'РБ15% '!IN18*0.87</f>
        <v>43223.775000000001</v>
      </c>
      <c r="IO18" s="90">
        <f>'РБ15% '!IO18*0.87</f>
        <v>43223.775000000001</v>
      </c>
      <c r="IP18" s="90">
        <f>'РБ15% '!IP18*0.87</f>
        <v>43223.775000000001</v>
      </c>
      <c r="IQ18" s="90">
        <f>'РБ15% '!IQ18*0.87</f>
        <v>43223.775000000001</v>
      </c>
      <c r="IR18" s="90">
        <f>'РБ15% '!IR18*0.87</f>
        <v>43223.775000000001</v>
      </c>
      <c r="IS18" s="90">
        <f>'РБ15% '!IS18*0.87</f>
        <v>43223.775000000001</v>
      </c>
      <c r="IT18" s="90">
        <f>'РБ15% '!IT18*0.87</f>
        <v>43223.775000000001</v>
      </c>
      <c r="IU18" s="90">
        <f>'РБ15% '!IU18*0.87</f>
        <v>43223.775000000001</v>
      </c>
      <c r="IV18" s="90">
        <f>'РБ15% '!IV18*0.87</f>
        <v>43223.775000000001</v>
      </c>
      <c r="IW18" s="90">
        <f>'РБ15% '!IW18*0.87</f>
        <v>43223.775000000001</v>
      </c>
      <c r="IX18" s="90">
        <f>'РБ15% '!IX18*0.87</f>
        <v>43223.775000000001</v>
      </c>
      <c r="IY18" s="90">
        <f>'РБ15% '!IY18*0.87</f>
        <v>43223.775000000001</v>
      </c>
      <c r="IZ18" s="90">
        <f>'РБ15% '!IZ18*0.87</f>
        <v>43223.775000000001</v>
      </c>
      <c r="JA18" s="90">
        <f>'РБ15% '!JA18*0.87</f>
        <v>43223.775000000001</v>
      </c>
    </row>
    <row r="19" spans="1:261" x14ac:dyDescent="0.2">
      <c r="A19" s="20" t="s">
        <v>10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89"/>
      <c r="HN19" s="89"/>
      <c r="HO19" s="89"/>
      <c r="HP19" s="89"/>
      <c r="HQ19" s="89"/>
      <c r="HR19" s="89"/>
      <c r="HS19" s="89"/>
      <c r="HT19" s="89"/>
      <c r="HU19" s="89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  <c r="IU19" s="90"/>
      <c r="IV19" s="90"/>
      <c r="IW19" s="90"/>
      <c r="IX19" s="90"/>
      <c r="IY19" s="90"/>
      <c r="IZ19" s="90"/>
      <c r="JA19" s="90"/>
    </row>
    <row r="20" spans="1:261" x14ac:dyDescent="0.2">
      <c r="A20" s="17" t="s">
        <v>11</v>
      </c>
      <c r="B20" s="89" t="e">
        <f>'РБ15% '!B20*0.87</f>
        <v>#REF!</v>
      </c>
      <c r="C20" s="89" t="e">
        <f>'РБ15% '!C20*0.87</f>
        <v>#REF!</v>
      </c>
      <c r="D20" s="89" t="e">
        <f>'РБ15% '!D20*0.87</f>
        <v>#REF!</v>
      </c>
      <c r="E20" s="89" t="e">
        <f>'РБ15% '!E20*0.87</f>
        <v>#REF!</v>
      </c>
      <c r="F20" s="89" t="e">
        <f>'РБ15% '!F20*0.87</f>
        <v>#REF!</v>
      </c>
      <c r="G20" s="89" t="e">
        <f>'РБ15% '!G20*0.87</f>
        <v>#REF!</v>
      </c>
      <c r="H20" s="89" t="e">
        <f>'РБ15% '!H20*0.87</f>
        <v>#REF!</v>
      </c>
      <c r="I20" s="89" t="e">
        <f>'РБ15% '!I20*0.87</f>
        <v>#REF!</v>
      </c>
      <c r="J20" s="89" t="e">
        <f>'РБ15% '!J20*0.87</f>
        <v>#REF!</v>
      </c>
      <c r="K20" s="89" t="e">
        <f>'РБ15% '!K20*0.87</f>
        <v>#REF!</v>
      </c>
      <c r="L20" s="89" t="e">
        <f>'РБ15% '!L20*0.87</f>
        <v>#REF!</v>
      </c>
      <c r="M20" s="89" t="e">
        <f>'РБ15% '!M20*0.87</f>
        <v>#REF!</v>
      </c>
      <c r="N20" s="89" t="e">
        <f>'РБ15% '!N20*0.87</f>
        <v>#REF!</v>
      </c>
      <c r="O20" s="89" t="e">
        <f>'РБ15% '!O20*0.87</f>
        <v>#REF!</v>
      </c>
      <c r="P20" s="89" t="e">
        <f>'РБ15% '!P20*0.87</f>
        <v>#REF!</v>
      </c>
      <c r="Q20" s="89" t="e">
        <f>'РБ15% '!Q20*0.87</f>
        <v>#REF!</v>
      </c>
      <c r="R20" s="89" t="e">
        <f>'РБ15% '!R20*0.87</f>
        <v>#REF!</v>
      </c>
      <c r="S20" s="89" t="e">
        <f>'РБ15% '!S20*0.87</f>
        <v>#REF!</v>
      </c>
      <c r="T20" s="89" t="e">
        <f>'РБ15% '!T20*0.87</f>
        <v>#REF!</v>
      </c>
      <c r="U20" s="89" t="e">
        <f>'РБ15% '!U20*0.87</f>
        <v>#REF!</v>
      </c>
      <c r="V20" s="89" t="e">
        <f>'РБ15% '!V20*0.87</f>
        <v>#REF!</v>
      </c>
      <c r="W20" s="89" t="e">
        <f>'РБ15% '!W20*0.87</f>
        <v>#REF!</v>
      </c>
      <c r="X20" s="89" t="e">
        <f>'РБ15% '!X20*0.87</f>
        <v>#REF!</v>
      </c>
      <c r="Y20" s="89" t="e">
        <f>'РБ15% '!Y20*0.87</f>
        <v>#REF!</v>
      </c>
      <c r="Z20" s="89" t="e">
        <f>'РБ15% '!Z20*0.87</f>
        <v>#REF!</v>
      </c>
      <c r="AA20" s="89" t="e">
        <f>'РБ15% '!AA20*0.87</f>
        <v>#REF!</v>
      </c>
      <c r="AB20" s="89" t="e">
        <f>'РБ15% '!AB20*0.87</f>
        <v>#REF!</v>
      </c>
      <c r="AC20" s="89" t="e">
        <f>'РБ15% '!AC20*0.87</f>
        <v>#REF!</v>
      </c>
      <c r="AD20" s="89" t="e">
        <f>'РБ15% '!AD20*0.87</f>
        <v>#REF!</v>
      </c>
      <c r="AE20" s="89" t="e">
        <f>'РБ15% '!AE20*0.87</f>
        <v>#REF!</v>
      </c>
      <c r="AF20" s="89" t="e">
        <f>'РБ15% '!AF20*0.87</f>
        <v>#REF!</v>
      </c>
      <c r="AG20" s="89" t="e">
        <f>'РБ15% '!AG20*0.87</f>
        <v>#REF!</v>
      </c>
      <c r="AH20" s="89" t="e">
        <f>'РБ15% '!AH20*0.87</f>
        <v>#REF!</v>
      </c>
      <c r="AI20" s="89" t="e">
        <f>'РБ15% '!AI20*0.87</f>
        <v>#REF!</v>
      </c>
      <c r="AJ20" s="89" t="e">
        <f>'РБ15% '!AJ20*0.87</f>
        <v>#REF!</v>
      </c>
      <c r="AK20" s="89" t="e">
        <f>'РБ15% '!AK20*0.87</f>
        <v>#REF!</v>
      </c>
      <c r="AL20" s="89" t="e">
        <f>'РБ15% '!AL20*0.87</f>
        <v>#REF!</v>
      </c>
      <c r="AM20" s="89" t="e">
        <f>'РБ15% '!AM20*0.87</f>
        <v>#REF!</v>
      </c>
      <c r="AN20" s="89" t="e">
        <f>'РБ15% '!AN20*0.87</f>
        <v>#REF!</v>
      </c>
      <c r="AO20" s="89" t="e">
        <f>'РБ15% '!AO20*0.87</f>
        <v>#REF!</v>
      </c>
      <c r="AP20" s="89" t="e">
        <f>'РБ15% '!AP20*0.87</f>
        <v>#REF!</v>
      </c>
      <c r="AQ20" s="89" t="e">
        <f>'РБ15% '!AQ20*0.87</f>
        <v>#REF!</v>
      </c>
      <c r="AR20" s="89" t="e">
        <f>'РБ15% '!AR20*0.87</f>
        <v>#REF!</v>
      </c>
      <c r="AS20" s="89" t="e">
        <f>'РБ15% '!AS20*0.87</f>
        <v>#REF!</v>
      </c>
      <c r="AT20" s="89" t="e">
        <f>'РБ15% '!AT20*0.87</f>
        <v>#REF!</v>
      </c>
      <c r="AU20" s="89" t="e">
        <f>'РБ15% '!AU20*0.87</f>
        <v>#REF!</v>
      </c>
      <c r="AV20" s="89" t="e">
        <f>'РБ15% '!AV20*0.87</f>
        <v>#REF!</v>
      </c>
      <c r="AW20" s="89" t="e">
        <f>'РБ15% '!AW20*0.87</f>
        <v>#REF!</v>
      </c>
      <c r="AX20" s="89" t="e">
        <f>'РБ15% '!AX20*0.87</f>
        <v>#REF!</v>
      </c>
      <c r="AY20" s="89" t="e">
        <f>'РБ15% '!AY20*0.87</f>
        <v>#REF!</v>
      </c>
      <c r="AZ20" s="89" t="e">
        <f>'РБ15% '!AZ20*0.87</f>
        <v>#REF!</v>
      </c>
      <c r="BA20" s="89">
        <f>'РБ15% '!BA20*0.87</f>
        <v>51173.4</v>
      </c>
      <c r="BB20" s="89">
        <f>'РБ15% '!BB20*0.87</f>
        <v>51173.4</v>
      </c>
      <c r="BC20" s="89">
        <f>'РБ15% '!BC20*0.87</f>
        <v>51173.4</v>
      </c>
      <c r="BD20" s="89">
        <f>'РБ15% '!BD20*0.87</f>
        <v>51173.4</v>
      </c>
      <c r="BE20" s="89">
        <f>'РБ15% '!BE20*0.87</f>
        <v>51543.15</v>
      </c>
      <c r="BF20" s="89">
        <f>'РБ15% '!BF20*0.87</f>
        <v>51543.15</v>
      </c>
      <c r="BG20" s="89">
        <f>'РБ15% '!BG20*0.87</f>
        <v>51543.15</v>
      </c>
      <c r="BH20" s="89">
        <f>'РБ15% '!BH20*0.87</f>
        <v>51543.15</v>
      </c>
      <c r="BI20" s="89">
        <f>'РБ15% '!BI20*0.87</f>
        <v>51543.15</v>
      </c>
      <c r="BJ20" s="89">
        <f>'РБ15% '!BJ20*0.87</f>
        <v>51543.15</v>
      </c>
      <c r="BK20" s="89">
        <f>'РБ15% '!BK20*0.87</f>
        <v>51543.15</v>
      </c>
      <c r="BL20" s="89">
        <f>'РБ15% '!BL20*0.87</f>
        <v>52800.3</v>
      </c>
      <c r="BM20" s="89">
        <f>'РБ15% '!BM20*0.87</f>
        <v>52800.3</v>
      </c>
      <c r="BN20" s="89">
        <f>'РБ15% '!BN20*0.87</f>
        <v>52800.3</v>
      </c>
      <c r="BO20" s="89">
        <f>'РБ15% '!BO20*0.87</f>
        <v>49324.65</v>
      </c>
      <c r="BP20" s="89">
        <f>'РБ15% '!BP20*0.87</f>
        <v>49324.65</v>
      </c>
      <c r="BQ20" s="89">
        <f>'РБ15% '!BQ20*0.87</f>
        <v>49546.5</v>
      </c>
      <c r="BR20" s="89">
        <f>'РБ15% '!BR20*0.87</f>
        <v>49546.5</v>
      </c>
      <c r="BS20" s="89">
        <f>'РБ15% '!BS20*0.87</f>
        <v>49546.5</v>
      </c>
      <c r="BT20" s="89">
        <f>'РБ15% '!BT20*0.87</f>
        <v>49546.5</v>
      </c>
      <c r="BU20" s="89">
        <f>'РБ15% '!BU20*0.87</f>
        <v>49546.5</v>
      </c>
      <c r="BV20" s="89">
        <f>'РБ15% '!BV20*0.87</f>
        <v>49546.5</v>
      </c>
      <c r="BW20" s="89">
        <f>'РБ15% '!BW20*0.87</f>
        <v>49546.5</v>
      </c>
      <c r="BX20" s="89">
        <f>'РБ15% '!BX20*0.87</f>
        <v>49546.5</v>
      </c>
      <c r="BY20" s="89">
        <f>'РБ15% '!BY20*0.87</f>
        <v>49546.5</v>
      </c>
      <c r="BZ20" s="89">
        <f>'РБ15% '!BZ20*0.87</f>
        <v>49546.5</v>
      </c>
      <c r="CA20" s="89">
        <f>'РБ15% '!CA20*0.87</f>
        <v>49546.5</v>
      </c>
      <c r="CB20" s="89">
        <f>'РБ15% '!CB20*0.87</f>
        <v>48954.9</v>
      </c>
      <c r="CC20" s="89">
        <f>'РБ15% '!CC20*0.87</f>
        <v>48954.9</v>
      </c>
      <c r="CD20" s="89">
        <f>'РБ15% '!CD20*0.87</f>
        <v>48954.9</v>
      </c>
      <c r="CE20" s="89">
        <f>'РБ15% '!CE20*0.87</f>
        <v>48954.9</v>
      </c>
      <c r="CF20" s="89">
        <f>'РБ15% '!CF20*0.87</f>
        <v>48954.9</v>
      </c>
      <c r="CG20" s="89">
        <f>'РБ15% '!CG20*0.87</f>
        <v>48954.9</v>
      </c>
      <c r="CH20" s="89">
        <f>'РБ15% '!CH20*0.87</f>
        <v>48954.9</v>
      </c>
      <c r="CI20" s="89">
        <f>'РБ15% '!CI20*0.87</f>
        <v>48954.9</v>
      </c>
      <c r="CJ20" s="89">
        <f>'РБ15% '!CJ20*0.87</f>
        <v>48954.9</v>
      </c>
      <c r="CK20" s="89">
        <f>'РБ15% '!CK20*0.87</f>
        <v>48954.9</v>
      </c>
      <c r="CL20" s="89">
        <f>'РБ15% '!CL20*0.87</f>
        <v>47623.8</v>
      </c>
      <c r="CM20" s="89">
        <f>'РБ15% '!CM20*0.87</f>
        <v>47623.8</v>
      </c>
      <c r="CN20" s="89">
        <f>'РБ15% '!CN20*0.87</f>
        <v>47623.8</v>
      </c>
      <c r="CO20" s="89">
        <f>'РБ15% '!CO20*0.87</f>
        <v>47623.8</v>
      </c>
      <c r="CP20" s="89">
        <f>'РБ15% '!CP20*0.87</f>
        <v>47623.8</v>
      </c>
      <c r="CQ20" s="89">
        <f>'РБ15% '!CQ20*0.87</f>
        <v>47845.65</v>
      </c>
      <c r="CR20" s="89">
        <f>'РБ15% '!CR20*0.87</f>
        <v>47845.65</v>
      </c>
      <c r="CS20" s="89">
        <f>'РБ15% '!CS20*0.87</f>
        <v>47623.8</v>
      </c>
      <c r="CT20" s="89">
        <f>'РБ15% '!CT20*0.87</f>
        <v>47623.8</v>
      </c>
      <c r="CU20" s="89">
        <f>'РБ15% '!CU20*0.87</f>
        <v>47623.8</v>
      </c>
      <c r="CV20" s="89">
        <f>'РБ15% '!CV20*0.87</f>
        <v>47623.8</v>
      </c>
      <c r="CW20" s="89">
        <f>'РБ15% '!CW20*0.87</f>
        <v>47623.8</v>
      </c>
      <c r="CX20" s="89">
        <f>'РБ15% '!CX20*0.87</f>
        <v>47845.65</v>
      </c>
      <c r="CY20" s="89">
        <f>'РБ15% '!CY20*0.87</f>
        <v>47845.65</v>
      </c>
      <c r="CZ20" s="89">
        <f>'РБ15% '!CZ20*0.87</f>
        <v>47623.8</v>
      </c>
      <c r="DA20" s="89">
        <f>'РБ15% '!DA20*0.87</f>
        <v>47623.8</v>
      </c>
      <c r="DB20" s="89">
        <f>'РБ15% '!DB20*0.87</f>
        <v>47623.8</v>
      </c>
      <c r="DC20" s="89">
        <f>'РБ15% '!DC20*0.87</f>
        <v>47623.8</v>
      </c>
      <c r="DD20" s="89">
        <f>'РБ15% '!DD20*0.87</f>
        <v>47623.8</v>
      </c>
      <c r="DE20" s="89">
        <f>'РБ15% '!DE20*0.87</f>
        <v>47845.65</v>
      </c>
      <c r="DF20" s="89">
        <f>'РБ15% '!DF20*0.87</f>
        <v>47845.65</v>
      </c>
      <c r="DG20" s="89">
        <f>'РБ15% '!DG20*0.87</f>
        <v>47623.8</v>
      </c>
      <c r="DH20" s="89">
        <f>'РБ15% '!DH20*0.87</f>
        <v>47623.8</v>
      </c>
      <c r="DI20" s="89">
        <f>'РБ15% '!DI20*0.87</f>
        <v>47845.65</v>
      </c>
      <c r="DJ20" s="89">
        <f>'РБ15% '!DJ20*0.87</f>
        <v>48215.4</v>
      </c>
      <c r="DK20" s="89">
        <f>'РБ15% '!DK20*0.87</f>
        <v>46514.55</v>
      </c>
      <c r="DL20" s="89">
        <f>'РБ15% '!DL20*0.87</f>
        <v>47623.8</v>
      </c>
      <c r="DM20" s="89">
        <f>'РБ15% '!DM20*0.87</f>
        <v>47623.8</v>
      </c>
      <c r="DN20" s="89">
        <f>'РБ15% '!DN20*0.87</f>
        <v>46514.55</v>
      </c>
      <c r="DO20" s="89">
        <f>'РБ15% '!DO20*0.87</f>
        <v>46514.55</v>
      </c>
      <c r="DP20" s="89">
        <f>'РБ15% '!DP20*0.87</f>
        <v>46514.55</v>
      </c>
      <c r="DQ20" s="89">
        <f>'РБ15% '!DQ20*0.87</f>
        <v>46514.55</v>
      </c>
      <c r="DR20" s="89">
        <f>'РБ15% '!DR20*0.87</f>
        <v>46514.55</v>
      </c>
      <c r="DS20" s="89">
        <f>'РБ15% '!DS20*0.87</f>
        <v>47623.8</v>
      </c>
      <c r="DT20" s="89">
        <f>'РБ15% '!DT20*0.87</f>
        <v>47623.8</v>
      </c>
      <c r="DU20" s="89">
        <f>'РБ15% '!DU20*0.87</f>
        <v>46514.55</v>
      </c>
      <c r="DV20" s="89">
        <f>'РБ15% '!DV20*0.87</f>
        <v>46514.55</v>
      </c>
      <c r="DW20" s="89">
        <f>'РБ15% '!DW20*0.87</f>
        <v>46514.55</v>
      </c>
      <c r="DX20" s="89">
        <f>'РБ15% '!DX20*0.87</f>
        <v>46514.55</v>
      </c>
      <c r="DY20" s="89">
        <f>'РБ15% '!DY20*0.87</f>
        <v>46514.55</v>
      </c>
      <c r="DZ20" s="89">
        <f>'РБ15% '!DZ20*0.87</f>
        <v>47623.8</v>
      </c>
      <c r="EA20" s="89">
        <f>'РБ15% '!EA20*0.87</f>
        <v>47623.8</v>
      </c>
      <c r="EB20" s="89">
        <f>'РБ15% '!EB20*0.87</f>
        <v>46514.55</v>
      </c>
      <c r="EC20" s="89">
        <f>'РБ15% '!EC20*0.87</f>
        <v>46514.55</v>
      </c>
      <c r="ED20" s="89">
        <f>'РБ15% '!ED20*0.87</f>
        <v>46514.55</v>
      </c>
      <c r="EE20" s="89">
        <f>'РБ15% '!EE20*0.87</f>
        <v>46514.55</v>
      </c>
      <c r="EF20" s="89">
        <f>'РБ15% '!EF20*0.87</f>
        <v>46514.55</v>
      </c>
      <c r="EG20" s="89">
        <f>'РБ15% '!EG20*0.87</f>
        <v>47623.8</v>
      </c>
      <c r="EH20" s="89">
        <f>'РБ15% '!EH20*0.87</f>
        <v>47623.8</v>
      </c>
      <c r="EI20" s="89">
        <f>'РБ15% '!EI20*0.87</f>
        <v>46514.55</v>
      </c>
      <c r="EJ20" s="89">
        <f>'РБ15% '!EJ20*0.87</f>
        <v>46514.55</v>
      </c>
      <c r="EK20" s="90">
        <f>'РБ15% '!EK20*0.87</f>
        <v>48215.4</v>
      </c>
      <c r="EL20" s="90">
        <f>'РБ15% '!EL20*0.87</f>
        <v>48215.4</v>
      </c>
      <c r="EM20" s="90">
        <f>'РБ15% '!EM20*0.87</f>
        <v>48215.4</v>
      </c>
      <c r="EN20" s="90">
        <f>'РБ15% '!EN20*0.87</f>
        <v>48437.25</v>
      </c>
      <c r="EO20" s="90">
        <f>'РБ15% '!EO20*0.87</f>
        <v>48437.25</v>
      </c>
      <c r="EP20" s="90">
        <f>'РБ15% '!EP20*0.87</f>
        <v>48215.4</v>
      </c>
      <c r="EQ20" s="90">
        <f>'РБ15% '!EQ20*0.87</f>
        <v>48215.4</v>
      </c>
      <c r="ER20" s="90">
        <f>'РБ15% '!ER20*0.87</f>
        <v>48215.4</v>
      </c>
      <c r="ES20" s="90">
        <f>'РБ15% '!ES20*0.87</f>
        <v>48215.4</v>
      </c>
      <c r="ET20" s="90">
        <f>'РБ15% '!ET20*0.87</f>
        <v>48215.4</v>
      </c>
      <c r="EU20" s="90">
        <f>'РБ15% '!EU20*0.87</f>
        <v>49546.5</v>
      </c>
      <c r="EV20" s="90">
        <f>'РБ15% '!EV20*0.87</f>
        <v>49546.5</v>
      </c>
      <c r="EW20" s="90">
        <f>'РБ15% '!EW20*0.87</f>
        <v>48215.4</v>
      </c>
      <c r="EX20" s="90">
        <f>'РБ15% '!EX20*0.87</f>
        <v>48215.4</v>
      </c>
      <c r="EY20" s="90">
        <f>'РБ15% '!EY20*0.87</f>
        <v>48954.9</v>
      </c>
      <c r="EZ20" s="90">
        <f>'РБ15% '!EZ20*0.87</f>
        <v>48954.9</v>
      </c>
      <c r="FA20" s="90">
        <f>'РБ15% '!FA20*0.87</f>
        <v>48437.25</v>
      </c>
      <c r="FB20" s="90">
        <f>'РБ15% '!FB20*0.87</f>
        <v>48954.9</v>
      </c>
      <c r="FC20" s="90">
        <f>'РБ15% '!FC20*0.87</f>
        <v>48954.9</v>
      </c>
      <c r="FD20" s="90">
        <f>'РБ15% '!FD20*0.87</f>
        <v>48954.9</v>
      </c>
      <c r="FE20" s="90">
        <f>'РБ15% '!FE20*0.87</f>
        <v>48954.9</v>
      </c>
      <c r="FF20" s="90">
        <f>'РБ15% '!FF20*0.87</f>
        <v>49324.65</v>
      </c>
      <c r="FG20" s="90">
        <f>'РБ15% '!FG20*0.87</f>
        <v>49324.65</v>
      </c>
      <c r="FH20" s="90">
        <f>'РБ15% '!FH20*0.87</f>
        <v>49546.5</v>
      </c>
      <c r="FI20" s="90">
        <f>'РБ15% '!FI20*0.87</f>
        <v>49546.5</v>
      </c>
      <c r="FJ20" s="90">
        <f>'РБ15% '!FJ20*0.87</f>
        <v>49546.5</v>
      </c>
      <c r="FK20" s="90">
        <f>'РБ15% '!FK20*0.87</f>
        <v>49546.5</v>
      </c>
      <c r="FL20" s="90">
        <f>'РБ15% '!FL20*0.87</f>
        <v>49546.5</v>
      </c>
      <c r="FM20" s="89">
        <f>'РБ15% '!FM20*0.87</f>
        <v>116804.02499999999</v>
      </c>
      <c r="FN20" s="89">
        <f>'РБ15% '!FN20*0.87</f>
        <v>126787.27499999999</v>
      </c>
      <c r="FO20" s="89">
        <f>'РБ15% '!FO20*0.87</f>
        <v>126787.27499999999</v>
      </c>
      <c r="FP20" s="89">
        <f>'РБ15% '!FP20*0.87</f>
        <v>126787.27499999999</v>
      </c>
      <c r="FQ20" s="89">
        <f>'РБ15% '!FQ20*0.87</f>
        <v>126787.27499999999</v>
      </c>
      <c r="FR20" s="89">
        <f>'РБ15% '!FR20*0.87</f>
        <v>126787.27499999999</v>
      </c>
      <c r="FS20" s="89">
        <f>'РБ15% '!FS20*0.87</f>
        <v>126787.27499999999</v>
      </c>
      <c r="FT20" s="89">
        <f>'РБ15% '!FT20*0.87</f>
        <v>126787.27499999999</v>
      </c>
      <c r="FU20" s="89">
        <f>'РБ15% '!FU20*0.87</f>
        <v>126787.27499999999</v>
      </c>
      <c r="FV20" s="89">
        <f>'РБ15% '!FV20*0.87</f>
        <v>126787.27499999999</v>
      </c>
      <c r="FW20" s="89">
        <f>'РБ15% '!FW20*0.87</f>
        <v>126787.27499999999</v>
      </c>
      <c r="FX20" s="90">
        <f>'РБ15% '!FX20*0.87</f>
        <v>71768.475000000006</v>
      </c>
      <c r="FY20" s="90">
        <f>'РБ15% '!FY20*0.87</f>
        <v>71768.475000000006</v>
      </c>
      <c r="FZ20" s="90">
        <f>'РБ15% '!FZ20*0.87</f>
        <v>71768.475000000006</v>
      </c>
      <c r="GA20" s="90">
        <f>'РБ15% '!GA20*0.87</f>
        <v>67553.324999999997</v>
      </c>
      <c r="GB20" s="90">
        <f>'РБ15% '!GB20*0.87</f>
        <v>67553.324999999997</v>
      </c>
      <c r="GC20" s="90">
        <f>'РБ15% '!GC20*0.87</f>
        <v>67553.324999999997</v>
      </c>
      <c r="GD20" s="90">
        <f>'РБ15% '!GD20*0.87</f>
        <v>67553.324999999997</v>
      </c>
      <c r="GE20" s="90">
        <f>'РБ15% '!GE20*0.87</f>
        <v>67553.324999999997</v>
      </c>
      <c r="GF20" s="90">
        <f>'РБ15% '!GF20*0.87</f>
        <v>66665.925000000003</v>
      </c>
      <c r="GG20" s="90">
        <f>'РБ15% '!GG20*0.87</f>
        <v>67035.675000000003</v>
      </c>
      <c r="GH20" s="90">
        <f>'РБ15% '!GH20*0.87</f>
        <v>66665.925000000003</v>
      </c>
      <c r="GI20" s="90">
        <f>'РБ15% '!GI20*0.87</f>
        <v>67035.675000000003</v>
      </c>
      <c r="GJ20" s="90">
        <f>'РБ15% '!GJ20*0.87</f>
        <v>66665.925000000003</v>
      </c>
      <c r="GK20" s="90">
        <f>'РБ15% '!GK20*0.87</f>
        <v>66665.925000000003</v>
      </c>
      <c r="GL20" s="90">
        <f>'РБ15% '!GL20*0.87</f>
        <v>67553.324999999997</v>
      </c>
      <c r="GM20" s="90">
        <f>'РБ15% '!GM20*0.87</f>
        <v>67553.324999999997</v>
      </c>
      <c r="GN20" s="90">
        <f>'РБ15% '!GN20*0.87</f>
        <v>67553.324999999997</v>
      </c>
      <c r="GO20" s="90">
        <f>'РБ15% '!GO20*0.87</f>
        <v>67553.324999999997</v>
      </c>
      <c r="GP20" s="90">
        <f>'РБ15% '!GP20*0.87</f>
        <v>67553.324999999997</v>
      </c>
      <c r="GQ20" s="90">
        <f>'РБ15% '!GQ20*0.87</f>
        <v>67553.324999999997</v>
      </c>
      <c r="GR20" s="90">
        <f>'РБ15% '!GR20*0.87</f>
        <v>67553.324999999997</v>
      </c>
      <c r="GS20" s="90">
        <f>'РБ15% '!GS20*0.87</f>
        <v>67553.324999999997</v>
      </c>
      <c r="GT20" s="90">
        <f>'РБ15% '!GT20*0.87</f>
        <v>66296.175000000003</v>
      </c>
      <c r="GU20" s="90">
        <f>'РБ15% '!GU20*0.87</f>
        <v>70141.574999999997</v>
      </c>
      <c r="GV20" s="90">
        <f>'РБ15% '!GV20*0.87</f>
        <v>70141.574999999997</v>
      </c>
      <c r="GW20" s="90">
        <f>'РБ15% '!GW20*0.87</f>
        <v>70141.574999999997</v>
      </c>
      <c r="GX20" s="90">
        <f>'РБ15% '!GX20*0.87</f>
        <v>70141.574999999997</v>
      </c>
      <c r="GY20" s="90">
        <f>'РБ15% '!GY20*0.87</f>
        <v>70141.574999999997</v>
      </c>
      <c r="GZ20" s="90">
        <f>'РБ15% '!GZ20*0.87</f>
        <v>70141.574999999997</v>
      </c>
      <c r="HA20" s="90">
        <f>'РБ15% '!HA20*0.87</f>
        <v>70141.574999999997</v>
      </c>
      <c r="HB20" s="90">
        <f>'РБ15% '!HB20*0.87</f>
        <v>70141.574999999997</v>
      </c>
      <c r="HC20" s="90">
        <f>'РБ15% '!HC20*0.87</f>
        <v>70141.574999999997</v>
      </c>
      <c r="HD20" s="90">
        <f>'РБ15% '!HD20*0.87</f>
        <v>70141.574999999997</v>
      </c>
      <c r="HE20" s="90">
        <f>'РБ15% '!HE20*0.87</f>
        <v>70141.574999999997</v>
      </c>
      <c r="HF20" s="90">
        <f>'РБ15% '!HF20*0.87</f>
        <v>70141.574999999997</v>
      </c>
      <c r="HG20" s="90">
        <f>'РБ15% '!HG20*0.87</f>
        <v>70141.574999999997</v>
      </c>
      <c r="HH20" s="90">
        <f>'РБ15% '!HH20*0.87</f>
        <v>70141.574999999997</v>
      </c>
      <c r="HI20" s="90">
        <f>'РБ15% '!HI20*0.87</f>
        <v>70141.574999999997</v>
      </c>
      <c r="HJ20" s="90">
        <f>'РБ15% '!HJ20*0.87</f>
        <v>70141.574999999997</v>
      </c>
      <c r="HK20" s="90">
        <f>'РБ15% '!HK20*0.87</f>
        <v>70141.574999999997</v>
      </c>
      <c r="HL20" s="90">
        <f>'РБ15% '!HL20*0.87</f>
        <v>70141.574999999997</v>
      </c>
      <c r="HM20" s="89">
        <f>'РБ15% '!HM20*0.87</f>
        <v>81973.574999999997</v>
      </c>
      <c r="HN20" s="89">
        <f>'РБ15% '!HN20*0.87</f>
        <v>81973.574999999997</v>
      </c>
      <c r="HO20" s="89">
        <f>'РБ15% '!HO20*0.87</f>
        <v>81973.574999999997</v>
      </c>
      <c r="HP20" s="89">
        <f>'РБ15% '!HP20*0.87</f>
        <v>81973.574999999997</v>
      </c>
      <c r="HQ20" s="89">
        <f>'РБ15% '!HQ20*0.87</f>
        <v>81973.574999999997</v>
      </c>
      <c r="HR20" s="89">
        <f>'РБ15% '!HR20*0.87</f>
        <v>71768.475000000006</v>
      </c>
      <c r="HS20" s="89">
        <f>'РБ15% '!HS20*0.87</f>
        <v>71768.475000000006</v>
      </c>
      <c r="HT20" s="89">
        <f>'РБ15% '!HT20*0.87</f>
        <v>81973.574999999997</v>
      </c>
      <c r="HU20" s="89">
        <f>'РБ15% '!HU20*0.87</f>
        <v>81973.574999999997</v>
      </c>
      <c r="HV20" s="90">
        <f>'РБ15% '!HV20*0.87</f>
        <v>81973.574999999997</v>
      </c>
      <c r="HW20" s="90">
        <f>'РБ15% '!HW20*0.87</f>
        <v>70141.574999999997</v>
      </c>
      <c r="HX20" s="90">
        <f>'РБ15% '!HX20*0.87</f>
        <v>69032.324999999997</v>
      </c>
      <c r="HY20" s="90">
        <f>'РБ15% '!HY20*0.87</f>
        <v>69032.324999999997</v>
      </c>
      <c r="HZ20" s="90">
        <f>'РБ15% '!HZ20*0.87</f>
        <v>69032.324999999997</v>
      </c>
      <c r="IA20" s="90">
        <f>'РБ15% '!IA20*0.87</f>
        <v>69032.324999999997</v>
      </c>
      <c r="IB20" s="90">
        <f>'РБ15% '!IB20*0.87</f>
        <v>69032.324999999997</v>
      </c>
      <c r="IC20" s="90">
        <f>'РБ15% '!IC20*0.87</f>
        <v>69032.324999999997</v>
      </c>
      <c r="ID20" s="90">
        <f>'РБ15% '!ID20*0.87</f>
        <v>69032.324999999997</v>
      </c>
      <c r="IE20" s="90">
        <f>'РБ15% '!IE20*0.87</f>
        <v>65408.775000000001</v>
      </c>
      <c r="IF20" s="90">
        <f>'РБ15% '!IF20*0.87</f>
        <v>65408.775000000001</v>
      </c>
      <c r="IG20" s="90">
        <f>'РБ15% '!IG20*0.87</f>
        <v>65408.775000000001</v>
      </c>
      <c r="IH20" s="90">
        <f>'РБ15% '!IH20*0.87</f>
        <v>65408.775000000001</v>
      </c>
      <c r="II20" s="90">
        <f>'РБ15% '!II20*0.87</f>
        <v>65408.775000000001</v>
      </c>
      <c r="IJ20" s="90">
        <f>'РБ15% '!IJ20*0.87</f>
        <v>65408.775000000001</v>
      </c>
      <c r="IK20" s="90">
        <f>'РБ15% '!IK20*0.87</f>
        <v>65408.775000000001</v>
      </c>
      <c r="IL20" s="90">
        <f>'РБ15% '!IL20*0.87</f>
        <v>65408.775000000001</v>
      </c>
      <c r="IM20" s="90">
        <f>'РБ15% '!IM20*0.87</f>
        <v>65408.775000000001</v>
      </c>
      <c r="IN20" s="90">
        <f>'РБ15% '!IN20*0.87</f>
        <v>65408.775000000001</v>
      </c>
      <c r="IO20" s="90">
        <f>'РБ15% '!IO20*0.87</f>
        <v>65408.775000000001</v>
      </c>
      <c r="IP20" s="90">
        <f>'РБ15% '!IP20*0.87</f>
        <v>65408.775000000001</v>
      </c>
      <c r="IQ20" s="90">
        <f>'РБ15% '!IQ20*0.87</f>
        <v>65408.775000000001</v>
      </c>
      <c r="IR20" s="90">
        <f>'РБ15% '!IR20*0.87</f>
        <v>65408.775000000001</v>
      </c>
      <c r="IS20" s="90">
        <f>'РБ15% '!IS20*0.87</f>
        <v>65408.775000000001</v>
      </c>
      <c r="IT20" s="90">
        <f>'РБ15% '!IT20*0.87</f>
        <v>65408.775000000001</v>
      </c>
      <c r="IU20" s="90">
        <f>'РБ15% '!IU20*0.87</f>
        <v>65408.775000000001</v>
      </c>
      <c r="IV20" s="90">
        <f>'РБ15% '!IV20*0.87</f>
        <v>65408.775000000001</v>
      </c>
      <c r="IW20" s="90">
        <f>'РБ15% '!IW20*0.87</f>
        <v>65408.775000000001</v>
      </c>
      <c r="IX20" s="90">
        <f>'РБ15% '!IX20*0.87</f>
        <v>65408.775000000001</v>
      </c>
      <c r="IY20" s="90">
        <f>'РБ15% '!IY20*0.87</f>
        <v>65408.775000000001</v>
      </c>
      <c r="IZ20" s="90">
        <f>'РБ15% '!IZ20*0.87</f>
        <v>65408.775000000001</v>
      </c>
      <c r="JA20" s="90">
        <f>'РБ15% '!JA20*0.87</f>
        <v>65408.775000000001</v>
      </c>
    </row>
    <row r="21" spans="1:261" s="6" customFormat="1" ht="15" customHeight="1" x14ac:dyDescent="0.2">
      <c r="A21" s="29" t="s">
        <v>34</v>
      </c>
    </row>
    <row r="22" spans="1:261" s="6" customFormat="1" x14ac:dyDescent="0.2">
      <c r="A22" s="93" t="s">
        <v>51</v>
      </c>
    </row>
    <row r="23" spans="1:261" s="6" customFormat="1" ht="15" customHeight="1" x14ac:dyDescent="0.2">
      <c r="A23" s="22" t="s">
        <v>16</v>
      </c>
    </row>
    <row r="24" spans="1:261" s="6" customFormat="1" ht="24" x14ac:dyDescent="0.2">
      <c r="A24" s="94" t="s">
        <v>45</v>
      </c>
    </row>
    <row r="25" spans="1:261" ht="15" customHeight="1" x14ac:dyDescent="0.2">
      <c r="A25" s="26" t="s">
        <v>46</v>
      </c>
    </row>
    <row r="26" spans="1:261" ht="36" x14ac:dyDescent="0.2">
      <c r="A26" s="28" t="s">
        <v>47</v>
      </c>
    </row>
    <row r="27" spans="1:261" ht="15" customHeight="1" x14ac:dyDescent="0.2">
      <c r="A27" s="29" t="s">
        <v>18</v>
      </c>
    </row>
    <row r="28" spans="1:261" ht="120" x14ac:dyDescent="0.2">
      <c r="A28" s="67" t="s">
        <v>52</v>
      </c>
    </row>
    <row r="29" spans="1:261" ht="15" customHeight="1" x14ac:dyDescent="0.2">
      <c r="A29" s="22" t="s">
        <v>20</v>
      </c>
    </row>
    <row r="30" spans="1:261" ht="61.5" customHeight="1" x14ac:dyDescent="0.2">
      <c r="A30" s="25" t="s">
        <v>49</v>
      </c>
    </row>
  </sheetData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E34"/>
  <sheetViews>
    <sheetView workbookViewId="0">
      <selection activeCell="E11" sqref="E11"/>
    </sheetView>
  </sheetViews>
  <sheetFormatPr defaultColWidth="9" defaultRowHeight="12" x14ac:dyDescent="0.2"/>
  <cols>
    <col min="1" max="1" width="69.5703125" style="5" customWidth="1"/>
    <col min="2" max="16384" width="9" style="5"/>
  </cols>
  <sheetData>
    <row r="1" spans="1:5" ht="15" customHeight="1" x14ac:dyDescent="0.2">
      <c r="A1" s="8" t="s">
        <v>0</v>
      </c>
    </row>
    <row r="2" spans="1:5" ht="15" customHeight="1" x14ac:dyDescent="0.2">
      <c r="A2" s="10" t="s">
        <v>53</v>
      </c>
    </row>
    <row r="3" spans="1:5" ht="15" customHeight="1" x14ac:dyDescent="0.2">
      <c r="A3" s="12" t="s">
        <v>82</v>
      </c>
    </row>
    <row r="4" spans="1:5" s="57" customFormat="1" ht="15" customHeight="1" x14ac:dyDescent="0.2">
      <c r="A4" s="60" t="s">
        <v>3</v>
      </c>
      <c r="B4" s="78">
        <f>ОиК!B4</f>
        <v>46148</v>
      </c>
      <c r="C4" s="78">
        <f>ОиК!C4</f>
        <v>46149</v>
      </c>
      <c r="D4" s="78">
        <f>ОиК!D4</f>
        <v>46150</v>
      </c>
      <c r="E4" s="78">
        <f>ОиК!E4</f>
        <v>46151</v>
      </c>
    </row>
    <row r="5" spans="1:5" x14ac:dyDescent="0.2">
      <c r="A5" s="20" t="s">
        <v>54</v>
      </c>
    </row>
    <row r="6" spans="1:5" x14ac:dyDescent="0.2">
      <c r="A6" s="17">
        <v>1</v>
      </c>
      <c r="B6" s="79" t="e">
        <f>ОиК!B6*0.87</f>
        <v>#REF!</v>
      </c>
      <c r="C6" s="79" t="e">
        <f>ОиК!C6*0.87</f>
        <v>#REF!</v>
      </c>
      <c r="D6" s="79" t="e">
        <f>ОиК!D6*0.87</f>
        <v>#REF!</v>
      </c>
      <c r="E6" s="79" t="e">
        <f>ОиК!E6*0.87</f>
        <v>#REF!</v>
      </c>
    </row>
    <row r="7" spans="1:5" x14ac:dyDescent="0.2">
      <c r="A7" s="17">
        <v>2</v>
      </c>
      <c r="B7" s="79" t="e">
        <f>ОиК!B7*0.87</f>
        <v>#REF!</v>
      </c>
      <c r="C7" s="79" t="e">
        <f>ОиК!C7*0.87</f>
        <v>#REF!</v>
      </c>
      <c r="D7" s="79" t="e">
        <f>ОиК!D7*0.87</f>
        <v>#REF!</v>
      </c>
      <c r="E7" s="79" t="e">
        <f>ОиК!E7*0.87</f>
        <v>#REF!</v>
      </c>
    </row>
    <row r="8" spans="1:5" x14ac:dyDescent="0.2">
      <c r="A8" s="80" t="s">
        <v>55</v>
      </c>
      <c r="B8" s="79"/>
      <c r="C8" s="79"/>
      <c r="D8" s="79"/>
      <c r="E8" s="79"/>
    </row>
    <row r="9" spans="1:5" x14ac:dyDescent="0.2">
      <c r="A9" s="17">
        <v>1</v>
      </c>
      <c r="B9" s="79" t="e">
        <f>ОиК!B9*0.87</f>
        <v>#REF!</v>
      </c>
      <c r="C9" s="79" t="e">
        <f>ОиК!C9*0.87</f>
        <v>#REF!</v>
      </c>
      <c r="D9" s="79" t="e">
        <f>ОиК!D9*0.87</f>
        <v>#REF!</v>
      </c>
      <c r="E9" s="79" t="e">
        <f>ОиК!E9*0.87</f>
        <v>#REF!</v>
      </c>
    </row>
    <row r="10" spans="1:5" x14ac:dyDescent="0.2">
      <c r="A10" s="17">
        <v>2</v>
      </c>
      <c r="B10" s="79" t="e">
        <f>ОиК!B10*0.87</f>
        <v>#REF!</v>
      </c>
      <c r="C10" s="79" t="e">
        <f>ОиК!C10*0.87</f>
        <v>#REF!</v>
      </c>
      <c r="D10" s="79" t="e">
        <f>ОиК!D10*0.87</f>
        <v>#REF!</v>
      </c>
      <c r="E10" s="79" t="e">
        <f>ОиК!E10*0.87</f>
        <v>#REF!</v>
      </c>
    </row>
    <row r="11" spans="1:5" x14ac:dyDescent="0.2">
      <c r="A11" s="20" t="s">
        <v>6</v>
      </c>
      <c r="B11" s="79"/>
      <c r="C11" s="79"/>
      <c r="D11" s="79"/>
      <c r="E11" s="79"/>
    </row>
    <row r="12" spans="1:5" x14ac:dyDescent="0.2">
      <c r="A12" s="21">
        <v>1</v>
      </c>
      <c r="B12" s="79" t="e">
        <f>ОиК!B12*0.87</f>
        <v>#REF!</v>
      </c>
      <c r="C12" s="79" t="e">
        <f>ОиК!C12*0.87</f>
        <v>#REF!</v>
      </c>
      <c r="D12" s="79" t="e">
        <f>ОиК!D12*0.87</f>
        <v>#REF!</v>
      </c>
      <c r="E12" s="79" t="e">
        <f>ОиК!E12*0.87</f>
        <v>#REF!</v>
      </c>
    </row>
    <row r="13" spans="1:5" x14ac:dyDescent="0.2">
      <c r="A13" s="21">
        <v>2</v>
      </c>
      <c r="B13" s="79" t="e">
        <f>ОиК!B13*0.87</f>
        <v>#REF!</v>
      </c>
      <c r="C13" s="79" t="e">
        <f>ОиК!C13*0.87</f>
        <v>#REF!</v>
      </c>
      <c r="D13" s="79" t="e">
        <f>ОиК!D13*0.87</f>
        <v>#REF!</v>
      </c>
      <c r="E13" s="79" t="e">
        <f>ОиК!E13*0.87</f>
        <v>#REF!</v>
      </c>
    </row>
    <row r="14" spans="1:5" x14ac:dyDescent="0.2">
      <c r="A14" s="20" t="s">
        <v>7</v>
      </c>
      <c r="B14" s="79"/>
      <c r="C14" s="79"/>
      <c r="D14" s="79"/>
      <c r="E14" s="79"/>
    </row>
    <row r="15" spans="1:5" x14ac:dyDescent="0.2">
      <c r="A15" s="21">
        <v>1</v>
      </c>
      <c r="B15" s="79" t="e">
        <f>ОиК!B15*0.87</f>
        <v>#REF!</v>
      </c>
      <c r="C15" s="79" t="e">
        <f>ОиК!C15*0.87</f>
        <v>#REF!</v>
      </c>
      <c r="D15" s="79" t="e">
        <f>ОиК!D15*0.87</f>
        <v>#REF!</v>
      </c>
      <c r="E15" s="79" t="e">
        <f>ОиК!E15*0.87</f>
        <v>#REF!</v>
      </c>
    </row>
    <row r="16" spans="1:5" x14ac:dyDescent="0.2">
      <c r="A16" s="21">
        <v>2</v>
      </c>
      <c r="B16" s="79" t="e">
        <f>ОиК!B16*0.87</f>
        <v>#REF!</v>
      </c>
      <c r="C16" s="79" t="e">
        <f>ОиК!C16*0.87</f>
        <v>#REF!</v>
      </c>
      <c r="D16" s="79" t="e">
        <f>ОиК!D16*0.87</f>
        <v>#REF!</v>
      </c>
      <c r="E16" s="79" t="e">
        <f>ОиК!E16*0.87</f>
        <v>#REF!</v>
      </c>
    </row>
    <row r="17" spans="1:5" x14ac:dyDescent="0.2">
      <c r="A17" s="20" t="s">
        <v>8</v>
      </c>
      <c r="B17" s="79"/>
      <c r="C17" s="79"/>
      <c r="D17" s="79"/>
      <c r="E17" s="79"/>
    </row>
    <row r="18" spans="1:5" x14ac:dyDescent="0.2">
      <c r="A18" s="17" t="s">
        <v>9</v>
      </c>
      <c r="B18" s="79" t="e">
        <f>ОиК!B18*0.87</f>
        <v>#REF!</v>
      </c>
      <c r="C18" s="79" t="e">
        <f>ОиК!C18*0.87</f>
        <v>#REF!</v>
      </c>
      <c r="D18" s="79" t="e">
        <f>ОиК!D18*0.87</f>
        <v>#REF!</v>
      </c>
      <c r="E18" s="79" t="e">
        <f>ОиК!E18*0.87</f>
        <v>#REF!</v>
      </c>
    </row>
    <row r="19" spans="1:5" x14ac:dyDescent="0.2">
      <c r="A19" s="20" t="s">
        <v>10</v>
      </c>
      <c r="B19" s="79"/>
      <c r="C19" s="79"/>
      <c r="D19" s="79"/>
      <c r="E19" s="79"/>
    </row>
    <row r="20" spans="1:5" x14ac:dyDescent="0.2">
      <c r="A20" s="17" t="s">
        <v>11</v>
      </c>
      <c r="B20" s="79" t="e">
        <f>ОиК!B20*0.87</f>
        <v>#REF!</v>
      </c>
      <c r="C20" s="79" t="e">
        <f>ОиК!C20*0.87</f>
        <v>#REF!</v>
      </c>
      <c r="D20" s="79" t="e">
        <f>ОиК!D20*0.87</f>
        <v>#REF!</v>
      </c>
      <c r="E20" s="79" t="e">
        <f>ОиК!E20*0.87</f>
        <v>#REF!</v>
      </c>
    </row>
    <row r="21" spans="1:5" ht="15" customHeight="1" x14ac:dyDescent="0.2">
      <c r="A21" s="29" t="s">
        <v>34</v>
      </c>
    </row>
    <row r="22" spans="1:5" ht="96" x14ac:dyDescent="0.2">
      <c r="A22" s="25" t="s">
        <v>56</v>
      </c>
    </row>
    <row r="23" spans="1:5" ht="48" x14ac:dyDescent="0.2">
      <c r="A23" s="15" t="s">
        <v>57</v>
      </c>
    </row>
    <row r="24" spans="1:5" ht="60" x14ac:dyDescent="0.2">
      <c r="A24" s="81" t="s">
        <v>58</v>
      </c>
    </row>
    <row r="25" spans="1:5" ht="15" customHeight="1" x14ac:dyDescent="0.2">
      <c r="A25" s="22" t="s">
        <v>59</v>
      </c>
    </row>
    <row r="26" spans="1:5" ht="24" x14ac:dyDescent="0.2">
      <c r="A26" s="118" t="s">
        <v>60</v>
      </c>
    </row>
    <row r="27" spans="1:5" ht="15" customHeight="1" x14ac:dyDescent="0.2">
      <c r="A27" s="29" t="s">
        <v>18</v>
      </c>
    </row>
    <row r="28" spans="1:5" ht="156" x14ac:dyDescent="0.2">
      <c r="A28" s="67" t="s">
        <v>61</v>
      </c>
    </row>
    <row r="29" spans="1:5" x14ac:dyDescent="0.2">
      <c r="A29" s="29" t="s">
        <v>62</v>
      </c>
    </row>
    <row r="30" spans="1:5" ht="240" x14ac:dyDescent="0.2">
      <c r="A30" s="67" t="s">
        <v>63</v>
      </c>
    </row>
    <row r="31" spans="1:5" x14ac:dyDescent="0.2">
      <c r="A31" s="22" t="s">
        <v>20</v>
      </c>
    </row>
    <row r="32" spans="1:5" ht="24" x14ac:dyDescent="0.2">
      <c r="A32" s="56" t="s">
        <v>21</v>
      </c>
    </row>
    <row r="33" spans="1:1" x14ac:dyDescent="0.2">
      <c r="A33" s="29" t="s">
        <v>31</v>
      </c>
    </row>
    <row r="34" spans="1:1" ht="120" x14ac:dyDescent="0.2">
      <c r="A34" s="77" t="s">
        <v>32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</sheetPr>
  <dimension ref="A1:AE34"/>
  <sheetViews>
    <sheetView workbookViewId="0">
      <pane xSplit="1" topLeftCell="B1" activePane="topRight" state="frozen"/>
      <selection pane="topRight" activeCell="E15" sqref="E15"/>
    </sheetView>
  </sheetViews>
  <sheetFormatPr defaultColWidth="9" defaultRowHeight="12" x14ac:dyDescent="0.2"/>
  <cols>
    <col min="1" max="1" width="56.85546875" style="5" customWidth="1"/>
    <col min="2" max="6" width="8.85546875" style="5" customWidth="1"/>
    <col min="7" max="16384" width="9" style="5"/>
  </cols>
  <sheetData>
    <row r="1" spans="1:31" ht="15" customHeight="1" x14ac:dyDescent="0.2">
      <c r="A1" s="8" t="s">
        <v>0</v>
      </c>
    </row>
    <row r="2" spans="1:31" ht="15" customHeight="1" x14ac:dyDescent="0.2">
      <c r="A2" s="10" t="s">
        <v>64</v>
      </c>
    </row>
    <row r="3" spans="1:31" s="57" customFormat="1" ht="15" customHeight="1" x14ac:dyDescent="0.2">
      <c r="A3" s="12" t="s">
        <v>82</v>
      </c>
      <c r="B3" s="5"/>
      <c r="C3" s="5"/>
      <c r="D3" s="5"/>
      <c r="E3" s="5"/>
      <c r="F3" s="5"/>
    </row>
    <row r="4" spans="1:31" s="68" customFormat="1" ht="15" customHeight="1" x14ac:dyDescent="0.2">
      <c r="A4" s="13" t="s">
        <v>3</v>
      </c>
      <c r="B4" s="71">
        <v>46169</v>
      </c>
      <c r="C4" s="71">
        <v>46170</v>
      </c>
      <c r="D4" s="71">
        <v>46171</v>
      </c>
      <c r="E4" s="71">
        <v>46172</v>
      </c>
      <c r="F4" s="71">
        <v>46173</v>
      </c>
    </row>
    <row r="5" spans="1:31" ht="36" x14ac:dyDescent="0.2">
      <c r="A5" s="15" t="s">
        <v>4</v>
      </c>
    </row>
    <row r="6" spans="1:31" x14ac:dyDescent="0.2">
      <c r="A6" s="48">
        <v>1</v>
      </c>
      <c r="B6" s="72" t="e">
        <f>ROUND(КвГ!F6*0.87,)</f>
        <v>#REF!</v>
      </c>
      <c r="C6" s="72" t="e">
        <f>ROUND(КвГ!G6*0.87,)</f>
        <v>#REF!</v>
      </c>
      <c r="D6" s="72" t="e">
        <f>ROUND(КвГ!H6*0.87,)</f>
        <v>#REF!</v>
      </c>
      <c r="E6" s="72" t="e">
        <f>ROUND(КвГ!I6*0.87,)</f>
        <v>#REF!</v>
      </c>
      <c r="F6" s="72" t="e">
        <f>ROUND(КвГ!J6*0.87,)</f>
        <v>#REF!</v>
      </c>
    </row>
    <row r="7" spans="1:31" x14ac:dyDescent="0.2">
      <c r="A7" s="48">
        <v>2</v>
      </c>
      <c r="B7" s="72" t="e">
        <f>ROUND(КвГ!F7*0.87,)</f>
        <v>#REF!</v>
      </c>
      <c r="C7" s="72" t="e">
        <f>ROUND(КвГ!G7*0.87,)</f>
        <v>#REF!</v>
      </c>
      <c r="D7" s="72" t="e">
        <f>ROUND(КвГ!H7*0.87,)</f>
        <v>#REF!</v>
      </c>
      <c r="E7" s="72" t="e">
        <f>ROUND(КвГ!I7*0.87,)</f>
        <v>#REF!</v>
      </c>
      <c r="F7" s="72" t="e">
        <f>ROUND(КвГ!J7*0.87,)</f>
        <v>#REF!</v>
      </c>
    </row>
    <row r="8" spans="1:31" ht="24" x14ac:dyDescent="0.2">
      <c r="A8" s="19" t="s">
        <v>5</v>
      </c>
      <c r="B8" s="72"/>
      <c r="C8" s="72"/>
      <c r="D8" s="72"/>
      <c r="E8" s="72"/>
      <c r="F8" s="72"/>
    </row>
    <row r="9" spans="1:31" x14ac:dyDescent="0.2">
      <c r="A9" s="48">
        <v>1</v>
      </c>
      <c r="B9" s="72" t="e">
        <f>ROUND(КвГ!F9*0.87,)</f>
        <v>#REF!</v>
      </c>
      <c r="C9" s="72" t="e">
        <f>ROUND(КвГ!G9*0.87,)</f>
        <v>#REF!</v>
      </c>
      <c r="D9" s="72" t="e">
        <f>ROUND(КвГ!H9*0.87,)</f>
        <v>#REF!</v>
      </c>
      <c r="E9" s="72" t="e">
        <f>ROUND(КвГ!I9*0.87,)</f>
        <v>#REF!</v>
      </c>
      <c r="F9" s="72" t="e">
        <f>ROUND(КвГ!J9*0.87,)</f>
        <v>#REF!</v>
      </c>
    </row>
    <row r="10" spans="1:31" x14ac:dyDescent="0.2">
      <c r="A10" s="48">
        <v>2</v>
      </c>
      <c r="B10" s="72" t="e">
        <f>ROUND(КвГ!F10*0.87,)</f>
        <v>#REF!</v>
      </c>
      <c r="C10" s="72" t="e">
        <f>ROUND(КвГ!G10*0.87,)</f>
        <v>#REF!</v>
      </c>
      <c r="D10" s="72" t="e">
        <f>ROUND(КвГ!H10*0.87,)</f>
        <v>#REF!</v>
      </c>
      <c r="E10" s="72" t="e">
        <f>ROUND(КвГ!I10*0.87,)</f>
        <v>#REF!</v>
      </c>
      <c r="F10" s="72" t="e">
        <f>ROUND(КвГ!J10*0.87,)</f>
        <v>#REF!</v>
      </c>
    </row>
    <row r="11" spans="1:31" x14ac:dyDescent="0.2">
      <c r="A11" s="20" t="s">
        <v>6</v>
      </c>
      <c r="B11" s="72"/>
      <c r="C11" s="72"/>
      <c r="D11" s="72"/>
      <c r="E11" s="72"/>
      <c r="F11" s="72"/>
      <c r="M11" s="27"/>
      <c r="N11" s="27"/>
      <c r="O11" s="27"/>
      <c r="P11" s="27"/>
      <c r="Q11" s="27"/>
    </row>
    <row r="12" spans="1:31" x14ac:dyDescent="0.2">
      <c r="A12" s="17">
        <v>1</v>
      </c>
      <c r="B12" s="72" t="e">
        <f>ROUND(КвГ!F12*0.87,)</f>
        <v>#REF!</v>
      </c>
      <c r="C12" s="72" t="e">
        <f>ROUND(КвГ!G12*0.87,)</f>
        <v>#REF!</v>
      </c>
      <c r="D12" s="72" t="e">
        <f>ROUND(КвГ!H12*0.87,)</f>
        <v>#REF!</v>
      </c>
      <c r="E12" s="72" t="e">
        <f>ROUND(КвГ!I12*0.87,)</f>
        <v>#REF!</v>
      </c>
      <c r="F12" s="72" t="e">
        <f>ROUND(КвГ!J12*0.87,)</f>
        <v>#REF!</v>
      </c>
      <c r="M12" s="27"/>
      <c r="N12" s="27"/>
      <c r="O12" s="27"/>
      <c r="P12" s="27"/>
      <c r="Q12" s="27"/>
      <c r="AB12" s="27"/>
      <c r="AC12" s="27"/>
      <c r="AD12" s="27"/>
      <c r="AE12" s="27"/>
    </row>
    <row r="13" spans="1:31" ht="12.75" customHeight="1" x14ac:dyDescent="0.2">
      <c r="A13" s="17">
        <v>2</v>
      </c>
      <c r="B13" s="72" t="e">
        <f>ROUND(КвГ!F13*0.87,)</f>
        <v>#REF!</v>
      </c>
      <c r="C13" s="72" t="e">
        <f>ROUND(КвГ!G13*0.87,)</f>
        <v>#REF!</v>
      </c>
      <c r="D13" s="72" t="e">
        <f>ROUND(КвГ!H13*0.87,)</f>
        <v>#REF!</v>
      </c>
      <c r="E13" s="72" t="e">
        <f>ROUND(КвГ!I13*0.87,)</f>
        <v>#REF!</v>
      </c>
      <c r="F13" s="72" t="e">
        <f>ROUND(КвГ!J13*0.87,)</f>
        <v>#REF!</v>
      </c>
      <c r="M13" s="27"/>
      <c r="N13" s="27"/>
      <c r="O13" s="27"/>
      <c r="P13" s="27"/>
      <c r="Q13" s="27"/>
      <c r="AB13" s="27"/>
      <c r="AC13" s="27"/>
      <c r="AD13" s="27"/>
      <c r="AE13" s="27"/>
    </row>
    <row r="14" spans="1:31" s="69" customFormat="1" x14ac:dyDescent="0.2">
      <c r="A14" s="20" t="s">
        <v>7</v>
      </c>
      <c r="B14" s="73"/>
      <c r="C14" s="73"/>
      <c r="D14" s="73"/>
      <c r="E14" s="73"/>
      <c r="F14" s="73"/>
      <c r="M14" s="74"/>
      <c r="N14" s="74"/>
      <c r="O14" s="74"/>
      <c r="P14" s="74"/>
      <c r="Q14" s="74"/>
      <c r="AB14" s="74"/>
      <c r="AC14" s="74"/>
      <c r="AD14" s="74"/>
      <c r="AE14" s="74"/>
    </row>
    <row r="15" spans="1:31" s="69" customFormat="1" x14ac:dyDescent="0.2">
      <c r="A15" s="17">
        <v>1</v>
      </c>
      <c r="B15" s="73" t="e">
        <f>ROUND(КвГ!F15*0.87,)</f>
        <v>#REF!</v>
      </c>
      <c r="C15" s="73" t="e">
        <f>ROUND(КвГ!G15*0.87,)</f>
        <v>#REF!</v>
      </c>
      <c r="D15" s="73" t="e">
        <f>ROUND(КвГ!H15*0.87,)</f>
        <v>#REF!</v>
      </c>
      <c r="E15" s="73" t="e">
        <f>ROUND(КвГ!I15*0.87,)</f>
        <v>#REF!</v>
      </c>
      <c r="F15" s="73" t="e">
        <f>ROUND(КвГ!J15*0.87,)</f>
        <v>#REF!</v>
      </c>
      <c r="M15" s="74"/>
      <c r="N15" s="74"/>
      <c r="O15" s="74"/>
      <c r="P15" s="74"/>
      <c r="Q15" s="74"/>
      <c r="AB15" s="74"/>
      <c r="AC15" s="74"/>
      <c r="AD15" s="74"/>
      <c r="AE15" s="74"/>
    </row>
    <row r="16" spans="1:31" s="69" customFormat="1" x14ac:dyDescent="0.2">
      <c r="A16" s="17">
        <v>2</v>
      </c>
      <c r="B16" s="73" t="e">
        <f>ROUND(КвГ!F16*0.87,)</f>
        <v>#REF!</v>
      </c>
      <c r="C16" s="73" t="e">
        <f>ROUND(КвГ!G16*0.87,)</f>
        <v>#REF!</v>
      </c>
      <c r="D16" s="73" t="e">
        <f>ROUND(КвГ!H16*0.87,)</f>
        <v>#REF!</v>
      </c>
      <c r="E16" s="73" t="e">
        <f>ROUND(КвГ!I16*0.87,)</f>
        <v>#REF!</v>
      </c>
      <c r="F16" s="73" t="e">
        <f>ROUND(КвГ!J16*0.87,)</f>
        <v>#REF!</v>
      </c>
      <c r="M16" s="74"/>
      <c r="N16" s="74"/>
      <c r="O16" s="74"/>
      <c r="P16" s="74"/>
      <c r="Q16" s="74"/>
      <c r="AB16" s="74"/>
      <c r="AC16" s="74"/>
      <c r="AD16" s="74"/>
      <c r="AE16" s="74"/>
    </row>
    <row r="17" spans="1:31" x14ac:dyDescent="0.2">
      <c r="A17" s="20" t="s">
        <v>8</v>
      </c>
      <c r="B17" s="72"/>
      <c r="C17" s="72"/>
      <c r="D17" s="72"/>
      <c r="E17" s="72"/>
      <c r="F17" s="72"/>
      <c r="M17" s="27"/>
      <c r="N17" s="27"/>
      <c r="O17" s="27"/>
      <c r="P17" s="27"/>
      <c r="Q17" s="27"/>
      <c r="AB17" s="27"/>
      <c r="AC17" s="27"/>
      <c r="AD17" s="27"/>
      <c r="AE17" s="27"/>
    </row>
    <row r="18" spans="1:31" x14ac:dyDescent="0.2">
      <c r="A18" s="17" t="s">
        <v>9</v>
      </c>
      <c r="B18" s="72" t="e">
        <f>ROUND(КвГ!F18*0.87,)</f>
        <v>#REF!</v>
      </c>
      <c r="C18" s="72" t="e">
        <f>ROUND(КвГ!G18*0.87,)</f>
        <v>#REF!</v>
      </c>
      <c r="D18" s="72" t="e">
        <f>ROUND(КвГ!H18*0.87,)</f>
        <v>#REF!</v>
      </c>
      <c r="E18" s="72" t="e">
        <f>ROUND(КвГ!I18*0.87,)</f>
        <v>#REF!</v>
      </c>
      <c r="F18" s="72" t="e">
        <f>ROUND(КвГ!J18*0.87,)</f>
        <v>#REF!</v>
      </c>
      <c r="M18" s="27"/>
      <c r="N18" s="27"/>
      <c r="O18" s="27"/>
      <c r="P18" s="27"/>
      <c r="Q18" s="27"/>
      <c r="AB18" s="27"/>
      <c r="AC18" s="27"/>
      <c r="AD18" s="27"/>
      <c r="AE18" s="27"/>
    </row>
    <row r="19" spans="1:31" x14ac:dyDescent="0.2">
      <c r="A19" s="20" t="s">
        <v>10</v>
      </c>
      <c r="B19" s="72"/>
      <c r="C19" s="72"/>
      <c r="D19" s="72"/>
      <c r="E19" s="72"/>
      <c r="F19" s="72"/>
      <c r="M19" s="27"/>
      <c r="N19" s="27"/>
      <c r="O19" s="27"/>
      <c r="P19" s="27"/>
      <c r="Q19" s="27"/>
      <c r="AB19" s="27"/>
      <c r="AC19" s="27"/>
      <c r="AD19" s="27"/>
      <c r="AE19" s="27"/>
    </row>
    <row r="20" spans="1:31" x14ac:dyDescent="0.2">
      <c r="A20" s="17" t="s">
        <v>11</v>
      </c>
      <c r="B20" s="72" t="e">
        <f>ROUND(КвГ!F20*0.87,)</f>
        <v>#REF!</v>
      </c>
      <c r="C20" s="72" t="e">
        <f>ROUND(КвГ!G20*0.87,)</f>
        <v>#REF!</v>
      </c>
      <c r="D20" s="72" t="e">
        <f>ROUND(КвГ!H20*0.87,)</f>
        <v>#REF!</v>
      </c>
      <c r="E20" s="72" t="e">
        <f>ROUND(КвГ!I20*0.87,)</f>
        <v>#REF!</v>
      </c>
      <c r="F20" s="72" t="e">
        <f>ROUND(КвГ!J20*0.87,)</f>
        <v>#REF!</v>
      </c>
    </row>
    <row r="21" spans="1:31" ht="15" customHeight="1" x14ac:dyDescent="0.2">
      <c r="A21" s="29" t="s">
        <v>34</v>
      </c>
    </row>
    <row r="22" spans="1:31" ht="108" x14ac:dyDescent="0.2">
      <c r="A22" s="25" t="s">
        <v>65</v>
      </c>
    </row>
    <row r="23" spans="1:31" ht="15" customHeight="1" x14ac:dyDescent="0.2">
      <c r="A23" s="22" t="s">
        <v>59</v>
      </c>
    </row>
    <row r="24" spans="1:31" ht="24" x14ac:dyDescent="0.2">
      <c r="A24" s="23" t="s">
        <v>66</v>
      </c>
    </row>
    <row r="25" spans="1:31" ht="15" customHeight="1" x14ac:dyDescent="0.2">
      <c r="A25" s="29" t="s">
        <v>18</v>
      </c>
    </row>
    <row r="26" spans="1:31" ht="156" x14ac:dyDescent="0.2">
      <c r="A26" s="67" t="s">
        <v>67</v>
      </c>
    </row>
    <row r="27" spans="1:31" ht="15" customHeight="1" x14ac:dyDescent="0.2">
      <c r="A27" s="29" t="s">
        <v>68</v>
      </c>
    </row>
    <row r="28" spans="1:31" ht="228" x14ac:dyDescent="0.2">
      <c r="A28" s="67" t="s">
        <v>69</v>
      </c>
    </row>
    <row r="29" spans="1:31" x14ac:dyDescent="0.2">
      <c r="A29" s="22" t="s">
        <v>20</v>
      </c>
    </row>
    <row r="30" spans="1:31" ht="24" x14ac:dyDescent="0.2">
      <c r="A30" s="56" t="s">
        <v>21</v>
      </c>
    </row>
    <row r="31" spans="1:31" x14ac:dyDescent="0.2">
      <c r="A31" s="29" t="s">
        <v>41</v>
      </c>
    </row>
    <row r="32" spans="1:31" ht="85.5" customHeight="1" x14ac:dyDescent="0.2">
      <c r="A32" s="76" t="s">
        <v>70</v>
      </c>
    </row>
    <row r="33" spans="1:1" s="70" customFormat="1" ht="12.75" x14ac:dyDescent="0.2">
      <c r="A33" s="29" t="s">
        <v>31</v>
      </c>
    </row>
    <row r="34" spans="1:1" ht="132" x14ac:dyDescent="0.2">
      <c r="A34" s="77" t="s">
        <v>32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5" customWidth="1"/>
    <col min="2" max="7" width="8.85546875" style="5" customWidth="1"/>
    <col min="8" max="16384" width="9" style="5"/>
  </cols>
  <sheetData>
    <row r="1" spans="1:52" ht="15" customHeight="1" x14ac:dyDescent="0.2">
      <c r="A1" s="8" t="s">
        <v>0</v>
      </c>
    </row>
    <row r="2" spans="1:52" ht="15" customHeight="1" x14ac:dyDescent="0.2">
      <c r="A2" s="58" t="s">
        <v>71</v>
      </c>
    </row>
    <row r="3" spans="1:52" ht="15" customHeight="1" x14ac:dyDescent="0.2">
      <c r="A3" s="59" t="s">
        <v>83</v>
      </c>
    </row>
    <row r="4" spans="1:52" s="57" customFormat="1" ht="15" customHeight="1" x14ac:dyDescent="0.2">
      <c r="A4" s="60" t="s">
        <v>3</v>
      </c>
      <c r="B4" s="61">
        <v>46215</v>
      </c>
      <c r="C4" s="61">
        <v>46216</v>
      </c>
      <c r="D4" s="61">
        <v>46217</v>
      </c>
      <c r="E4" s="61">
        <v>46218</v>
      </c>
      <c r="F4" s="61">
        <v>46219</v>
      </c>
      <c r="G4" s="61">
        <v>46220</v>
      </c>
      <c r="H4" s="61">
        <v>46221</v>
      </c>
      <c r="I4" s="61">
        <v>46222</v>
      </c>
      <c r="J4" s="61">
        <v>46223</v>
      </c>
      <c r="K4" s="61">
        <v>46224</v>
      </c>
      <c r="L4" s="61">
        <v>46225</v>
      </c>
      <c r="M4" s="61">
        <v>46226</v>
      </c>
      <c r="N4" s="61">
        <v>46227</v>
      </c>
      <c r="O4" s="61">
        <v>46228</v>
      </c>
      <c r="P4" s="61">
        <v>46229</v>
      </c>
      <c r="Q4" s="61">
        <v>46230</v>
      </c>
      <c r="R4" s="61">
        <v>46231</v>
      </c>
      <c r="S4" s="61">
        <v>46232</v>
      </c>
      <c r="T4" s="61">
        <v>46233</v>
      </c>
      <c r="U4" s="61">
        <v>46234</v>
      </c>
      <c r="V4" s="61">
        <v>46235</v>
      </c>
      <c r="W4" s="61">
        <v>46236</v>
      </c>
      <c r="X4" s="61">
        <v>46237</v>
      </c>
      <c r="Y4" s="61">
        <v>46238</v>
      </c>
      <c r="Z4" s="61">
        <v>46239</v>
      </c>
      <c r="AA4" s="61">
        <v>46240</v>
      </c>
      <c r="AB4" s="61">
        <v>46241</v>
      </c>
      <c r="AC4" s="61">
        <v>46242</v>
      </c>
      <c r="AD4" s="61">
        <v>46243</v>
      </c>
      <c r="AE4" s="61">
        <v>46244</v>
      </c>
      <c r="AF4" s="61">
        <v>46245</v>
      </c>
      <c r="AG4" s="61">
        <v>46246</v>
      </c>
      <c r="AH4" s="61">
        <v>46247</v>
      </c>
      <c r="AI4" s="61">
        <v>46248</v>
      </c>
      <c r="AJ4" s="61">
        <v>46249</v>
      </c>
      <c r="AK4" s="61">
        <v>46250</v>
      </c>
      <c r="AL4" s="61">
        <v>46251</v>
      </c>
      <c r="AM4" s="61">
        <v>46252</v>
      </c>
      <c r="AN4" s="61">
        <v>46253</v>
      </c>
      <c r="AO4" s="61">
        <v>46254</v>
      </c>
      <c r="AP4" s="61">
        <v>46255</v>
      </c>
      <c r="AQ4" s="61">
        <v>46256</v>
      </c>
      <c r="AR4" s="61">
        <v>46257</v>
      </c>
      <c r="AS4" s="61">
        <v>46258</v>
      </c>
      <c r="AT4" s="61">
        <v>46259</v>
      </c>
      <c r="AU4" s="61">
        <v>46260</v>
      </c>
      <c r="AV4" s="61">
        <v>46261</v>
      </c>
      <c r="AW4" s="61">
        <v>46262</v>
      </c>
      <c r="AX4" s="61">
        <v>46263</v>
      </c>
      <c r="AY4" s="61">
        <v>46264</v>
      </c>
      <c r="AZ4" s="61">
        <v>46265</v>
      </c>
    </row>
    <row r="5" spans="1:52" ht="36" x14ac:dyDescent="0.2">
      <c r="A5" s="15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</row>
    <row r="6" spans="1:52" x14ac:dyDescent="0.2">
      <c r="A6" s="48">
        <v>1</v>
      </c>
      <c r="B6" s="63" t="e">
        <f>ТЧК!B6*0.87</f>
        <v>#REF!</v>
      </c>
      <c r="C6" s="63" t="e">
        <f>ТЧК!C6*0.87</f>
        <v>#REF!</v>
      </c>
      <c r="D6" s="63" t="e">
        <f>ТЧК!D6*0.87</f>
        <v>#REF!</v>
      </c>
      <c r="E6" s="63" t="e">
        <f>ТЧК!E6*0.87</f>
        <v>#REF!</v>
      </c>
      <c r="F6" s="63" t="e">
        <f>ТЧК!F6*0.87</f>
        <v>#REF!</v>
      </c>
      <c r="G6" s="63" t="e">
        <f>ТЧК!G6*0.87</f>
        <v>#REF!</v>
      </c>
      <c r="H6" s="63" t="e">
        <f>ТЧК!H6*0.87</f>
        <v>#REF!</v>
      </c>
      <c r="I6" s="63" t="e">
        <f>ТЧК!I6*0.87</f>
        <v>#REF!</v>
      </c>
      <c r="J6" s="63" t="e">
        <f>ТЧК!J6*0.87</f>
        <v>#REF!</v>
      </c>
      <c r="K6" s="63" t="e">
        <f>ТЧК!K6*0.87</f>
        <v>#REF!</v>
      </c>
      <c r="L6" s="63" t="e">
        <f>ТЧК!L6*0.87</f>
        <v>#REF!</v>
      </c>
      <c r="M6" s="63" t="e">
        <f>ТЧК!M6*0.87</f>
        <v>#REF!</v>
      </c>
      <c r="N6" s="63" t="e">
        <f>ТЧК!N6*0.87</f>
        <v>#REF!</v>
      </c>
      <c r="O6" s="63" t="e">
        <f>ТЧК!O6*0.87</f>
        <v>#REF!</v>
      </c>
      <c r="P6" s="63" t="e">
        <f>ТЧК!P6*0.87</f>
        <v>#REF!</v>
      </c>
      <c r="Q6" s="63" t="e">
        <f>ТЧК!Q6*0.87</f>
        <v>#REF!</v>
      </c>
      <c r="R6" s="63" t="e">
        <f>ТЧК!R6*0.87</f>
        <v>#REF!</v>
      </c>
      <c r="S6" s="63" t="e">
        <f>ТЧК!S6*0.87</f>
        <v>#REF!</v>
      </c>
      <c r="T6" s="63" t="e">
        <f>ТЧК!T6*0.87</f>
        <v>#REF!</v>
      </c>
      <c r="U6" s="63" t="e">
        <f>ТЧК!U6*0.87</f>
        <v>#REF!</v>
      </c>
      <c r="V6" s="63" t="e">
        <f>ТЧК!V6*0.87</f>
        <v>#REF!</v>
      </c>
      <c r="W6" s="63" t="e">
        <f>ТЧК!W6*0.87</f>
        <v>#REF!</v>
      </c>
      <c r="X6" s="63" t="e">
        <f>ТЧК!X6*0.87</f>
        <v>#REF!</v>
      </c>
      <c r="Y6" s="63" t="e">
        <f>ТЧК!Y6*0.87</f>
        <v>#REF!</v>
      </c>
      <c r="Z6" s="63" t="e">
        <f>ТЧК!Z6*0.87</f>
        <v>#REF!</v>
      </c>
      <c r="AA6" s="63" t="e">
        <f>ТЧК!AA6*0.87</f>
        <v>#REF!</v>
      </c>
      <c r="AB6" s="63" t="e">
        <f>ТЧК!AB6*0.87</f>
        <v>#REF!</v>
      </c>
      <c r="AC6" s="63" t="e">
        <f>ТЧК!AC6*0.87</f>
        <v>#REF!</v>
      </c>
      <c r="AD6" s="63" t="e">
        <f>ТЧК!AD6*0.87</f>
        <v>#REF!</v>
      </c>
      <c r="AE6" s="63" t="e">
        <f>ТЧК!AE6*0.87</f>
        <v>#REF!</v>
      </c>
      <c r="AF6" s="63" t="e">
        <f>ТЧК!AF6*0.87</f>
        <v>#REF!</v>
      </c>
      <c r="AG6" s="63" t="e">
        <f>ТЧК!AG6*0.87</f>
        <v>#REF!</v>
      </c>
      <c r="AH6" s="63" t="e">
        <f>ТЧК!AH6*0.87</f>
        <v>#REF!</v>
      </c>
      <c r="AI6" s="63" t="e">
        <f>ТЧК!AI6*0.87</f>
        <v>#REF!</v>
      </c>
      <c r="AJ6" s="63" t="e">
        <f>ТЧК!AJ6*0.87</f>
        <v>#REF!</v>
      </c>
      <c r="AK6" s="63" t="e">
        <f>ТЧК!AK6*0.87</f>
        <v>#REF!</v>
      </c>
      <c r="AL6" s="63" t="e">
        <f>ТЧК!AL6*0.87</f>
        <v>#REF!</v>
      </c>
      <c r="AM6" s="63" t="e">
        <f>ТЧК!AM6*0.87</f>
        <v>#REF!</v>
      </c>
      <c r="AN6" s="63" t="e">
        <f>ТЧК!AN6*0.87</f>
        <v>#REF!</v>
      </c>
      <c r="AO6" s="63" t="e">
        <f>ТЧК!AO6*0.87</f>
        <v>#REF!</v>
      </c>
      <c r="AP6" s="63" t="e">
        <f>ТЧК!AP6*0.87</f>
        <v>#REF!</v>
      </c>
      <c r="AQ6" s="63" t="e">
        <f>ТЧК!AQ6*0.87</f>
        <v>#REF!</v>
      </c>
      <c r="AR6" s="63" t="e">
        <f>ТЧК!AR6*0.87</f>
        <v>#REF!</v>
      </c>
      <c r="AS6" s="63" t="e">
        <f>ТЧК!AS6*0.87</f>
        <v>#REF!</v>
      </c>
      <c r="AT6" s="63" t="e">
        <f>ТЧК!AT6*0.87</f>
        <v>#REF!</v>
      </c>
      <c r="AU6" s="63" t="e">
        <f>ТЧК!AU6*0.87</f>
        <v>#REF!</v>
      </c>
      <c r="AV6" s="63" t="e">
        <f>ТЧК!AV6*0.87</f>
        <v>#REF!</v>
      </c>
      <c r="AW6" s="63" t="e">
        <f>ТЧК!AW6*0.87</f>
        <v>#REF!</v>
      </c>
      <c r="AX6" s="63" t="e">
        <f>ТЧК!AX6*0.87</f>
        <v>#REF!</v>
      </c>
      <c r="AY6" s="63" t="e">
        <f>ТЧК!AY6*0.87</f>
        <v>#REF!</v>
      </c>
      <c r="AZ6" s="63" t="e">
        <f>ТЧК!AZ6*0.87</f>
        <v>#REF!</v>
      </c>
    </row>
    <row r="7" spans="1:52" x14ac:dyDescent="0.2">
      <c r="A7" s="48">
        <v>2</v>
      </c>
      <c r="B7" s="63" t="e">
        <f>ТЧК!B7*0.87</f>
        <v>#REF!</v>
      </c>
      <c r="C7" s="63" t="e">
        <f>ТЧК!C7*0.87</f>
        <v>#REF!</v>
      </c>
      <c r="D7" s="63" t="e">
        <f>ТЧК!D7*0.87</f>
        <v>#REF!</v>
      </c>
      <c r="E7" s="63" t="e">
        <f>ТЧК!E7*0.87</f>
        <v>#REF!</v>
      </c>
      <c r="F7" s="63" t="e">
        <f>ТЧК!F7*0.87</f>
        <v>#REF!</v>
      </c>
      <c r="G7" s="63" t="e">
        <f>ТЧК!G7*0.87</f>
        <v>#REF!</v>
      </c>
      <c r="H7" s="63" t="e">
        <f>ТЧК!H7*0.87</f>
        <v>#REF!</v>
      </c>
      <c r="I7" s="63" t="e">
        <f>ТЧК!I7*0.87</f>
        <v>#REF!</v>
      </c>
      <c r="J7" s="63" t="e">
        <f>ТЧК!J7*0.87</f>
        <v>#REF!</v>
      </c>
      <c r="K7" s="63" t="e">
        <f>ТЧК!K7*0.87</f>
        <v>#REF!</v>
      </c>
      <c r="L7" s="63" t="e">
        <f>ТЧК!L7*0.87</f>
        <v>#REF!</v>
      </c>
      <c r="M7" s="63" t="e">
        <f>ТЧК!M7*0.87</f>
        <v>#REF!</v>
      </c>
      <c r="N7" s="63" t="e">
        <f>ТЧК!N7*0.87</f>
        <v>#REF!</v>
      </c>
      <c r="O7" s="63" t="e">
        <f>ТЧК!O7*0.87</f>
        <v>#REF!</v>
      </c>
      <c r="P7" s="63" t="e">
        <f>ТЧК!P7*0.87</f>
        <v>#REF!</v>
      </c>
      <c r="Q7" s="63" t="e">
        <f>ТЧК!Q7*0.87</f>
        <v>#REF!</v>
      </c>
      <c r="R7" s="63" t="e">
        <f>ТЧК!R7*0.87</f>
        <v>#REF!</v>
      </c>
      <c r="S7" s="63" t="e">
        <f>ТЧК!S7*0.87</f>
        <v>#REF!</v>
      </c>
      <c r="T7" s="63" t="e">
        <f>ТЧК!T7*0.87</f>
        <v>#REF!</v>
      </c>
      <c r="U7" s="63" t="e">
        <f>ТЧК!U7*0.87</f>
        <v>#REF!</v>
      </c>
      <c r="V7" s="63" t="e">
        <f>ТЧК!V7*0.87</f>
        <v>#REF!</v>
      </c>
      <c r="W7" s="63" t="e">
        <f>ТЧК!W7*0.87</f>
        <v>#REF!</v>
      </c>
      <c r="X7" s="63" t="e">
        <f>ТЧК!X7*0.87</f>
        <v>#REF!</v>
      </c>
      <c r="Y7" s="63" t="e">
        <f>ТЧК!Y7*0.87</f>
        <v>#REF!</v>
      </c>
      <c r="Z7" s="63" t="e">
        <f>ТЧК!Z7*0.87</f>
        <v>#REF!</v>
      </c>
      <c r="AA7" s="63" t="e">
        <f>ТЧК!AA7*0.87</f>
        <v>#REF!</v>
      </c>
      <c r="AB7" s="63" t="e">
        <f>ТЧК!AB7*0.87</f>
        <v>#REF!</v>
      </c>
      <c r="AC7" s="63" t="e">
        <f>ТЧК!AC7*0.87</f>
        <v>#REF!</v>
      </c>
      <c r="AD7" s="63" t="e">
        <f>ТЧК!AD7*0.87</f>
        <v>#REF!</v>
      </c>
      <c r="AE7" s="63" t="e">
        <f>ТЧК!AE7*0.87</f>
        <v>#REF!</v>
      </c>
      <c r="AF7" s="63" t="e">
        <f>ТЧК!AF7*0.87</f>
        <v>#REF!</v>
      </c>
      <c r="AG7" s="63" t="e">
        <f>ТЧК!AG7*0.87</f>
        <v>#REF!</v>
      </c>
      <c r="AH7" s="63" t="e">
        <f>ТЧК!AH7*0.87</f>
        <v>#REF!</v>
      </c>
      <c r="AI7" s="63" t="e">
        <f>ТЧК!AI7*0.87</f>
        <v>#REF!</v>
      </c>
      <c r="AJ7" s="63" t="e">
        <f>ТЧК!AJ7*0.87</f>
        <v>#REF!</v>
      </c>
      <c r="AK7" s="63" t="e">
        <f>ТЧК!AK7*0.87</f>
        <v>#REF!</v>
      </c>
      <c r="AL7" s="63" t="e">
        <f>ТЧК!AL7*0.87</f>
        <v>#REF!</v>
      </c>
      <c r="AM7" s="63" t="e">
        <f>ТЧК!AM7*0.87</f>
        <v>#REF!</v>
      </c>
      <c r="AN7" s="63" t="e">
        <f>ТЧК!AN7*0.87</f>
        <v>#REF!</v>
      </c>
      <c r="AO7" s="63" t="e">
        <f>ТЧК!AO7*0.87</f>
        <v>#REF!</v>
      </c>
      <c r="AP7" s="63" t="e">
        <f>ТЧК!AP7*0.87</f>
        <v>#REF!</v>
      </c>
      <c r="AQ7" s="63" t="e">
        <f>ТЧК!AQ7*0.87</f>
        <v>#REF!</v>
      </c>
      <c r="AR7" s="63" t="e">
        <f>ТЧК!AR7*0.87</f>
        <v>#REF!</v>
      </c>
      <c r="AS7" s="63" t="e">
        <f>ТЧК!AS7*0.87</f>
        <v>#REF!</v>
      </c>
      <c r="AT7" s="63" t="e">
        <f>ТЧК!AT7*0.87</f>
        <v>#REF!</v>
      </c>
      <c r="AU7" s="63" t="e">
        <f>ТЧК!AU7*0.87</f>
        <v>#REF!</v>
      </c>
      <c r="AV7" s="63" t="e">
        <f>ТЧК!AV7*0.87</f>
        <v>#REF!</v>
      </c>
      <c r="AW7" s="63" t="e">
        <f>ТЧК!AW7*0.87</f>
        <v>#REF!</v>
      </c>
      <c r="AX7" s="63" t="e">
        <f>ТЧК!AX7*0.87</f>
        <v>#REF!</v>
      </c>
      <c r="AY7" s="63" t="e">
        <f>ТЧК!AY7*0.87</f>
        <v>#REF!</v>
      </c>
      <c r="AZ7" s="63" t="e">
        <f>ТЧК!AZ7*0.87</f>
        <v>#REF!</v>
      </c>
    </row>
    <row r="8" spans="1:52" ht="24" x14ac:dyDescent="0.2">
      <c r="A8" s="1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</row>
    <row r="9" spans="1:52" x14ac:dyDescent="0.2">
      <c r="A9" s="48">
        <v>1</v>
      </c>
      <c r="B9" s="63" t="e">
        <f>ТЧК!B9*0.87</f>
        <v>#REF!</v>
      </c>
      <c r="C9" s="63" t="e">
        <f>ТЧК!C9*0.87</f>
        <v>#REF!</v>
      </c>
      <c r="D9" s="63" t="e">
        <f>ТЧК!D9*0.87</f>
        <v>#REF!</v>
      </c>
      <c r="E9" s="63" t="e">
        <f>ТЧК!E9*0.87</f>
        <v>#REF!</v>
      </c>
      <c r="F9" s="63" t="e">
        <f>ТЧК!F9*0.87</f>
        <v>#REF!</v>
      </c>
      <c r="G9" s="63" t="e">
        <f>ТЧК!G9*0.87</f>
        <v>#REF!</v>
      </c>
      <c r="H9" s="63" t="e">
        <f>ТЧК!H9*0.87</f>
        <v>#REF!</v>
      </c>
      <c r="I9" s="63" t="e">
        <f>ТЧК!I9*0.87</f>
        <v>#REF!</v>
      </c>
      <c r="J9" s="63" t="e">
        <f>ТЧК!J9*0.87</f>
        <v>#REF!</v>
      </c>
      <c r="K9" s="63" t="e">
        <f>ТЧК!K9*0.87</f>
        <v>#REF!</v>
      </c>
      <c r="L9" s="63" t="e">
        <f>ТЧК!L9*0.87</f>
        <v>#REF!</v>
      </c>
      <c r="M9" s="63" t="e">
        <f>ТЧК!M9*0.87</f>
        <v>#REF!</v>
      </c>
      <c r="N9" s="63" t="e">
        <f>ТЧК!N9*0.87</f>
        <v>#REF!</v>
      </c>
      <c r="O9" s="63" t="e">
        <f>ТЧК!O9*0.87</f>
        <v>#REF!</v>
      </c>
      <c r="P9" s="63" t="e">
        <f>ТЧК!P9*0.87</f>
        <v>#REF!</v>
      </c>
      <c r="Q9" s="63" t="e">
        <f>ТЧК!Q9*0.87</f>
        <v>#REF!</v>
      </c>
      <c r="R9" s="63" t="e">
        <f>ТЧК!R9*0.87</f>
        <v>#REF!</v>
      </c>
      <c r="S9" s="63" t="e">
        <f>ТЧК!S9*0.87</f>
        <v>#REF!</v>
      </c>
      <c r="T9" s="63" t="e">
        <f>ТЧК!T9*0.87</f>
        <v>#REF!</v>
      </c>
      <c r="U9" s="63" t="e">
        <f>ТЧК!U9*0.87</f>
        <v>#REF!</v>
      </c>
      <c r="V9" s="63" t="e">
        <f>ТЧК!V9*0.87</f>
        <v>#REF!</v>
      </c>
      <c r="W9" s="63" t="e">
        <f>ТЧК!W9*0.87</f>
        <v>#REF!</v>
      </c>
      <c r="X9" s="63" t="e">
        <f>ТЧК!X9*0.87</f>
        <v>#REF!</v>
      </c>
      <c r="Y9" s="63" t="e">
        <f>ТЧК!Y9*0.87</f>
        <v>#REF!</v>
      </c>
      <c r="Z9" s="63" t="e">
        <f>ТЧК!Z9*0.87</f>
        <v>#REF!</v>
      </c>
      <c r="AA9" s="63" t="e">
        <f>ТЧК!AA9*0.87</f>
        <v>#REF!</v>
      </c>
      <c r="AB9" s="63" t="e">
        <f>ТЧК!AB9*0.87</f>
        <v>#REF!</v>
      </c>
      <c r="AC9" s="63" t="e">
        <f>ТЧК!AC9*0.87</f>
        <v>#REF!</v>
      </c>
      <c r="AD9" s="63" t="e">
        <f>ТЧК!AD9*0.87</f>
        <v>#REF!</v>
      </c>
      <c r="AE9" s="63" t="e">
        <f>ТЧК!AE9*0.87</f>
        <v>#REF!</v>
      </c>
      <c r="AF9" s="63" t="e">
        <f>ТЧК!AF9*0.87</f>
        <v>#REF!</v>
      </c>
      <c r="AG9" s="63" t="e">
        <f>ТЧК!AG9*0.87</f>
        <v>#REF!</v>
      </c>
      <c r="AH9" s="63" t="e">
        <f>ТЧК!AH9*0.87</f>
        <v>#REF!</v>
      </c>
      <c r="AI9" s="63" t="e">
        <f>ТЧК!AI9*0.87</f>
        <v>#REF!</v>
      </c>
      <c r="AJ9" s="63" t="e">
        <f>ТЧК!AJ9*0.87</f>
        <v>#REF!</v>
      </c>
      <c r="AK9" s="63" t="e">
        <f>ТЧК!AK9*0.87</f>
        <v>#REF!</v>
      </c>
      <c r="AL9" s="63" t="e">
        <f>ТЧК!AL9*0.87</f>
        <v>#REF!</v>
      </c>
      <c r="AM9" s="63" t="e">
        <f>ТЧК!AM9*0.87</f>
        <v>#REF!</v>
      </c>
      <c r="AN9" s="63" t="e">
        <f>ТЧК!AN9*0.87</f>
        <v>#REF!</v>
      </c>
      <c r="AO9" s="63" t="e">
        <f>ТЧК!AO9*0.87</f>
        <v>#REF!</v>
      </c>
      <c r="AP9" s="63" t="e">
        <f>ТЧК!AP9*0.87</f>
        <v>#REF!</v>
      </c>
      <c r="AQ9" s="63" t="e">
        <f>ТЧК!AQ9*0.87</f>
        <v>#REF!</v>
      </c>
      <c r="AR9" s="63" t="e">
        <f>ТЧК!AR9*0.87</f>
        <v>#REF!</v>
      </c>
      <c r="AS9" s="63" t="e">
        <f>ТЧК!AS9*0.87</f>
        <v>#REF!</v>
      </c>
      <c r="AT9" s="63" t="e">
        <f>ТЧК!AT9*0.87</f>
        <v>#REF!</v>
      </c>
      <c r="AU9" s="63" t="e">
        <f>ТЧК!AU9*0.87</f>
        <v>#REF!</v>
      </c>
      <c r="AV9" s="63" t="e">
        <f>ТЧК!AV9*0.87</f>
        <v>#REF!</v>
      </c>
      <c r="AW9" s="63" t="e">
        <f>ТЧК!AW9*0.87</f>
        <v>#REF!</v>
      </c>
      <c r="AX9" s="63" t="e">
        <f>ТЧК!AX9*0.87</f>
        <v>#REF!</v>
      </c>
      <c r="AY9" s="63" t="e">
        <f>ТЧК!AY9*0.87</f>
        <v>#REF!</v>
      </c>
      <c r="AZ9" s="63" t="e">
        <f>ТЧК!AZ9*0.87</f>
        <v>#REF!</v>
      </c>
    </row>
    <row r="10" spans="1:52" x14ac:dyDescent="0.2">
      <c r="A10" s="48">
        <v>2</v>
      </c>
      <c r="B10" s="63" t="e">
        <f>ТЧК!B10*0.87</f>
        <v>#REF!</v>
      </c>
      <c r="C10" s="63" t="e">
        <f>ТЧК!C10*0.87</f>
        <v>#REF!</v>
      </c>
      <c r="D10" s="63" t="e">
        <f>ТЧК!D10*0.87</f>
        <v>#REF!</v>
      </c>
      <c r="E10" s="63" t="e">
        <f>ТЧК!E10*0.87</f>
        <v>#REF!</v>
      </c>
      <c r="F10" s="63" t="e">
        <f>ТЧК!F10*0.87</f>
        <v>#REF!</v>
      </c>
      <c r="G10" s="63" t="e">
        <f>ТЧК!G10*0.87</f>
        <v>#REF!</v>
      </c>
      <c r="H10" s="63" t="e">
        <f>ТЧК!H10*0.87</f>
        <v>#REF!</v>
      </c>
      <c r="I10" s="63" t="e">
        <f>ТЧК!I10*0.87</f>
        <v>#REF!</v>
      </c>
      <c r="J10" s="63" t="e">
        <f>ТЧК!J10*0.87</f>
        <v>#REF!</v>
      </c>
      <c r="K10" s="63" t="e">
        <f>ТЧК!K10*0.87</f>
        <v>#REF!</v>
      </c>
      <c r="L10" s="63" t="e">
        <f>ТЧК!L10*0.87</f>
        <v>#REF!</v>
      </c>
      <c r="M10" s="63" t="e">
        <f>ТЧК!M10*0.87</f>
        <v>#REF!</v>
      </c>
      <c r="N10" s="63" t="e">
        <f>ТЧК!N10*0.87</f>
        <v>#REF!</v>
      </c>
      <c r="O10" s="63" t="e">
        <f>ТЧК!O10*0.87</f>
        <v>#REF!</v>
      </c>
      <c r="P10" s="63" t="e">
        <f>ТЧК!P10*0.87</f>
        <v>#REF!</v>
      </c>
      <c r="Q10" s="63" t="e">
        <f>ТЧК!Q10*0.87</f>
        <v>#REF!</v>
      </c>
      <c r="R10" s="63" t="e">
        <f>ТЧК!R10*0.87</f>
        <v>#REF!</v>
      </c>
      <c r="S10" s="63" t="e">
        <f>ТЧК!S10*0.87</f>
        <v>#REF!</v>
      </c>
      <c r="T10" s="63" t="e">
        <f>ТЧК!T10*0.87</f>
        <v>#REF!</v>
      </c>
      <c r="U10" s="63" t="e">
        <f>ТЧК!U10*0.87</f>
        <v>#REF!</v>
      </c>
      <c r="V10" s="63" t="e">
        <f>ТЧК!V10*0.87</f>
        <v>#REF!</v>
      </c>
      <c r="W10" s="63" t="e">
        <f>ТЧК!W10*0.87</f>
        <v>#REF!</v>
      </c>
      <c r="X10" s="63" t="e">
        <f>ТЧК!X10*0.87</f>
        <v>#REF!</v>
      </c>
      <c r="Y10" s="63" t="e">
        <f>ТЧК!Y10*0.87</f>
        <v>#REF!</v>
      </c>
      <c r="Z10" s="63" t="e">
        <f>ТЧК!Z10*0.87</f>
        <v>#REF!</v>
      </c>
      <c r="AA10" s="63" t="e">
        <f>ТЧК!AA10*0.87</f>
        <v>#REF!</v>
      </c>
      <c r="AB10" s="63" t="e">
        <f>ТЧК!AB10*0.87</f>
        <v>#REF!</v>
      </c>
      <c r="AC10" s="63" t="e">
        <f>ТЧК!AC10*0.87</f>
        <v>#REF!</v>
      </c>
      <c r="AD10" s="63" t="e">
        <f>ТЧК!AD10*0.87</f>
        <v>#REF!</v>
      </c>
      <c r="AE10" s="63" t="e">
        <f>ТЧК!AE10*0.87</f>
        <v>#REF!</v>
      </c>
      <c r="AF10" s="63" t="e">
        <f>ТЧК!AF10*0.87</f>
        <v>#REF!</v>
      </c>
      <c r="AG10" s="63" t="e">
        <f>ТЧК!AG10*0.87</f>
        <v>#REF!</v>
      </c>
      <c r="AH10" s="63" t="e">
        <f>ТЧК!AH10*0.87</f>
        <v>#REF!</v>
      </c>
      <c r="AI10" s="63" t="e">
        <f>ТЧК!AI10*0.87</f>
        <v>#REF!</v>
      </c>
      <c r="AJ10" s="63" t="e">
        <f>ТЧК!AJ10*0.87</f>
        <v>#REF!</v>
      </c>
      <c r="AK10" s="63" t="e">
        <f>ТЧК!AK10*0.87</f>
        <v>#REF!</v>
      </c>
      <c r="AL10" s="63" t="e">
        <f>ТЧК!AL10*0.87</f>
        <v>#REF!</v>
      </c>
      <c r="AM10" s="63" t="e">
        <f>ТЧК!AM10*0.87</f>
        <v>#REF!</v>
      </c>
      <c r="AN10" s="63" t="e">
        <f>ТЧК!AN10*0.87</f>
        <v>#REF!</v>
      </c>
      <c r="AO10" s="63" t="e">
        <f>ТЧК!AO10*0.87</f>
        <v>#REF!</v>
      </c>
      <c r="AP10" s="63" t="e">
        <f>ТЧК!AP10*0.87</f>
        <v>#REF!</v>
      </c>
      <c r="AQ10" s="63" t="e">
        <f>ТЧК!AQ10*0.87</f>
        <v>#REF!</v>
      </c>
      <c r="AR10" s="63" t="e">
        <f>ТЧК!AR10*0.87</f>
        <v>#REF!</v>
      </c>
      <c r="AS10" s="63" t="e">
        <f>ТЧК!AS10*0.87</f>
        <v>#REF!</v>
      </c>
      <c r="AT10" s="63" t="e">
        <f>ТЧК!AT10*0.87</f>
        <v>#REF!</v>
      </c>
      <c r="AU10" s="63" t="e">
        <f>ТЧК!AU10*0.87</f>
        <v>#REF!</v>
      </c>
      <c r="AV10" s="63" t="e">
        <f>ТЧК!AV10*0.87</f>
        <v>#REF!</v>
      </c>
      <c r="AW10" s="63" t="e">
        <f>ТЧК!AW10*0.87</f>
        <v>#REF!</v>
      </c>
      <c r="AX10" s="63" t="e">
        <f>ТЧК!AX10*0.87</f>
        <v>#REF!</v>
      </c>
      <c r="AY10" s="63" t="e">
        <f>ТЧК!AY10*0.87</f>
        <v>#REF!</v>
      </c>
      <c r="AZ10" s="63" t="e">
        <f>ТЧК!AZ10*0.87</f>
        <v>#REF!</v>
      </c>
    </row>
    <row r="11" spans="1:52" x14ac:dyDescent="0.2">
      <c r="A11" s="20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</row>
    <row r="12" spans="1:52" x14ac:dyDescent="0.2">
      <c r="A12" s="17">
        <v>1</v>
      </c>
      <c r="B12" s="63" t="e">
        <f>ТЧК!B12*0.87</f>
        <v>#REF!</v>
      </c>
      <c r="C12" s="63" t="e">
        <f>ТЧК!C12*0.87</f>
        <v>#REF!</v>
      </c>
      <c r="D12" s="63" t="e">
        <f>ТЧК!D12*0.87</f>
        <v>#REF!</v>
      </c>
      <c r="E12" s="63" t="e">
        <f>ТЧК!E12*0.87</f>
        <v>#REF!</v>
      </c>
      <c r="F12" s="63" t="e">
        <f>ТЧК!F12*0.87</f>
        <v>#REF!</v>
      </c>
      <c r="G12" s="63" t="e">
        <f>ТЧК!G12*0.87</f>
        <v>#REF!</v>
      </c>
      <c r="H12" s="63" t="e">
        <f>ТЧК!H12*0.87</f>
        <v>#REF!</v>
      </c>
      <c r="I12" s="63" t="e">
        <f>ТЧК!I12*0.87</f>
        <v>#REF!</v>
      </c>
      <c r="J12" s="63" t="e">
        <f>ТЧК!J12*0.87</f>
        <v>#REF!</v>
      </c>
      <c r="K12" s="63" t="e">
        <f>ТЧК!K12*0.87</f>
        <v>#REF!</v>
      </c>
      <c r="L12" s="63" t="e">
        <f>ТЧК!L12*0.87</f>
        <v>#REF!</v>
      </c>
      <c r="M12" s="63" t="e">
        <f>ТЧК!M12*0.87</f>
        <v>#REF!</v>
      </c>
      <c r="N12" s="63" t="e">
        <f>ТЧК!N12*0.87</f>
        <v>#REF!</v>
      </c>
      <c r="O12" s="63" t="e">
        <f>ТЧК!O12*0.87</f>
        <v>#REF!</v>
      </c>
      <c r="P12" s="63" t="e">
        <f>ТЧК!P12*0.87</f>
        <v>#REF!</v>
      </c>
      <c r="Q12" s="63" t="e">
        <f>ТЧК!Q12*0.87</f>
        <v>#REF!</v>
      </c>
      <c r="R12" s="63" t="e">
        <f>ТЧК!R12*0.87</f>
        <v>#REF!</v>
      </c>
      <c r="S12" s="63" t="e">
        <f>ТЧК!S12*0.87</f>
        <v>#REF!</v>
      </c>
      <c r="T12" s="63" t="e">
        <f>ТЧК!T12*0.87</f>
        <v>#REF!</v>
      </c>
      <c r="U12" s="63" t="e">
        <f>ТЧК!U12*0.87</f>
        <v>#REF!</v>
      </c>
      <c r="V12" s="63" t="e">
        <f>ТЧК!V12*0.87</f>
        <v>#REF!</v>
      </c>
      <c r="W12" s="63" t="e">
        <f>ТЧК!W12*0.87</f>
        <v>#REF!</v>
      </c>
      <c r="X12" s="63" t="e">
        <f>ТЧК!X12*0.87</f>
        <v>#REF!</v>
      </c>
      <c r="Y12" s="63" t="e">
        <f>ТЧК!Y12*0.87</f>
        <v>#REF!</v>
      </c>
      <c r="Z12" s="63" t="e">
        <f>ТЧК!Z12*0.87</f>
        <v>#REF!</v>
      </c>
      <c r="AA12" s="63" t="e">
        <f>ТЧК!AA12*0.87</f>
        <v>#REF!</v>
      </c>
      <c r="AB12" s="63" t="e">
        <f>ТЧК!AB12*0.87</f>
        <v>#REF!</v>
      </c>
      <c r="AC12" s="63" t="e">
        <f>ТЧК!AC12*0.87</f>
        <v>#REF!</v>
      </c>
      <c r="AD12" s="63" t="e">
        <f>ТЧК!AD12*0.87</f>
        <v>#REF!</v>
      </c>
      <c r="AE12" s="63" t="e">
        <f>ТЧК!AE12*0.87</f>
        <v>#REF!</v>
      </c>
      <c r="AF12" s="63" t="e">
        <f>ТЧК!AF12*0.87</f>
        <v>#REF!</v>
      </c>
      <c r="AG12" s="63" t="e">
        <f>ТЧК!AG12*0.87</f>
        <v>#REF!</v>
      </c>
      <c r="AH12" s="63" t="e">
        <f>ТЧК!AH12*0.87</f>
        <v>#REF!</v>
      </c>
      <c r="AI12" s="63" t="e">
        <f>ТЧК!AI12*0.87</f>
        <v>#REF!</v>
      </c>
      <c r="AJ12" s="63" t="e">
        <f>ТЧК!AJ12*0.87</f>
        <v>#REF!</v>
      </c>
      <c r="AK12" s="63" t="e">
        <f>ТЧК!AK12*0.87</f>
        <v>#REF!</v>
      </c>
      <c r="AL12" s="63" t="e">
        <f>ТЧК!AL12*0.87</f>
        <v>#REF!</v>
      </c>
      <c r="AM12" s="63" t="e">
        <f>ТЧК!AM12*0.87</f>
        <v>#REF!</v>
      </c>
      <c r="AN12" s="63" t="e">
        <f>ТЧК!AN12*0.87</f>
        <v>#REF!</v>
      </c>
      <c r="AO12" s="63" t="e">
        <f>ТЧК!AO12*0.87</f>
        <v>#REF!</v>
      </c>
      <c r="AP12" s="63" t="e">
        <f>ТЧК!AP12*0.87</f>
        <v>#REF!</v>
      </c>
      <c r="AQ12" s="63" t="e">
        <f>ТЧК!AQ12*0.87</f>
        <v>#REF!</v>
      </c>
      <c r="AR12" s="63" t="e">
        <f>ТЧК!AR12*0.87</f>
        <v>#REF!</v>
      </c>
      <c r="AS12" s="63" t="e">
        <f>ТЧК!AS12*0.87</f>
        <v>#REF!</v>
      </c>
      <c r="AT12" s="63" t="e">
        <f>ТЧК!AT12*0.87</f>
        <v>#REF!</v>
      </c>
      <c r="AU12" s="63" t="e">
        <f>ТЧК!AU12*0.87</f>
        <v>#REF!</v>
      </c>
      <c r="AV12" s="63" t="e">
        <f>ТЧК!AV12*0.87</f>
        <v>#REF!</v>
      </c>
      <c r="AW12" s="63" t="e">
        <f>ТЧК!AW12*0.87</f>
        <v>#REF!</v>
      </c>
      <c r="AX12" s="63" t="e">
        <f>ТЧК!AX12*0.87</f>
        <v>#REF!</v>
      </c>
      <c r="AY12" s="63" t="e">
        <f>ТЧК!AY12*0.87</f>
        <v>#REF!</v>
      </c>
      <c r="AZ12" s="63" t="e">
        <f>ТЧК!AZ12*0.87</f>
        <v>#REF!</v>
      </c>
    </row>
    <row r="13" spans="1:52" x14ac:dyDescent="0.2">
      <c r="A13" s="17">
        <v>2</v>
      </c>
      <c r="B13" s="63" t="e">
        <f>ТЧК!B13*0.87</f>
        <v>#REF!</v>
      </c>
      <c r="C13" s="63" t="e">
        <f>ТЧК!C13*0.87</f>
        <v>#REF!</v>
      </c>
      <c r="D13" s="63" t="e">
        <f>ТЧК!D13*0.87</f>
        <v>#REF!</v>
      </c>
      <c r="E13" s="63" t="e">
        <f>ТЧК!E13*0.87</f>
        <v>#REF!</v>
      </c>
      <c r="F13" s="63" t="e">
        <f>ТЧК!F13*0.87</f>
        <v>#REF!</v>
      </c>
      <c r="G13" s="63" t="e">
        <f>ТЧК!G13*0.87</f>
        <v>#REF!</v>
      </c>
      <c r="H13" s="63" t="e">
        <f>ТЧК!H13*0.87</f>
        <v>#REF!</v>
      </c>
      <c r="I13" s="63" t="e">
        <f>ТЧК!I13*0.87</f>
        <v>#REF!</v>
      </c>
      <c r="J13" s="63" t="e">
        <f>ТЧК!J13*0.87</f>
        <v>#REF!</v>
      </c>
      <c r="K13" s="63" t="e">
        <f>ТЧК!K13*0.87</f>
        <v>#REF!</v>
      </c>
      <c r="L13" s="63" t="e">
        <f>ТЧК!L13*0.87</f>
        <v>#REF!</v>
      </c>
      <c r="M13" s="63" t="e">
        <f>ТЧК!M13*0.87</f>
        <v>#REF!</v>
      </c>
      <c r="N13" s="63" t="e">
        <f>ТЧК!N13*0.87</f>
        <v>#REF!</v>
      </c>
      <c r="O13" s="63" t="e">
        <f>ТЧК!O13*0.87</f>
        <v>#REF!</v>
      </c>
      <c r="P13" s="63" t="e">
        <f>ТЧК!P13*0.87</f>
        <v>#REF!</v>
      </c>
      <c r="Q13" s="63" t="e">
        <f>ТЧК!Q13*0.87</f>
        <v>#REF!</v>
      </c>
      <c r="R13" s="63" t="e">
        <f>ТЧК!R13*0.87</f>
        <v>#REF!</v>
      </c>
      <c r="S13" s="63" t="e">
        <f>ТЧК!S13*0.87</f>
        <v>#REF!</v>
      </c>
      <c r="T13" s="63" t="e">
        <f>ТЧК!T13*0.87</f>
        <v>#REF!</v>
      </c>
      <c r="U13" s="63" t="e">
        <f>ТЧК!U13*0.87</f>
        <v>#REF!</v>
      </c>
      <c r="V13" s="63" t="e">
        <f>ТЧК!V13*0.87</f>
        <v>#REF!</v>
      </c>
      <c r="W13" s="63" t="e">
        <f>ТЧК!W13*0.87</f>
        <v>#REF!</v>
      </c>
      <c r="X13" s="63" t="e">
        <f>ТЧК!X13*0.87</f>
        <v>#REF!</v>
      </c>
      <c r="Y13" s="63" t="e">
        <f>ТЧК!Y13*0.87</f>
        <v>#REF!</v>
      </c>
      <c r="Z13" s="63" t="e">
        <f>ТЧК!Z13*0.87</f>
        <v>#REF!</v>
      </c>
      <c r="AA13" s="63" t="e">
        <f>ТЧК!AA13*0.87</f>
        <v>#REF!</v>
      </c>
      <c r="AB13" s="63" t="e">
        <f>ТЧК!AB13*0.87</f>
        <v>#REF!</v>
      </c>
      <c r="AC13" s="63" t="e">
        <f>ТЧК!AC13*0.87</f>
        <v>#REF!</v>
      </c>
      <c r="AD13" s="63" t="e">
        <f>ТЧК!AD13*0.87</f>
        <v>#REF!</v>
      </c>
      <c r="AE13" s="63" t="e">
        <f>ТЧК!AE13*0.87</f>
        <v>#REF!</v>
      </c>
      <c r="AF13" s="63" t="e">
        <f>ТЧК!AF13*0.87</f>
        <v>#REF!</v>
      </c>
      <c r="AG13" s="63" t="e">
        <f>ТЧК!AG13*0.87</f>
        <v>#REF!</v>
      </c>
      <c r="AH13" s="63" t="e">
        <f>ТЧК!AH13*0.87</f>
        <v>#REF!</v>
      </c>
      <c r="AI13" s="63" t="e">
        <f>ТЧК!AI13*0.87</f>
        <v>#REF!</v>
      </c>
      <c r="AJ13" s="63" t="e">
        <f>ТЧК!AJ13*0.87</f>
        <v>#REF!</v>
      </c>
      <c r="AK13" s="63" t="e">
        <f>ТЧК!AK13*0.87</f>
        <v>#REF!</v>
      </c>
      <c r="AL13" s="63" t="e">
        <f>ТЧК!AL13*0.87</f>
        <v>#REF!</v>
      </c>
      <c r="AM13" s="63" t="e">
        <f>ТЧК!AM13*0.87</f>
        <v>#REF!</v>
      </c>
      <c r="AN13" s="63" t="e">
        <f>ТЧК!AN13*0.87</f>
        <v>#REF!</v>
      </c>
      <c r="AO13" s="63" t="e">
        <f>ТЧК!AO13*0.87</f>
        <v>#REF!</v>
      </c>
      <c r="AP13" s="63" t="e">
        <f>ТЧК!AP13*0.87</f>
        <v>#REF!</v>
      </c>
      <c r="AQ13" s="63" t="e">
        <f>ТЧК!AQ13*0.87</f>
        <v>#REF!</v>
      </c>
      <c r="AR13" s="63" t="e">
        <f>ТЧК!AR13*0.87</f>
        <v>#REF!</v>
      </c>
      <c r="AS13" s="63" t="e">
        <f>ТЧК!AS13*0.87</f>
        <v>#REF!</v>
      </c>
      <c r="AT13" s="63" t="e">
        <f>ТЧК!AT13*0.87</f>
        <v>#REF!</v>
      </c>
      <c r="AU13" s="63" t="e">
        <f>ТЧК!AU13*0.87</f>
        <v>#REF!</v>
      </c>
      <c r="AV13" s="63" t="e">
        <f>ТЧК!AV13*0.87</f>
        <v>#REF!</v>
      </c>
      <c r="AW13" s="63" t="e">
        <f>ТЧК!AW13*0.87</f>
        <v>#REF!</v>
      </c>
      <c r="AX13" s="63" t="e">
        <f>ТЧК!AX13*0.87</f>
        <v>#REF!</v>
      </c>
      <c r="AY13" s="63" t="e">
        <f>ТЧК!AY13*0.87</f>
        <v>#REF!</v>
      </c>
      <c r="AZ13" s="63" t="e">
        <f>ТЧК!AZ13*0.87</f>
        <v>#REF!</v>
      </c>
    </row>
    <row r="14" spans="1:52" x14ac:dyDescent="0.2">
      <c r="A14" s="20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</row>
    <row r="15" spans="1:52" x14ac:dyDescent="0.2">
      <c r="A15" s="17">
        <v>1</v>
      </c>
      <c r="B15" s="63" t="e">
        <f>ТЧК!B15*0.87</f>
        <v>#REF!</v>
      </c>
      <c r="C15" s="63" t="e">
        <f>ТЧК!C15*0.87</f>
        <v>#REF!</v>
      </c>
      <c r="D15" s="63" t="e">
        <f>ТЧК!D15*0.87</f>
        <v>#REF!</v>
      </c>
      <c r="E15" s="63" t="e">
        <f>ТЧК!E15*0.87</f>
        <v>#REF!</v>
      </c>
      <c r="F15" s="63" t="e">
        <f>ТЧК!F15*0.87</f>
        <v>#REF!</v>
      </c>
      <c r="G15" s="63" t="e">
        <f>ТЧК!G15*0.87</f>
        <v>#REF!</v>
      </c>
      <c r="H15" s="63" t="e">
        <f>ТЧК!H15*0.87</f>
        <v>#REF!</v>
      </c>
      <c r="I15" s="63" t="e">
        <f>ТЧК!I15*0.87</f>
        <v>#REF!</v>
      </c>
      <c r="J15" s="63" t="e">
        <f>ТЧК!J15*0.87</f>
        <v>#REF!</v>
      </c>
      <c r="K15" s="63" t="e">
        <f>ТЧК!K15*0.87</f>
        <v>#REF!</v>
      </c>
      <c r="L15" s="63" t="e">
        <f>ТЧК!L15*0.87</f>
        <v>#REF!</v>
      </c>
      <c r="M15" s="63" t="e">
        <f>ТЧК!M15*0.87</f>
        <v>#REF!</v>
      </c>
      <c r="N15" s="63" t="e">
        <f>ТЧК!N15*0.87</f>
        <v>#REF!</v>
      </c>
      <c r="O15" s="63" t="e">
        <f>ТЧК!O15*0.87</f>
        <v>#REF!</v>
      </c>
      <c r="P15" s="63" t="e">
        <f>ТЧК!P15*0.87</f>
        <v>#REF!</v>
      </c>
      <c r="Q15" s="63" t="e">
        <f>ТЧК!Q15*0.87</f>
        <v>#REF!</v>
      </c>
      <c r="R15" s="63" t="e">
        <f>ТЧК!R15*0.87</f>
        <v>#REF!</v>
      </c>
      <c r="S15" s="63" t="e">
        <f>ТЧК!S15*0.87</f>
        <v>#REF!</v>
      </c>
      <c r="T15" s="63" t="e">
        <f>ТЧК!T15*0.87</f>
        <v>#REF!</v>
      </c>
      <c r="U15" s="63" t="e">
        <f>ТЧК!U15*0.87</f>
        <v>#REF!</v>
      </c>
      <c r="V15" s="63" t="e">
        <f>ТЧК!V15*0.87</f>
        <v>#REF!</v>
      </c>
      <c r="W15" s="63" t="e">
        <f>ТЧК!W15*0.87</f>
        <v>#REF!</v>
      </c>
      <c r="X15" s="63" t="e">
        <f>ТЧК!X15*0.87</f>
        <v>#REF!</v>
      </c>
      <c r="Y15" s="63" t="e">
        <f>ТЧК!Y15*0.87</f>
        <v>#REF!</v>
      </c>
      <c r="Z15" s="63" t="e">
        <f>ТЧК!Z15*0.87</f>
        <v>#REF!</v>
      </c>
      <c r="AA15" s="63" t="e">
        <f>ТЧК!AA15*0.87</f>
        <v>#REF!</v>
      </c>
      <c r="AB15" s="63" t="e">
        <f>ТЧК!AB15*0.87</f>
        <v>#REF!</v>
      </c>
      <c r="AC15" s="63" t="e">
        <f>ТЧК!AC15*0.87</f>
        <v>#REF!</v>
      </c>
      <c r="AD15" s="63" t="e">
        <f>ТЧК!AD15*0.87</f>
        <v>#REF!</v>
      </c>
      <c r="AE15" s="63" t="e">
        <f>ТЧК!AE15*0.87</f>
        <v>#REF!</v>
      </c>
      <c r="AF15" s="63" t="e">
        <f>ТЧК!AF15*0.87</f>
        <v>#REF!</v>
      </c>
      <c r="AG15" s="63" t="e">
        <f>ТЧК!AG15*0.87</f>
        <v>#REF!</v>
      </c>
      <c r="AH15" s="63" t="e">
        <f>ТЧК!AH15*0.87</f>
        <v>#REF!</v>
      </c>
      <c r="AI15" s="63" t="e">
        <f>ТЧК!AI15*0.87</f>
        <v>#REF!</v>
      </c>
      <c r="AJ15" s="63" t="e">
        <f>ТЧК!AJ15*0.87</f>
        <v>#REF!</v>
      </c>
      <c r="AK15" s="63" t="e">
        <f>ТЧК!AK15*0.87</f>
        <v>#REF!</v>
      </c>
      <c r="AL15" s="63" t="e">
        <f>ТЧК!AL15*0.87</f>
        <v>#REF!</v>
      </c>
      <c r="AM15" s="63" t="e">
        <f>ТЧК!AM15*0.87</f>
        <v>#REF!</v>
      </c>
      <c r="AN15" s="63" t="e">
        <f>ТЧК!AN15*0.87</f>
        <v>#REF!</v>
      </c>
      <c r="AO15" s="63" t="e">
        <f>ТЧК!AO15*0.87</f>
        <v>#REF!</v>
      </c>
      <c r="AP15" s="63" t="e">
        <f>ТЧК!AP15*0.87</f>
        <v>#REF!</v>
      </c>
      <c r="AQ15" s="63" t="e">
        <f>ТЧК!AQ15*0.87</f>
        <v>#REF!</v>
      </c>
      <c r="AR15" s="63" t="e">
        <f>ТЧК!AR15*0.87</f>
        <v>#REF!</v>
      </c>
      <c r="AS15" s="63" t="e">
        <f>ТЧК!AS15*0.87</f>
        <v>#REF!</v>
      </c>
      <c r="AT15" s="63" t="e">
        <f>ТЧК!AT15*0.87</f>
        <v>#REF!</v>
      </c>
      <c r="AU15" s="63" t="e">
        <f>ТЧК!AU15*0.87</f>
        <v>#REF!</v>
      </c>
      <c r="AV15" s="63" t="e">
        <f>ТЧК!AV15*0.87</f>
        <v>#REF!</v>
      </c>
      <c r="AW15" s="63" t="e">
        <f>ТЧК!AW15*0.87</f>
        <v>#REF!</v>
      </c>
      <c r="AX15" s="63" t="e">
        <f>ТЧК!AX15*0.87</f>
        <v>#REF!</v>
      </c>
      <c r="AY15" s="63" t="e">
        <f>ТЧК!AY15*0.87</f>
        <v>#REF!</v>
      </c>
      <c r="AZ15" s="63" t="e">
        <f>ТЧК!AZ15*0.87</f>
        <v>#REF!</v>
      </c>
    </row>
    <row r="16" spans="1:52" x14ac:dyDescent="0.2">
      <c r="A16" s="17">
        <v>2</v>
      </c>
      <c r="B16" s="63" t="e">
        <f>ТЧК!B16*0.87</f>
        <v>#REF!</v>
      </c>
      <c r="C16" s="63" t="e">
        <f>ТЧК!C16*0.87</f>
        <v>#REF!</v>
      </c>
      <c r="D16" s="63" t="e">
        <f>ТЧК!D16*0.87</f>
        <v>#REF!</v>
      </c>
      <c r="E16" s="63" t="e">
        <f>ТЧК!E16*0.87</f>
        <v>#REF!</v>
      </c>
      <c r="F16" s="63" t="e">
        <f>ТЧК!F16*0.87</f>
        <v>#REF!</v>
      </c>
      <c r="G16" s="63" t="e">
        <f>ТЧК!G16*0.87</f>
        <v>#REF!</v>
      </c>
      <c r="H16" s="63" t="e">
        <f>ТЧК!H16*0.87</f>
        <v>#REF!</v>
      </c>
      <c r="I16" s="63" t="e">
        <f>ТЧК!I16*0.87</f>
        <v>#REF!</v>
      </c>
      <c r="J16" s="63" t="e">
        <f>ТЧК!J16*0.87</f>
        <v>#REF!</v>
      </c>
      <c r="K16" s="63" t="e">
        <f>ТЧК!K16*0.87</f>
        <v>#REF!</v>
      </c>
      <c r="L16" s="63" t="e">
        <f>ТЧК!L16*0.87</f>
        <v>#REF!</v>
      </c>
      <c r="M16" s="63" t="e">
        <f>ТЧК!M16*0.87</f>
        <v>#REF!</v>
      </c>
      <c r="N16" s="63" t="e">
        <f>ТЧК!N16*0.87</f>
        <v>#REF!</v>
      </c>
      <c r="O16" s="63" t="e">
        <f>ТЧК!O16*0.87</f>
        <v>#REF!</v>
      </c>
      <c r="P16" s="63" t="e">
        <f>ТЧК!P16*0.87</f>
        <v>#REF!</v>
      </c>
      <c r="Q16" s="63" t="e">
        <f>ТЧК!Q16*0.87</f>
        <v>#REF!</v>
      </c>
      <c r="R16" s="63" t="e">
        <f>ТЧК!R16*0.87</f>
        <v>#REF!</v>
      </c>
      <c r="S16" s="63" t="e">
        <f>ТЧК!S16*0.87</f>
        <v>#REF!</v>
      </c>
      <c r="T16" s="63" t="e">
        <f>ТЧК!T16*0.87</f>
        <v>#REF!</v>
      </c>
      <c r="U16" s="63" t="e">
        <f>ТЧК!U16*0.87</f>
        <v>#REF!</v>
      </c>
      <c r="V16" s="63" t="e">
        <f>ТЧК!V16*0.87</f>
        <v>#REF!</v>
      </c>
      <c r="W16" s="63" t="e">
        <f>ТЧК!W16*0.87</f>
        <v>#REF!</v>
      </c>
      <c r="X16" s="63" t="e">
        <f>ТЧК!X16*0.87</f>
        <v>#REF!</v>
      </c>
      <c r="Y16" s="63" t="e">
        <f>ТЧК!Y16*0.87</f>
        <v>#REF!</v>
      </c>
      <c r="Z16" s="63" t="e">
        <f>ТЧК!Z16*0.87</f>
        <v>#REF!</v>
      </c>
      <c r="AA16" s="63" t="e">
        <f>ТЧК!AA16*0.87</f>
        <v>#REF!</v>
      </c>
      <c r="AB16" s="63" t="e">
        <f>ТЧК!AB16*0.87</f>
        <v>#REF!</v>
      </c>
      <c r="AC16" s="63" t="e">
        <f>ТЧК!AC16*0.87</f>
        <v>#REF!</v>
      </c>
      <c r="AD16" s="63" t="e">
        <f>ТЧК!AD16*0.87</f>
        <v>#REF!</v>
      </c>
      <c r="AE16" s="63" t="e">
        <f>ТЧК!AE16*0.87</f>
        <v>#REF!</v>
      </c>
      <c r="AF16" s="63" t="e">
        <f>ТЧК!AF16*0.87</f>
        <v>#REF!</v>
      </c>
      <c r="AG16" s="63" t="e">
        <f>ТЧК!AG16*0.87</f>
        <v>#REF!</v>
      </c>
      <c r="AH16" s="63" t="e">
        <f>ТЧК!AH16*0.87</f>
        <v>#REF!</v>
      </c>
      <c r="AI16" s="63" t="e">
        <f>ТЧК!AI16*0.87</f>
        <v>#REF!</v>
      </c>
      <c r="AJ16" s="63" t="e">
        <f>ТЧК!AJ16*0.87</f>
        <v>#REF!</v>
      </c>
      <c r="AK16" s="63" t="e">
        <f>ТЧК!AK16*0.87</f>
        <v>#REF!</v>
      </c>
      <c r="AL16" s="63" t="e">
        <f>ТЧК!AL16*0.87</f>
        <v>#REF!</v>
      </c>
      <c r="AM16" s="63" t="e">
        <f>ТЧК!AM16*0.87</f>
        <v>#REF!</v>
      </c>
      <c r="AN16" s="63" t="e">
        <f>ТЧК!AN16*0.87</f>
        <v>#REF!</v>
      </c>
      <c r="AO16" s="63" t="e">
        <f>ТЧК!AO16*0.87</f>
        <v>#REF!</v>
      </c>
      <c r="AP16" s="63" t="e">
        <f>ТЧК!AP16*0.87</f>
        <v>#REF!</v>
      </c>
      <c r="AQ16" s="63" t="e">
        <f>ТЧК!AQ16*0.87</f>
        <v>#REF!</v>
      </c>
      <c r="AR16" s="63" t="e">
        <f>ТЧК!AR16*0.87</f>
        <v>#REF!</v>
      </c>
      <c r="AS16" s="63" t="e">
        <f>ТЧК!AS16*0.87</f>
        <v>#REF!</v>
      </c>
      <c r="AT16" s="63" t="e">
        <f>ТЧК!AT16*0.87</f>
        <v>#REF!</v>
      </c>
      <c r="AU16" s="63" t="e">
        <f>ТЧК!AU16*0.87</f>
        <v>#REF!</v>
      </c>
      <c r="AV16" s="63" t="e">
        <f>ТЧК!AV16*0.87</f>
        <v>#REF!</v>
      </c>
      <c r="AW16" s="63" t="e">
        <f>ТЧК!AW16*0.87</f>
        <v>#REF!</v>
      </c>
      <c r="AX16" s="63" t="e">
        <f>ТЧК!AX16*0.87</f>
        <v>#REF!</v>
      </c>
      <c r="AY16" s="63" t="e">
        <f>ТЧК!AY16*0.87</f>
        <v>#REF!</v>
      </c>
      <c r="AZ16" s="63" t="e">
        <f>ТЧК!AZ16*0.87</f>
        <v>#REF!</v>
      </c>
    </row>
    <row r="17" spans="1:52" x14ac:dyDescent="0.2">
      <c r="A17" s="20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</row>
    <row r="18" spans="1:52" x14ac:dyDescent="0.2">
      <c r="A18" s="17" t="s">
        <v>9</v>
      </c>
      <c r="B18" s="63" t="e">
        <f>ТЧК!B18*0.87</f>
        <v>#REF!</v>
      </c>
      <c r="C18" s="63" t="e">
        <f>ТЧК!C18*0.87</f>
        <v>#REF!</v>
      </c>
      <c r="D18" s="63" t="e">
        <f>ТЧК!D18*0.87</f>
        <v>#REF!</v>
      </c>
      <c r="E18" s="63" t="e">
        <f>ТЧК!E18*0.87</f>
        <v>#REF!</v>
      </c>
      <c r="F18" s="63" t="e">
        <f>ТЧК!F18*0.87</f>
        <v>#REF!</v>
      </c>
      <c r="G18" s="63" t="e">
        <f>ТЧК!G18*0.87</f>
        <v>#REF!</v>
      </c>
      <c r="H18" s="63" t="e">
        <f>ТЧК!H18*0.87</f>
        <v>#REF!</v>
      </c>
      <c r="I18" s="63" t="e">
        <f>ТЧК!I18*0.87</f>
        <v>#REF!</v>
      </c>
      <c r="J18" s="63" t="e">
        <f>ТЧК!J18*0.87</f>
        <v>#REF!</v>
      </c>
      <c r="K18" s="63" t="e">
        <f>ТЧК!K18*0.87</f>
        <v>#REF!</v>
      </c>
      <c r="L18" s="63" t="e">
        <f>ТЧК!L18*0.87</f>
        <v>#REF!</v>
      </c>
      <c r="M18" s="63" t="e">
        <f>ТЧК!M18*0.87</f>
        <v>#REF!</v>
      </c>
      <c r="N18" s="63" t="e">
        <f>ТЧК!N18*0.87</f>
        <v>#REF!</v>
      </c>
      <c r="O18" s="63" t="e">
        <f>ТЧК!O18*0.87</f>
        <v>#REF!</v>
      </c>
      <c r="P18" s="63" t="e">
        <f>ТЧК!P18*0.87</f>
        <v>#REF!</v>
      </c>
      <c r="Q18" s="63" t="e">
        <f>ТЧК!Q18*0.87</f>
        <v>#REF!</v>
      </c>
      <c r="R18" s="63" t="e">
        <f>ТЧК!R18*0.87</f>
        <v>#REF!</v>
      </c>
      <c r="S18" s="63" t="e">
        <f>ТЧК!S18*0.87</f>
        <v>#REF!</v>
      </c>
      <c r="T18" s="63" t="e">
        <f>ТЧК!T18*0.87</f>
        <v>#REF!</v>
      </c>
      <c r="U18" s="63" t="e">
        <f>ТЧК!U18*0.87</f>
        <v>#REF!</v>
      </c>
      <c r="V18" s="63" t="e">
        <f>ТЧК!V18*0.87</f>
        <v>#REF!</v>
      </c>
      <c r="W18" s="63" t="e">
        <f>ТЧК!W18*0.87</f>
        <v>#REF!</v>
      </c>
      <c r="X18" s="63" t="e">
        <f>ТЧК!X18*0.87</f>
        <v>#REF!</v>
      </c>
      <c r="Y18" s="63" t="e">
        <f>ТЧК!Y18*0.87</f>
        <v>#REF!</v>
      </c>
      <c r="Z18" s="63" t="e">
        <f>ТЧК!Z18*0.87</f>
        <v>#REF!</v>
      </c>
      <c r="AA18" s="63" t="e">
        <f>ТЧК!AA18*0.87</f>
        <v>#REF!</v>
      </c>
      <c r="AB18" s="63" t="e">
        <f>ТЧК!AB18*0.87</f>
        <v>#REF!</v>
      </c>
      <c r="AC18" s="63" t="e">
        <f>ТЧК!AC18*0.87</f>
        <v>#REF!</v>
      </c>
      <c r="AD18" s="63" t="e">
        <f>ТЧК!AD18*0.87</f>
        <v>#REF!</v>
      </c>
      <c r="AE18" s="63" t="e">
        <f>ТЧК!AE18*0.87</f>
        <v>#REF!</v>
      </c>
      <c r="AF18" s="63" t="e">
        <f>ТЧК!AF18*0.87</f>
        <v>#REF!</v>
      </c>
      <c r="AG18" s="63" t="e">
        <f>ТЧК!AG18*0.87</f>
        <v>#REF!</v>
      </c>
      <c r="AH18" s="63" t="e">
        <f>ТЧК!AH18*0.87</f>
        <v>#REF!</v>
      </c>
      <c r="AI18" s="63" t="e">
        <f>ТЧК!AI18*0.87</f>
        <v>#REF!</v>
      </c>
      <c r="AJ18" s="63" t="e">
        <f>ТЧК!AJ18*0.87</f>
        <v>#REF!</v>
      </c>
      <c r="AK18" s="63" t="e">
        <f>ТЧК!AK18*0.87</f>
        <v>#REF!</v>
      </c>
      <c r="AL18" s="63" t="e">
        <f>ТЧК!AL18*0.87</f>
        <v>#REF!</v>
      </c>
      <c r="AM18" s="63" t="e">
        <f>ТЧК!AM18*0.87</f>
        <v>#REF!</v>
      </c>
      <c r="AN18" s="63" t="e">
        <f>ТЧК!AN18*0.87</f>
        <v>#REF!</v>
      </c>
      <c r="AO18" s="63" t="e">
        <f>ТЧК!AO18*0.87</f>
        <v>#REF!</v>
      </c>
      <c r="AP18" s="63" t="e">
        <f>ТЧК!AP18*0.87</f>
        <v>#REF!</v>
      </c>
      <c r="AQ18" s="63" t="e">
        <f>ТЧК!AQ18*0.87</f>
        <v>#REF!</v>
      </c>
      <c r="AR18" s="63" t="e">
        <f>ТЧК!AR18*0.87</f>
        <v>#REF!</v>
      </c>
      <c r="AS18" s="63" t="e">
        <f>ТЧК!AS18*0.87</f>
        <v>#REF!</v>
      </c>
      <c r="AT18" s="63" t="e">
        <f>ТЧК!AT18*0.87</f>
        <v>#REF!</v>
      </c>
      <c r="AU18" s="63" t="e">
        <f>ТЧК!AU18*0.87</f>
        <v>#REF!</v>
      </c>
      <c r="AV18" s="63" t="e">
        <f>ТЧК!AV18*0.87</f>
        <v>#REF!</v>
      </c>
      <c r="AW18" s="63" t="e">
        <f>ТЧК!AW18*0.87</f>
        <v>#REF!</v>
      </c>
      <c r="AX18" s="63" t="e">
        <f>ТЧК!AX18*0.87</f>
        <v>#REF!</v>
      </c>
      <c r="AY18" s="63" t="e">
        <f>ТЧК!AY18*0.87</f>
        <v>#REF!</v>
      </c>
      <c r="AZ18" s="63" t="e">
        <f>ТЧК!AZ18*0.87</f>
        <v>#REF!</v>
      </c>
    </row>
    <row r="19" spans="1:52" x14ac:dyDescent="0.2">
      <c r="A19" s="20" t="s">
        <v>10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</row>
    <row r="20" spans="1:52" x14ac:dyDescent="0.2">
      <c r="A20" s="17" t="s">
        <v>11</v>
      </c>
      <c r="B20" s="63" t="e">
        <f>ТЧК!B20*0.87</f>
        <v>#REF!</v>
      </c>
      <c r="C20" s="63" t="e">
        <f>ТЧК!C20*0.87</f>
        <v>#REF!</v>
      </c>
      <c r="D20" s="63" t="e">
        <f>ТЧК!D20*0.87</f>
        <v>#REF!</v>
      </c>
      <c r="E20" s="63" t="e">
        <f>ТЧК!E20*0.87</f>
        <v>#REF!</v>
      </c>
      <c r="F20" s="63" t="e">
        <f>ТЧК!F20*0.87</f>
        <v>#REF!</v>
      </c>
      <c r="G20" s="63" t="e">
        <f>ТЧК!G20*0.87</f>
        <v>#REF!</v>
      </c>
      <c r="H20" s="63" t="e">
        <f>ТЧК!H20*0.87</f>
        <v>#REF!</v>
      </c>
      <c r="I20" s="63" t="e">
        <f>ТЧК!I20*0.87</f>
        <v>#REF!</v>
      </c>
      <c r="J20" s="63" t="e">
        <f>ТЧК!J20*0.87</f>
        <v>#REF!</v>
      </c>
      <c r="K20" s="63" t="e">
        <f>ТЧК!K20*0.87</f>
        <v>#REF!</v>
      </c>
      <c r="L20" s="63" t="e">
        <f>ТЧК!L20*0.87</f>
        <v>#REF!</v>
      </c>
      <c r="M20" s="63" t="e">
        <f>ТЧК!M20*0.87</f>
        <v>#REF!</v>
      </c>
      <c r="N20" s="63" t="e">
        <f>ТЧК!N20*0.87</f>
        <v>#REF!</v>
      </c>
      <c r="O20" s="63" t="e">
        <f>ТЧК!O20*0.87</f>
        <v>#REF!</v>
      </c>
      <c r="P20" s="63" t="e">
        <f>ТЧК!P20*0.87</f>
        <v>#REF!</v>
      </c>
      <c r="Q20" s="63" t="e">
        <f>ТЧК!Q20*0.87</f>
        <v>#REF!</v>
      </c>
      <c r="R20" s="63" t="e">
        <f>ТЧК!R20*0.87</f>
        <v>#REF!</v>
      </c>
      <c r="S20" s="63" t="e">
        <f>ТЧК!S20*0.87</f>
        <v>#REF!</v>
      </c>
      <c r="T20" s="63" t="e">
        <f>ТЧК!T20*0.87</f>
        <v>#REF!</v>
      </c>
      <c r="U20" s="63" t="e">
        <f>ТЧК!U20*0.87</f>
        <v>#REF!</v>
      </c>
      <c r="V20" s="63" t="e">
        <f>ТЧК!V20*0.87</f>
        <v>#REF!</v>
      </c>
      <c r="W20" s="63" t="e">
        <f>ТЧК!W20*0.87</f>
        <v>#REF!</v>
      </c>
      <c r="X20" s="63" t="e">
        <f>ТЧК!X20*0.87</f>
        <v>#REF!</v>
      </c>
      <c r="Y20" s="63" t="e">
        <f>ТЧК!Y20*0.87</f>
        <v>#REF!</v>
      </c>
      <c r="Z20" s="63" t="e">
        <f>ТЧК!Z20*0.87</f>
        <v>#REF!</v>
      </c>
      <c r="AA20" s="63" t="e">
        <f>ТЧК!AA20*0.87</f>
        <v>#REF!</v>
      </c>
      <c r="AB20" s="63" t="e">
        <f>ТЧК!AB20*0.87</f>
        <v>#REF!</v>
      </c>
      <c r="AC20" s="63" t="e">
        <f>ТЧК!AC20*0.87</f>
        <v>#REF!</v>
      </c>
      <c r="AD20" s="63" t="e">
        <f>ТЧК!AD20*0.87</f>
        <v>#REF!</v>
      </c>
      <c r="AE20" s="63" t="e">
        <f>ТЧК!AE20*0.87</f>
        <v>#REF!</v>
      </c>
      <c r="AF20" s="63" t="e">
        <f>ТЧК!AF20*0.87</f>
        <v>#REF!</v>
      </c>
      <c r="AG20" s="63" t="e">
        <f>ТЧК!AG20*0.87</f>
        <v>#REF!</v>
      </c>
      <c r="AH20" s="63" t="e">
        <f>ТЧК!AH20*0.87</f>
        <v>#REF!</v>
      </c>
      <c r="AI20" s="63" t="e">
        <f>ТЧК!AI20*0.87</f>
        <v>#REF!</v>
      </c>
      <c r="AJ20" s="63" t="e">
        <f>ТЧК!AJ20*0.87</f>
        <v>#REF!</v>
      </c>
      <c r="AK20" s="63" t="e">
        <f>ТЧК!AK20*0.87</f>
        <v>#REF!</v>
      </c>
      <c r="AL20" s="63" t="e">
        <f>ТЧК!AL20*0.87</f>
        <v>#REF!</v>
      </c>
      <c r="AM20" s="63" t="e">
        <f>ТЧК!AM20*0.87</f>
        <v>#REF!</v>
      </c>
      <c r="AN20" s="63" t="e">
        <f>ТЧК!AN20*0.87</f>
        <v>#REF!</v>
      </c>
      <c r="AO20" s="63" t="e">
        <f>ТЧК!AO20*0.87</f>
        <v>#REF!</v>
      </c>
      <c r="AP20" s="63" t="e">
        <f>ТЧК!AP20*0.87</f>
        <v>#REF!</v>
      </c>
      <c r="AQ20" s="63" t="e">
        <f>ТЧК!AQ20*0.87</f>
        <v>#REF!</v>
      </c>
      <c r="AR20" s="63" t="e">
        <f>ТЧК!AR20*0.87</f>
        <v>#REF!</v>
      </c>
      <c r="AS20" s="63" t="e">
        <f>ТЧК!AS20*0.87</f>
        <v>#REF!</v>
      </c>
      <c r="AT20" s="63" t="e">
        <f>ТЧК!AT20*0.87</f>
        <v>#REF!</v>
      </c>
      <c r="AU20" s="63" t="e">
        <f>ТЧК!AU20*0.87</f>
        <v>#REF!</v>
      </c>
      <c r="AV20" s="63" t="e">
        <f>ТЧК!AV20*0.87</f>
        <v>#REF!</v>
      </c>
      <c r="AW20" s="63" t="e">
        <f>ТЧК!AW20*0.87</f>
        <v>#REF!</v>
      </c>
      <c r="AX20" s="63" t="e">
        <f>ТЧК!AX20*0.87</f>
        <v>#REF!</v>
      </c>
      <c r="AY20" s="63" t="e">
        <f>ТЧК!AY20*0.87</f>
        <v>#REF!</v>
      </c>
      <c r="AZ20" s="63" t="e">
        <f>ТЧК!AZ20*0.87</f>
        <v>#REF!</v>
      </c>
    </row>
    <row r="21" spans="1:52" ht="15" customHeight="1" x14ac:dyDescent="0.2">
      <c r="A21" s="22" t="s">
        <v>16</v>
      </c>
    </row>
    <row r="22" spans="1:52" ht="24" x14ac:dyDescent="0.2">
      <c r="A22" s="23" t="s">
        <v>72</v>
      </c>
    </row>
    <row r="23" spans="1:52" s="6" customFormat="1" ht="15" customHeight="1" x14ac:dyDescent="0.2">
      <c r="A23" s="64" t="s">
        <v>73</v>
      </c>
      <c r="G23" s="65"/>
      <c r="H23" s="65"/>
      <c r="I23" s="65"/>
      <c r="J23" s="65"/>
    </row>
    <row r="24" spans="1:52" s="6" customFormat="1" ht="15.75" x14ac:dyDescent="0.25">
      <c r="A24" s="66" t="s">
        <v>74</v>
      </c>
      <c r="G24" s="65"/>
      <c r="H24" s="65"/>
      <c r="I24" s="65"/>
      <c r="J24" s="65"/>
    </row>
    <row r="25" spans="1:52" ht="15" customHeight="1" x14ac:dyDescent="0.2">
      <c r="A25" s="29" t="s">
        <v>18</v>
      </c>
    </row>
    <row r="26" spans="1:52" ht="156" x14ac:dyDescent="0.2">
      <c r="A26" s="67" t="s">
        <v>75</v>
      </c>
    </row>
    <row r="27" spans="1:52" x14ac:dyDescent="0.2">
      <c r="A27" s="22" t="s">
        <v>20</v>
      </c>
    </row>
    <row r="28" spans="1:52" ht="24" x14ac:dyDescent="0.2">
      <c r="A28" s="25" t="s">
        <v>21</v>
      </c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HC21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0.140625" style="5" customWidth="1"/>
    <col min="2" max="107" width="8.85546875" style="27" hidden="1" customWidth="1"/>
    <col min="108" max="168" width="8.85546875" style="5" hidden="1" customWidth="1"/>
    <col min="169" max="192" width="8.85546875" style="5" customWidth="1"/>
    <col min="193" max="16384" width="9" style="5"/>
  </cols>
  <sheetData>
    <row r="1" spans="1:211" s="36" customFormat="1" ht="15" customHeight="1" x14ac:dyDescent="0.2">
      <c r="A1" s="8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</row>
    <row r="2" spans="1:211" s="36" customFormat="1" ht="15" customHeight="1" x14ac:dyDescent="0.2">
      <c r="A2" s="10" t="s">
        <v>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</row>
    <row r="3" spans="1:211" s="36" customFormat="1" ht="15" customHeight="1" x14ac:dyDescent="0.2">
      <c r="A3" s="12" t="s">
        <v>82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</row>
    <row r="4" spans="1:211" s="38" customFormat="1" ht="15" customHeight="1" x14ac:dyDescent="0.2">
      <c r="A4" s="42" t="s">
        <v>77</v>
      </c>
      <c r="B4" s="43" t="e">
        <f>RO!#REF!</f>
        <v>#REF!</v>
      </c>
      <c r="C4" s="43" t="e">
        <f>RO!#REF!</f>
        <v>#REF!</v>
      </c>
      <c r="D4" s="43" t="e">
        <f>RO!#REF!</f>
        <v>#REF!</v>
      </c>
      <c r="E4" s="43" t="e">
        <f>RO!#REF!</f>
        <v>#REF!</v>
      </c>
      <c r="F4" s="43" t="e">
        <f>RO!#REF!</f>
        <v>#REF!</v>
      </c>
      <c r="G4" s="43" t="e">
        <f>RO!#REF!</f>
        <v>#REF!</v>
      </c>
      <c r="H4" s="43" t="e">
        <f>RO!#REF!</f>
        <v>#REF!</v>
      </c>
      <c r="I4" s="43" t="e">
        <f>RO!#REF!</f>
        <v>#REF!</v>
      </c>
      <c r="J4" s="43" t="e">
        <f>RO!#REF!</f>
        <v>#REF!</v>
      </c>
      <c r="K4" s="43" t="e">
        <f>RO!#REF!</f>
        <v>#REF!</v>
      </c>
      <c r="L4" s="43" t="e">
        <f>RO!#REF!</f>
        <v>#REF!</v>
      </c>
      <c r="M4" s="43" t="e">
        <f>RO!#REF!</f>
        <v>#REF!</v>
      </c>
      <c r="N4" s="43" t="e">
        <f>RO!#REF!</f>
        <v>#REF!</v>
      </c>
      <c r="O4" s="43" t="e">
        <f>RO!#REF!</f>
        <v>#REF!</v>
      </c>
      <c r="P4" s="43" t="e">
        <f>RO!#REF!</f>
        <v>#REF!</v>
      </c>
      <c r="Q4" s="43" t="e">
        <f>RO!#REF!</f>
        <v>#REF!</v>
      </c>
      <c r="R4" s="43" t="e">
        <f>RO!#REF!</f>
        <v>#REF!</v>
      </c>
      <c r="S4" s="43" t="e">
        <f>RO!#REF!</f>
        <v>#REF!</v>
      </c>
      <c r="T4" s="43" t="e">
        <f>RO!#REF!</f>
        <v>#REF!</v>
      </c>
      <c r="U4" s="43" t="e">
        <f>RO!#REF!</f>
        <v>#REF!</v>
      </c>
      <c r="V4" s="43" t="e">
        <f>RO!#REF!</f>
        <v>#REF!</v>
      </c>
      <c r="W4" s="43" t="e">
        <f>RO!#REF!</f>
        <v>#REF!</v>
      </c>
      <c r="X4" s="43" t="e">
        <f>RO!#REF!</f>
        <v>#REF!</v>
      </c>
      <c r="Y4" s="43" t="e">
        <f>RO!#REF!</f>
        <v>#REF!</v>
      </c>
      <c r="Z4" s="43" t="e">
        <f>RO!#REF!</f>
        <v>#REF!</v>
      </c>
      <c r="AA4" s="43" t="e">
        <f>RO!#REF!</f>
        <v>#REF!</v>
      </c>
      <c r="AB4" s="43" t="e">
        <f>RO!#REF!</f>
        <v>#REF!</v>
      </c>
      <c r="AC4" s="43" t="e">
        <f>RO!#REF!</f>
        <v>#REF!</v>
      </c>
      <c r="AD4" s="43">
        <f>RO!B4</f>
        <v>46218</v>
      </c>
      <c r="AE4" s="43">
        <f>RO!C4</f>
        <v>46219</v>
      </c>
      <c r="AF4" s="43">
        <f>RO!D4</f>
        <v>46220</v>
      </c>
      <c r="AG4" s="43">
        <f>RO!E4</f>
        <v>46221</v>
      </c>
      <c r="AH4" s="43">
        <f>RO!F4</f>
        <v>46222</v>
      </c>
      <c r="AI4" s="43">
        <f>RO!G4</f>
        <v>46223</v>
      </c>
      <c r="AJ4" s="43">
        <f>RO!H4</f>
        <v>46224</v>
      </c>
      <c r="AK4" s="43">
        <f>RO!I4</f>
        <v>46225</v>
      </c>
      <c r="AL4" s="43">
        <f>RO!J4</f>
        <v>46226</v>
      </c>
      <c r="AM4" s="43">
        <f>RO!K4</f>
        <v>46227</v>
      </c>
      <c r="AN4" s="43">
        <f>RO!L4</f>
        <v>46228</v>
      </c>
      <c r="AO4" s="43">
        <f>RO!M4</f>
        <v>46229</v>
      </c>
      <c r="AP4" s="43">
        <f>RO!N4</f>
        <v>46230</v>
      </c>
      <c r="AQ4" s="43">
        <f>RO!O4</f>
        <v>46231</v>
      </c>
      <c r="AR4" s="43">
        <f>RO!P4</f>
        <v>46232</v>
      </c>
      <c r="AS4" s="43">
        <f>RO!Q4</f>
        <v>46233</v>
      </c>
      <c r="AT4" s="43">
        <f>RO!R4</f>
        <v>46234</v>
      </c>
      <c r="AU4" s="43">
        <f>RO!S4</f>
        <v>46235</v>
      </c>
      <c r="AV4" s="43">
        <f>RO!T4</f>
        <v>46236</v>
      </c>
      <c r="AW4" s="43">
        <f>RO!U4</f>
        <v>46237</v>
      </c>
      <c r="AX4" s="43">
        <f>RO!V4</f>
        <v>46238</v>
      </c>
      <c r="AY4" s="43">
        <f>RO!W4</f>
        <v>46239</v>
      </c>
      <c r="AZ4" s="43">
        <f>RO!X4</f>
        <v>46240</v>
      </c>
      <c r="BA4" s="43">
        <f>RO!Y4</f>
        <v>46241</v>
      </c>
      <c r="BB4" s="43">
        <f>RO!Z4</f>
        <v>46242</v>
      </c>
      <c r="BC4" s="43">
        <f>RO!AA4</f>
        <v>46243</v>
      </c>
      <c r="BD4" s="43">
        <f>RO!AB4</f>
        <v>46244</v>
      </c>
      <c r="BE4" s="43">
        <f>RO!AC4</f>
        <v>46245</v>
      </c>
      <c r="BF4" s="43">
        <f>RO!AD4</f>
        <v>46246</v>
      </c>
      <c r="BG4" s="43">
        <f>RO!AE4</f>
        <v>46247</v>
      </c>
      <c r="BH4" s="43">
        <f>RO!AF4</f>
        <v>46248</v>
      </c>
      <c r="BI4" s="43">
        <f>RO!AG4</f>
        <v>46249</v>
      </c>
      <c r="BJ4" s="43">
        <f>RO!AH4</f>
        <v>46250</v>
      </c>
      <c r="BK4" s="43">
        <f>RO!AI4</f>
        <v>46251</v>
      </c>
      <c r="BL4" s="43">
        <f>RO!AJ4</f>
        <v>46252</v>
      </c>
      <c r="BM4" s="43">
        <f>RO!AK4</f>
        <v>46253</v>
      </c>
      <c r="BN4" s="43">
        <f>RO!AL4</f>
        <v>46254</v>
      </c>
      <c r="BO4" s="43">
        <f>RO!AM4</f>
        <v>46255</v>
      </c>
      <c r="BP4" s="43">
        <f>RO!AN4</f>
        <v>46256</v>
      </c>
      <c r="BQ4" s="43">
        <f>RO!AO4</f>
        <v>46257</v>
      </c>
      <c r="BR4" s="43">
        <f>RO!AP4</f>
        <v>46258</v>
      </c>
      <c r="BS4" s="43">
        <f>RO!AQ4</f>
        <v>46259</v>
      </c>
      <c r="BT4" s="43">
        <f>RO!AR4</f>
        <v>46260</v>
      </c>
      <c r="BU4" s="43">
        <f>RO!AS4</f>
        <v>46261</v>
      </c>
      <c r="BV4" s="43">
        <f>RO!AT4</f>
        <v>46262</v>
      </c>
      <c r="BW4" s="43">
        <f>RO!AU4</f>
        <v>46263</v>
      </c>
      <c r="BX4" s="43">
        <f>RO!AV4</f>
        <v>46264</v>
      </c>
      <c r="BY4" s="43">
        <f>RO!AW4</f>
        <v>46265</v>
      </c>
      <c r="BZ4" s="43">
        <f>RO!AX4</f>
        <v>46266</v>
      </c>
      <c r="CA4" s="43">
        <f>RO!AY4</f>
        <v>46267</v>
      </c>
      <c r="CB4" s="43">
        <f>RO!AZ4</f>
        <v>46268</v>
      </c>
      <c r="CC4" s="43">
        <f>RO!BA4</f>
        <v>46269</v>
      </c>
      <c r="CD4" s="43">
        <f>RO!BB4</f>
        <v>46270</v>
      </c>
      <c r="CE4" s="43">
        <f>RO!BC4</f>
        <v>46271</v>
      </c>
      <c r="CF4" s="43">
        <f>RO!BD4</f>
        <v>46272</v>
      </c>
      <c r="CG4" s="43">
        <f>RO!BE4</f>
        <v>46273</v>
      </c>
      <c r="CH4" s="43">
        <f>RO!BF4</f>
        <v>46274</v>
      </c>
      <c r="CI4" s="43">
        <f>RO!BG4</f>
        <v>46275</v>
      </c>
      <c r="CJ4" s="43">
        <f>RO!BH4</f>
        <v>46276</v>
      </c>
      <c r="CK4" s="43">
        <f>RO!BI4</f>
        <v>46277</v>
      </c>
      <c r="CL4" s="43">
        <f>RO!BJ4</f>
        <v>46278</v>
      </c>
      <c r="CM4" s="43">
        <f>RO!BK4</f>
        <v>46279</v>
      </c>
      <c r="CN4" s="43">
        <f>RO!BL4</f>
        <v>46280</v>
      </c>
      <c r="CO4" s="43">
        <f>RO!BM4</f>
        <v>46281</v>
      </c>
      <c r="CP4" s="43">
        <f>RO!BN4</f>
        <v>46282</v>
      </c>
      <c r="CQ4" s="43">
        <f>RO!BO4</f>
        <v>46283</v>
      </c>
      <c r="CR4" s="43">
        <f>RO!BP4</f>
        <v>46284</v>
      </c>
      <c r="CS4" s="43">
        <f>RO!BQ4</f>
        <v>46285</v>
      </c>
      <c r="CT4" s="43">
        <f>RO!BR4</f>
        <v>46286</v>
      </c>
      <c r="CU4" s="43">
        <f>RO!BS4</f>
        <v>46287</v>
      </c>
      <c r="CV4" s="43">
        <f>RO!BT4</f>
        <v>46288</v>
      </c>
      <c r="CW4" s="43">
        <f>RO!BU4</f>
        <v>46289</v>
      </c>
      <c r="CX4" s="43">
        <f>RO!BV4</f>
        <v>46290</v>
      </c>
      <c r="CY4" s="43">
        <f>RO!BW4</f>
        <v>46291</v>
      </c>
      <c r="CZ4" s="43">
        <f>RO!BX4</f>
        <v>46292</v>
      </c>
      <c r="DA4" s="43">
        <f>RO!BY4</f>
        <v>46293</v>
      </c>
      <c r="DB4" s="43">
        <f>RO!BZ4</f>
        <v>46294</v>
      </c>
      <c r="DC4" s="14">
        <f>RO!CA4</f>
        <v>46295</v>
      </c>
      <c r="DD4" s="14">
        <f>RO!CB4</f>
        <v>46296</v>
      </c>
      <c r="DE4" s="14">
        <f>RO!CC4</f>
        <v>46297</v>
      </c>
      <c r="DF4" s="14">
        <f>RO!CD4</f>
        <v>46298</v>
      </c>
      <c r="DG4" s="14">
        <f>RO!CE4</f>
        <v>46299</v>
      </c>
      <c r="DH4" s="14">
        <f>RO!CF4</f>
        <v>46300</v>
      </c>
      <c r="DI4" s="14">
        <f>RO!CG4</f>
        <v>46301</v>
      </c>
      <c r="DJ4" s="14">
        <f>RO!CH4</f>
        <v>46302</v>
      </c>
      <c r="DK4" s="14">
        <f>RO!CI4</f>
        <v>46303</v>
      </c>
      <c r="DL4" s="14">
        <f>RO!CJ4</f>
        <v>46304</v>
      </c>
      <c r="DM4" s="14">
        <f>RO!CK4</f>
        <v>46305</v>
      </c>
      <c r="DN4" s="14">
        <f>RO!CL4</f>
        <v>46306</v>
      </c>
      <c r="DO4" s="14">
        <f>RO!CM4</f>
        <v>46307</v>
      </c>
      <c r="DP4" s="14">
        <f>RO!CN4</f>
        <v>46308</v>
      </c>
      <c r="DQ4" s="14">
        <f>RO!CO4</f>
        <v>46309</v>
      </c>
      <c r="DR4" s="14">
        <f>RO!CP4</f>
        <v>46310</v>
      </c>
      <c r="DS4" s="14">
        <f>RO!CQ4</f>
        <v>46311</v>
      </c>
      <c r="DT4" s="14">
        <f>RO!CR4</f>
        <v>46312</v>
      </c>
      <c r="DU4" s="14">
        <f>RO!CS4</f>
        <v>46313</v>
      </c>
      <c r="DV4" s="14">
        <f>RO!CT4</f>
        <v>46314</v>
      </c>
      <c r="DW4" s="14">
        <f>RO!CU4</f>
        <v>46315</v>
      </c>
      <c r="DX4" s="14">
        <f>RO!CV4</f>
        <v>46316</v>
      </c>
      <c r="DY4" s="14">
        <f>RO!CW4</f>
        <v>46317</v>
      </c>
      <c r="DZ4" s="14">
        <f>RO!CX4</f>
        <v>46318</v>
      </c>
      <c r="EA4" s="14">
        <f>RO!CY4</f>
        <v>46319</v>
      </c>
      <c r="EB4" s="14">
        <f>RO!CZ4</f>
        <v>46320</v>
      </c>
      <c r="EC4" s="14">
        <f>RO!DA4</f>
        <v>46321</v>
      </c>
      <c r="ED4" s="14">
        <f>RO!DB4</f>
        <v>46322</v>
      </c>
      <c r="EE4" s="14">
        <f>RO!DC4</f>
        <v>46323</v>
      </c>
      <c r="EF4" s="14">
        <f>RO!DD4</f>
        <v>46324</v>
      </c>
      <c r="EG4" s="14">
        <f>RO!DE4</f>
        <v>46325</v>
      </c>
      <c r="EH4" s="14">
        <f>RO!DF4</f>
        <v>46326</v>
      </c>
      <c r="EI4" s="14">
        <f>RO!DG4</f>
        <v>46327</v>
      </c>
      <c r="EJ4" s="14">
        <f>RO!DH4</f>
        <v>46328</v>
      </c>
      <c r="EK4" s="14">
        <f>RO!DI4</f>
        <v>46329</v>
      </c>
      <c r="EL4" s="14">
        <f>RO!DJ4</f>
        <v>46330</v>
      </c>
      <c r="EM4" s="14">
        <f>RO!DK4</f>
        <v>46331</v>
      </c>
      <c r="EN4" s="14">
        <f>RO!DL4</f>
        <v>46332</v>
      </c>
      <c r="EO4" s="14">
        <f>RO!DM4</f>
        <v>46333</v>
      </c>
      <c r="EP4" s="14">
        <f>RO!DN4</f>
        <v>46334</v>
      </c>
      <c r="EQ4" s="14">
        <f>RO!DO4</f>
        <v>46335</v>
      </c>
      <c r="ER4" s="14">
        <f>RO!DP4</f>
        <v>46336</v>
      </c>
      <c r="ES4" s="14">
        <f>RO!DQ4</f>
        <v>46337</v>
      </c>
      <c r="ET4" s="14">
        <f>RO!DR4</f>
        <v>46338</v>
      </c>
      <c r="EU4" s="14">
        <f>RO!DS4</f>
        <v>46339</v>
      </c>
      <c r="EV4" s="14">
        <f>RO!DT4</f>
        <v>46340</v>
      </c>
      <c r="EW4" s="14">
        <f>RO!DU4</f>
        <v>46341</v>
      </c>
      <c r="EX4" s="14">
        <f>RO!DV4</f>
        <v>46342</v>
      </c>
      <c r="EY4" s="14">
        <f>RO!DW4</f>
        <v>46343</v>
      </c>
      <c r="EZ4" s="14">
        <f>RO!DX4</f>
        <v>46344</v>
      </c>
      <c r="FA4" s="14">
        <f>RO!DY4</f>
        <v>46345</v>
      </c>
      <c r="FB4" s="14">
        <f>RO!DZ4</f>
        <v>46346</v>
      </c>
      <c r="FC4" s="14">
        <f>RO!EA4</f>
        <v>46347</v>
      </c>
      <c r="FD4" s="14">
        <f>RO!EB4</f>
        <v>46348</v>
      </c>
      <c r="FE4" s="14">
        <f>RO!EC4</f>
        <v>46349</v>
      </c>
      <c r="FF4" s="14">
        <f>RO!ED4</f>
        <v>46350</v>
      </c>
      <c r="FG4" s="14">
        <f>RO!EE4</f>
        <v>46351</v>
      </c>
      <c r="FH4" s="14">
        <f>RO!EF4</f>
        <v>46352</v>
      </c>
      <c r="FI4" s="14">
        <f>RO!EG4</f>
        <v>46353</v>
      </c>
      <c r="FJ4" s="14">
        <f>RO!EH4</f>
        <v>46354</v>
      </c>
      <c r="FK4" s="14">
        <f>RO!EI4</f>
        <v>46355</v>
      </c>
      <c r="FL4" s="14">
        <f>RO!EJ4</f>
        <v>46356</v>
      </c>
      <c r="FM4" s="13">
        <f>RO!EK4</f>
        <v>46357</v>
      </c>
      <c r="FN4" s="13">
        <f>RO!EL4</f>
        <v>46358</v>
      </c>
      <c r="FO4" s="13">
        <f>RO!EM4</f>
        <v>46359</v>
      </c>
      <c r="FP4" s="13">
        <f>RO!EN4</f>
        <v>46360</v>
      </c>
      <c r="FQ4" s="13">
        <f>RO!EO4</f>
        <v>46361</v>
      </c>
      <c r="FR4" s="13">
        <f>RO!EP4</f>
        <v>46362</v>
      </c>
      <c r="FS4" s="13">
        <f>RO!EQ4</f>
        <v>46363</v>
      </c>
      <c r="FT4" s="13">
        <f>RO!ER4</f>
        <v>46364</v>
      </c>
      <c r="FU4" s="13">
        <f>RO!ES4</f>
        <v>46365</v>
      </c>
      <c r="FV4" s="13">
        <f>RO!ET4</f>
        <v>46366</v>
      </c>
      <c r="FW4" s="13">
        <f>RO!EU4</f>
        <v>46367</v>
      </c>
      <c r="FX4" s="13">
        <f>RO!EV4</f>
        <v>46368</v>
      </c>
      <c r="FY4" s="13">
        <f>RO!EW4</f>
        <v>46369</v>
      </c>
      <c r="FZ4" s="13">
        <f>RO!EX4</f>
        <v>46370</v>
      </c>
      <c r="GA4" s="13">
        <f>RO!EY4</f>
        <v>46371</v>
      </c>
      <c r="GB4" s="13">
        <f>RO!EZ4</f>
        <v>46372</v>
      </c>
      <c r="GC4" s="13">
        <f>RO!FA4</f>
        <v>46373</v>
      </c>
      <c r="GD4" s="13">
        <f>RO!FB4</f>
        <v>46374</v>
      </c>
      <c r="GE4" s="13">
        <f>RO!FC4</f>
        <v>46375</v>
      </c>
      <c r="GF4" s="13">
        <f>RO!FD4</f>
        <v>46376</v>
      </c>
      <c r="GG4" s="13">
        <f>RO!FE4</f>
        <v>46377</v>
      </c>
      <c r="GH4" s="13">
        <f>RO!FF4</f>
        <v>46378</v>
      </c>
      <c r="GI4" s="122">
        <f>RO!FG4</f>
        <v>46379</v>
      </c>
      <c r="GJ4" s="13">
        <f>RO!FH4</f>
        <v>46380</v>
      </c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</row>
    <row r="5" spans="1:211" s="37" customFormat="1" ht="36" x14ac:dyDescent="0.2">
      <c r="A5" s="15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GJ5" s="114"/>
    </row>
    <row r="6" spans="1:211" s="37" customFormat="1" x14ac:dyDescent="0.2">
      <c r="A6" s="17" t="s">
        <v>78</v>
      </c>
      <c r="B6" s="46" t="e">
        <f>ROUNDUP(RO!#REF!*0.85,)</f>
        <v>#REF!</v>
      </c>
      <c r="C6" s="46" t="e">
        <f>ROUNDUP(RO!#REF!*0.85,)</f>
        <v>#REF!</v>
      </c>
      <c r="D6" s="46" t="e">
        <f>ROUNDUP(RO!#REF!*0.85,)</f>
        <v>#REF!</v>
      </c>
      <c r="E6" s="46" t="e">
        <f>ROUNDUP(RO!#REF!*0.85,)</f>
        <v>#REF!</v>
      </c>
      <c r="F6" s="46" t="e">
        <f>ROUNDUP(RO!#REF!*0.85,)</f>
        <v>#REF!</v>
      </c>
      <c r="G6" s="46" t="e">
        <f>ROUNDUP(RO!#REF!*0.85,)</f>
        <v>#REF!</v>
      </c>
      <c r="H6" s="46" t="e">
        <f>ROUNDUP(RO!#REF!*0.85,)</f>
        <v>#REF!</v>
      </c>
      <c r="I6" s="46" t="e">
        <f>ROUNDUP(RO!#REF!*0.85,)</f>
        <v>#REF!</v>
      </c>
      <c r="J6" s="46" t="e">
        <f>ROUNDUP(RO!#REF!*0.85,)</f>
        <v>#REF!</v>
      </c>
      <c r="K6" s="46" t="e">
        <f>ROUNDUP(RO!#REF!*0.85,)</f>
        <v>#REF!</v>
      </c>
      <c r="L6" s="46" t="e">
        <f>ROUNDUP(RO!#REF!*0.85,)</f>
        <v>#REF!</v>
      </c>
      <c r="M6" s="46" t="e">
        <f>ROUNDUP(RO!#REF!*0.85,)</f>
        <v>#REF!</v>
      </c>
      <c r="N6" s="46" t="e">
        <f>ROUNDUP(RO!#REF!*0.85,)</f>
        <v>#REF!</v>
      </c>
      <c r="O6" s="46" t="e">
        <f>ROUNDUP(RO!#REF!*0.85,)</f>
        <v>#REF!</v>
      </c>
      <c r="P6" s="46" t="e">
        <f>ROUNDUP(RO!#REF!*0.85,)</f>
        <v>#REF!</v>
      </c>
      <c r="Q6" s="46" t="e">
        <f>ROUNDUP(RO!#REF!*0.85,)</f>
        <v>#REF!</v>
      </c>
      <c r="R6" s="46" t="e">
        <f>ROUNDUP(RO!#REF!*0.85,)</f>
        <v>#REF!</v>
      </c>
      <c r="S6" s="46" t="e">
        <f>ROUNDUP(RO!#REF!*0.85,)</f>
        <v>#REF!</v>
      </c>
      <c r="T6" s="46" t="e">
        <f>ROUNDUP(RO!#REF!*0.85,)</f>
        <v>#REF!</v>
      </c>
      <c r="U6" s="46" t="e">
        <f>ROUNDUP(RO!#REF!*0.85,)</f>
        <v>#REF!</v>
      </c>
      <c r="V6" s="46" t="e">
        <f>ROUNDUP(RO!#REF!*0.85,)</f>
        <v>#REF!</v>
      </c>
      <c r="W6" s="46" t="e">
        <f>ROUNDUP(RO!#REF!*0.85,)</f>
        <v>#REF!</v>
      </c>
      <c r="X6" s="46" t="e">
        <f>ROUNDUP(RO!#REF!*0.85,)</f>
        <v>#REF!</v>
      </c>
      <c r="Y6" s="46" t="e">
        <f>ROUNDUP(RO!#REF!*0.85,)</f>
        <v>#REF!</v>
      </c>
      <c r="Z6" s="46" t="e">
        <f>ROUNDUP(RO!#REF!*0.85,)</f>
        <v>#REF!</v>
      </c>
      <c r="AA6" s="46" t="e">
        <f>ROUNDUP(RO!#REF!*0.85,)</f>
        <v>#REF!</v>
      </c>
      <c r="AB6" s="46" t="e">
        <f>ROUNDUP(RO!#REF!*0.85,)</f>
        <v>#REF!</v>
      </c>
      <c r="AC6" s="46" t="e">
        <f>ROUNDUP(RO!#REF!*0.85,)</f>
        <v>#REF!</v>
      </c>
      <c r="AD6" s="46" t="e">
        <f>ROUNDUP(RO!B6*0.85,)</f>
        <v>#REF!</v>
      </c>
      <c r="AE6" s="46" t="e">
        <f>ROUNDUP(RO!C6*0.85,)</f>
        <v>#REF!</v>
      </c>
      <c r="AF6" s="46" t="e">
        <f>ROUNDUP(RO!D6*0.85,)</f>
        <v>#REF!</v>
      </c>
      <c r="AG6" s="46" t="e">
        <f>ROUNDUP(RO!E6*0.85,)</f>
        <v>#REF!</v>
      </c>
      <c r="AH6" s="46" t="e">
        <f>ROUNDUP(RO!F6*0.85,)</f>
        <v>#REF!</v>
      </c>
      <c r="AI6" s="46" t="e">
        <f>ROUNDUP(RO!G6*0.85,)</f>
        <v>#REF!</v>
      </c>
      <c r="AJ6" s="46" t="e">
        <f>ROUNDUP(RO!H6*0.85,)</f>
        <v>#REF!</v>
      </c>
      <c r="AK6" s="46" t="e">
        <f>ROUNDUP(RO!I6*0.85,)</f>
        <v>#REF!</v>
      </c>
      <c r="AL6" s="46" t="e">
        <f>ROUNDUP(RO!J6*0.85,)</f>
        <v>#REF!</v>
      </c>
      <c r="AM6" s="46" t="e">
        <f>ROUNDUP(RO!K6*0.85,)</f>
        <v>#REF!</v>
      </c>
      <c r="AN6" s="46" t="e">
        <f>ROUNDUP(RO!L6*0.85,)</f>
        <v>#REF!</v>
      </c>
      <c r="AO6" s="46" t="e">
        <f>ROUNDUP(RO!M6*0.85,)</f>
        <v>#REF!</v>
      </c>
      <c r="AP6" s="46" t="e">
        <f>ROUNDUP(RO!N6*0.85,)</f>
        <v>#REF!</v>
      </c>
      <c r="AQ6" s="46" t="e">
        <f>ROUNDUP(RO!O6*0.85,)</f>
        <v>#REF!</v>
      </c>
      <c r="AR6" s="46" t="e">
        <f>ROUNDUP(RO!P6*0.85,)</f>
        <v>#REF!</v>
      </c>
      <c r="AS6" s="46" t="e">
        <f>ROUNDUP(RO!Q6*0.85,)</f>
        <v>#REF!</v>
      </c>
      <c r="AT6" s="46" t="e">
        <f>ROUNDUP(RO!R6*0.85,)</f>
        <v>#REF!</v>
      </c>
      <c r="AU6" s="46" t="e">
        <f>ROUNDUP(RO!S6*0.85,)</f>
        <v>#REF!</v>
      </c>
      <c r="AV6" s="46" t="e">
        <f>ROUNDUP(RO!T6*0.85,)</f>
        <v>#REF!</v>
      </c>
      <c r="AW6" s="46" t="e">
        <f>ROUNDUP(RO!U6*0.85,)</f>
        <v>#REF!</v>
      </c>
      <c r="AX6" s="46" t="e">
        <f>ROUNDUP(RO!V6*0.85,)</f>
        <v>#REF!</v>
      </c>
      <c r="AY6" s="46" t="e">
        <f>ROUNDUP(RO!W6*0.85,)</f>
        <v>#REF!</v>
      </c>
      <c r="AZ6" s="46" t="e">
        <f>ROUNDUP(RO!X6*0.85,)</f>
        <v>#REF!</v>
      </c>
      <c r="BA6" s="46" t="e">
        <f>ROUNDUP(RO!Y6*0.85,)</f>
        <v>#REF!</v>
      </c>
      <c r="BB6" s="46" t="e">
        <f>ROUNDUP(RO!Z6*0.85,)</f>
        <v>#REF!</v>
      </c>
      <c r="BC6" s="46" t="e">
        <f>ROUNDUP(RO!AA6*0.85,)</f>
        <v>#REF!</v>
      </c>
      <c r="BD6" s="46" t="e">
        <f>ROUNDUP(RO!AB6*0.85,)</f>
        <v>#REF!</v>
      </c>
      <c r="BE6" s="46" t="e">
        <f>ROUNDUP(RO!AC6*0.85,)</f>
        <v>#REF!</v>
      </c>
      <c r="BF6" s="46" t="e">
        <f>ROUNDUP(RO!AD6*0.85,)</f>
        <v>#REF!</v>
      </c>
      <c r="BG6" s="46" t="e">
        <f>ROUNDUP(RO!AE6*0.85,)</f>
        <v>#REF!</v>
      </c>
      <c r="BH6" s="46" t="e">
        <f>ROUNDUP(RO!AF6*0.85,)</f>
        <v>#REF!</v>
      </c>
      <c r="BI6" s="46" t="e">
        <f>ROUNDUP(RO!AG6*0.85,)</f>
        <v>#REF!</v>
      </c>
      <c r="BJ6" s="46" t="e">
        <f>ROUNDUP(RO!AH6*0.85,)</f>
        <v>#REF!</v>
      </c>
      <c r="BK6" s="46" t="e">
        <f>ROUNDUP(RO!AI6*0.85,)</f>
        <v>#REF!</v>
      </c>
      <c r="BL6" s="46" t="e">
        <f>ROUNDUP(RO!AJ6*0.85,)</f>
        <v>#REF!</v>
      </c>
      <c r="BM6" s="46" t="e">
        <f>ROUNDUP(RO!AK6*0.85,)</f>
        <v>#REF!</v>
      </c>
      <c r="BN6" s="46" t="e">
        <f>ROUNDUP(RO!AL6*0.85,)</f>
        <v>#REF!</v>
      </c>
      <c r="BO6" s="46" t="e">
        <f>ROUNDUP(RO!AM6*0.85,)</f>
        <v>#REF!</v>
      </c>
      <c r="BP6" s="46" t="e">
        <f>ROUNDUP(RO!AN6*0.85,)</f>
        <v>#REF!</v>
      </c>
      <c r="BQ6" s="46" t="e">
        <f>ROUNDUP(RO!AO6*0.85,)</f>
        <v>#REF!</v>
      </c>
      <c r="BR6" s="46" t="e">
        <f>ROUNDUP(RO!AP6*0.85,)</f>
        <v>#REF!</v>
      </c>
      <c r="BS6" s="46" t="e">
        <f>ROUNDUP(RO!AQ6*0.85,)</f>
        <v>#REF!</v>
      </c>
      <c r="BT6" s="46" t="e">
        <f>ROUNDUP(RO!AR6*0.85,)</f>
        <v>#REF!</v>
      </c>
      <c r="BU6" s="46" t="e">
        <f>ROUNDUP(RO!AS6*0.85,)</f>
        <v>#REF!</v>
      </c>
      <c r="BV6" s="46" t="e">
        <f>ROUNDUP(RO!AT6*0.85,)</f>
        <v>#REF!</v>
      </c>
      <c r="BW6" s="46" t="e">
        <f>ROUNDUP(RO!AU6*0.85,)</f>
        <v>#REF!</v>
      </c>
      <c r="BX6" s="46" t="e">
        <f>ROUNDUP(RO!AV6*0.85,)</f>
        <v>#REF!</v>
      </c>
      <c r="BY6" s="46" t="e">
        <f>ROUNDUP(RO!AW6*0.85,)</f>
        <v>#REF!</v>
      </c>
      <c r="BZ6" s="46" t="e">
        <f>ROUNDUP(RO!AX6*0.85,)</f>
        <v>#REF!</v>
      </c>
      <c r="CA6" s="46" t="e">
        <f>ROUNDUP(RO!AY6*0.85,)</f>
        <v>#REF!</v>
      </c>
      <c r="CB6" s="46" t="e">
        <f>ROUNDUP(RO!AZ6*0.85,)</f>
        <v>#REF!</v>
      </c>
      <c r="CC6" s="46">
        <f>ROUNDUP(RO!BA6*0.85,)</f>
        <v>10200</v>
      </c>
      <c r="CD6" s="46">
        <f>ROUNDUP(RO!BB6*0.85,)</f>
        <v>10200</v>
      </c>
      <c r="CE6" s="46">
        <f>ROUNDUP(RO!BC6*0.85,)</f>
        <v>10200</v>
      </c>
      <c r="CF6" s="46">
        <f>ROUNDUP(RO!BD6*0.85,)</f>
        <v>10200</v>
      </c>
      <c r="CG6" s="46">
        <f>ROUNDUP(RO!BE6*0.85,)</f>
        <v>10625</v>
      </c>
      <c r="CH6" s="46">
        <f>ROUNDUP(RO!BF6*0.85,)</f>
        <v>10625</v>
      </c>
      <c r="CI6" s="46">
        <f>ROUNDUP(RO!BG6*0.85,)</f>
        <v>10625</v>
      </c>
      <c r="CJ6" s="46">
        <f>ROUNDUP(RO!BH6*0.85,)</f>
        <v>10625</v>
      </c>
      <c r="CK6" s="46">
        <f>ROUNDUP(RO!BI6*0.85,)</f>
        <v>10625</v>
      </c>
      <c r="CL6" s="46">
        <f>ROUNDUP(RO!BJ6*0.85,)</f>
        <v>10625</v>
      </c>
      <c r="CM6" s="46">
        <f>ROUNDUP(RO!BK6*0.85,)</f>
        <v>10625</v>
      </c>
      <c r="CN6" s="46">
        <f>ROUNDUP(RO!BL6*0.85,)</f>
        <v>12070</v>
      </c>
      <c r="CO6" s="46">
        <f>ROUNDUP(RO!BM6*0.85,)</f>
        <v>12070</v>
      </c>
      <c r="CP6" s="46">
        <f>ROUNDUP(RO!BN6*0.85,)</f>
        <v>12070</v>
      </c>
      <c r="CQ6" s="46">
        <f>ROUNDUP(RO!BO6*0.85,)</f>
        <v>8075</v>
      </c>
      <c r="CR6" s="46">
        <f>ROUNDUP(RO!BP6*0.85,)</f>
        <v>8075</v>
      </c>
      <c r="CS6" s="46">
        <f>ROUNDUP(RO!BQ6*0.85,)</f>
        <v>8330</v>
      </c>
      <c r="CT6" s="46">
        <f>ROUNDUP(RO!BR6*0.85,)</f>
        <v>8330</v>
      </c>
      <c r="CU6" s="46">
        <f>ROUNDUP(RO!BS6*0.85,)</f>
        <v>8330</v>
      </c>
      <c r="CV6" s="46">
        <f>ROUNDUP(RO!BT6*0.85,)</f>
        <v>8330</v>
      </c>
      <c r="CW6" s="46">
        <f>ROUNDUP(RO!BU6*0.85,)</f>
        <v>8330</v>
      </c>
      <c r="CX6" s="46">
        <f>ROUNDUP(RO!BV6*0.85,)</f>
        <v>8330</v>
      </c>
      <c r="CY6" s="46">
        <f>ROUNDUP(RO!BW6*0.85,)</f>
        <v>8330</v>
      </c>
      <c r="CZ6" s="46">
        <f>ROUNDUP(RO!BX6*0.85,)</f>
        <v>8330</v>
      </c>
      <c r="DA6" s="46">
        <f>ROUNDUP(RO!BY6*0.85,)</f>
        <v>8330</v>
      </c>
      <c r="DB6" s="46">
        <f>ROUNDUP(RO!BZ6*0.85,)</f>
        <v>8330</v>
      </c>
      <c r="DC6" s="47">
        <f>ROUNDUP(RO!CA6*0.85,)</f>
        <v>8330</v>
      </c>
      <c r="DD6" s="47">
        <f>ROUNDUP(RO!CB6*0.85,)</f>
        <v>7650</v>
      </c>
      <c r="DE6" s="47">
        <f>ROUNDUP(RO!CC6*0.85,)</f>
        <v>7650</v>
      </c>
      <c r="DF6" s="47">
        <f>ROUNDUP(RO!CD6*0.85,)</f>
        <v>7650</v>
      </c>
      <c r="DG6" s="47">
        <f>ROUNDUP(RO!CE6*0.85,)</f>
        <v>7650</v>
      </c>
      <c r="DH6" s="47">
        <f>ROUNDUP(RO!CF6*0.85,)</f>
        <v>7650</v>
      </c>
      <c r="DI6" s="47">
        <f>ROUNDUP(RO!CG6*0.85,)</f>
        <v>7650</v>
      </c>
      <c r="DJ6" s="47">
        <f>ROUNDUP(RO!CH6*0.85,)</f>
        <v>7650</v>
      </c>
      <c r="DK6" s="47">
        <f>ROUNDUP(RO!CI6*0.85,)</f>
        <v>7650</v>
      </c>
      <c r="DL6" s="47">
        <f>ROUNDUP(RO!CJ6*0.85,)</f>
        <v>7650</v>
      </c>
      <c r="DM6" s="47">
        <f>ROUNDUP(RO!CK6*0.85,)</f>
        <v>7650</v>
      </c>
      <c r="DN6" s="47">
        <f>ROUNDUP(RO!CL6*0.85,)</f>
        <v>6120</v>
      </c>
      <c r="DO6" s="47">
        <f>ROUNDUP(RO!CM6*0.85,)</f>
        <v>6120</v>
      </c>
      <c r="DP6" s="47">
        <f>ROUNDUP(RO!CN6*0.85,)</f>
        <v>6120</v>
      </c>
      <c r="DQ6" s="47">
        <f>ROUNDUP(RO!CO6*0.85,)</f>
        <v>6120</v>
      </c>
      <c r="DR6" s="47">
        <f>ROUNDUP(RO!CP6*0.85,)</f>
        <v>6120</v>
      </c>
      <c r="DS6" s="47">
        <f>ROUNDUP(RO!CQ6*0.85,)</f>
        <v>6375</v>
      </c>
      <c r="DT6" s="47">
        <f>ROUNDUP(RO!CR6*0.85,)</f>
        <v>6375</v>
      </c>
      <c r="DU6" s="47">
        <f>ROUNDUP(RO!CS6*0.85,)</f>
        <v>6120</v>
      </c>
      <c r="DV6" s="47">
        <f>ROUNDUP(RO!CT6*0.85,)</f>
        <v>6120</v>
      </c>
      <c r="DW6" s="47">
        <f>ROUNDUP(RO!CU6*0.85,)</f>
        <v>6120</v>
      </c>
      <c r="DX6" s="47">
        <f>ROUNDUP(RO!CV6*0.85,)</f>
        <v>6120</v>
      </c>
      <c r="DY6" s="47">
        <f>ROUNDUP(RO!CW6*0.85,)</f>
        <v>6120</v>
      </c>
      <c r="DZ6" s="47">
        <f>ROUNDUP(RO!CX6*0.85,)</f>
        <v>6375</v>
      </c>
      <c r="EA6" s="47">
        <f>ROUNDUP(RO!CY6*0.85,)</f>
        <v>6375</v>
      </c>
      <c r="EB6" s="47">
        <f>ROUNDUP(RO!CZ6*0.85,)</f>
        <v>6120</v>
      </c>
      <c r="EC6" s="47">
        <f>ROUNDUP(RO!DA6*0.85,)</f>
        <v>6120</v>
      </c>
      <c r="ED6" s="47">
        <f>ROUNDUP(RO!DB6*0.85,)</f>
        <v>6120</v>
      </c>
      <c r="EE6" s="47">
        <f>ROUNDUP(RO!DC6*0.85,)</f>
        <v>6120</v>
      </c>
      <c r="EF6" s="47">
        <f>ROUNDUP(RO!DD6*0.85,)</f>
        <v>6120</v>
      </c>
      <c r="EG6" s="47">
        <f>ROUNDUP(RO!DE6*0.85,)</f>
        <v>6375</v>
      </c>
      <c r="EH6" s="47">
        <f>ROUNDUP(RO!DF6*0.85,)</f>
        <v>6375</v>
      </c>
      <c r="EI6" s="47">
        <f>ROUNDUP(RO!DG6*0.85,)</f>
        <v>6120</v>
      </c>
      <c r="EJ6" s="47">
        <f>ROUNDUP(RO!DH6*0.85,)</f>
        <v>6120</v>
      </c>
      <c r="EK6" s="47">
        <f>ROUNDUP(RO!DI6*0.85,)</f>
        <v>6375</v>
      </c>
      <c r="EL6" s="47">
        <f>ROUNDUP(RO!DJ6*0.85,)</f>
        <v>6800</v>
      </c>
      <c r="EM6" s="47">
        <f>ROUNDUP(RO!DK6*0.85,)</f>
        <v>4845</v>
      </c>
      <c r="EN6" s="47">
        <f>ROUNDUP(RO!DL6*0.85,)</f>
        <v>6120</v>
      </c>
      <c r="EO6" s="47">
        <f>ROUNDUP(RO!DM6*0.85,)</f>
        <v>6120</v>
      </c>
      <c r="EP6" s="47">
        <f>ROUNDUP(RO!DN6*0.85,)</f>
        <v>4845</v>
      </c>
      <c r="EQ6" s="47">
        <f>ROUNDUP(RO!DO6*0.85,)</f>
        <v>4845</v>
      </c>
      <c r="ER6" s="47">
        <f>ROUNDUP(RO!DP6*0.85,)</f>
        <v>4845</v>
      </c>
      <c r="ES6" s="47">
        <f>ROUNDUP(RO!DQ6*0.85,)</f>
        <v>4845</v>
      </c>
      <c r="ET6" s="47">
        <f>ROUNDUP(RO!DR6*0.85,)</f>
        <v>4845</v>
      </c>
      <c r="EU6" s="47">
        <f>ROUNDUP(RO!DS6*0.85,)</f>
        <v>6120</v>
      </c>
      <c r="EV6" s="47">
        <f>ROUNDUP(RO!DT6*0.85,)</f>
        <v>6120</v>
      </c>
      <c r="EW6" s="47">
        <f>ROUNDUP(RO!DU6*0.85,)</f>
        <v>4845</v>
      </c>
      <c r="EX6" s="47">
        <f>ROUNDUP(RO!DV6*0.85,)</f>
        <v>4845</v>
      </c>
      <c r="EY6" s="47">
        <f>ROUNDUP(RO!DW6*0.85,)</f>
        <v>4845</v>
      </c>
      <c r="EZ6" s="47">
        <f>ROUNDUP(RO!DX6*0.85,)</f>
        <v>4845</v>
      </c>
      <c r="FA6" s="47">
        <f>ROUNDUP(RO!DY6*0.85,)</f>
        <v>4845</v>
      </c>
      <c r="FB6" s="47">
        <f>ROUNDUP(RO!DZ6*0.85,)</f>
        <v>6120</v>
      </c>
      <c r="FC6" s="47">
        <f>ROUNDUP(RO!EA6*0.85,)</f>
        <v>6120</v>
      </c>
      <c r="FD6" s="47">
        <f>ROUNDUP(RO!EB6*0.85,)</f>
        <v>4845</v>
      </c>
      <c r="FE6" s="47">
        <f>ROUNDUP(RO!EC6*0.85,)</f>
        <v>4845</v>
      </c>
      <c r="FF6" s="47">
        <f>ROUNDUP(RO!ED6*0.85,)</f>
        <v>4845</v>
      </c>
      <c r="FG6" s="47">
        <f>ROUNDUP(RO!EE6*0.85,)</f>
        <v>4845</v>
      </c>
      <c r="FH6" s="47">
        <f>ROUNDUP(RO!EF6*0.85,)</f>
        <v>4845</v>
      </c>
      <c r="FI6" s="47">
        <f>ROUNDUP(RO!EG6*0.85,)</f>
        <v>6120</v>
      </c>
      <c r="FJ6" s="47">
        <f>ROUNDUP(RO!EH6*0.85,)</f>
        <v>6120</v>
      </c>
      <c r="FK6" s="47">
        <f>ROUNDUP(RO!EI6*0.85,)</f>
        <v>4845</v>
      </c>
      <c r="FL6" s="47">
        <f>ROUNDUP(RO!EJ6*0.85,)</f>
        <v>4845</v>
      </c>
      <c r="FM6" s="48">
        <f>ROUNDUP(RO!EK6*0.85,)</f>
        <v>6800</v>
      </c>
      <c r="FN6" s="48">
        <f>ROUNDUP(RO!EL6*0.85,)</f>
        <v>6800</v>
      </c>
      <c r="FO6" s="48">
        <f>ROUNDUP(RO!EM6*0.85,)</f>
        <v>6800</v>
      </c>
      <c r="FP6" s="48">
        <f>ROUNDUP(RO!EN6*0.85,)</f>
        <v>7055</v>
      </c>
      <c r="FQ6" s="48">
        <f>ROUNDUP(RO!EO6*0.85,)</f>
        <v>7055</v>
      </c>
      <c r="FR6" s="48">
        <f>ROUNDUP(RO!EP6*0.85,)</f>
        <v>6800</v>
      </c>
      <c r="FS6" s="48">
        <f>ROUNDUP(RO!EQ6*0.85,)</f>
        <v>6800</v>
      </c>
      <c r="FT6" s="48">
        <f>ROUNDUP(RO!ER6*0.85,)</f>
        <v>6800</v>
      </c>
      <c r="FU6" s="48">
        <f>ROUNDUP(RO!ES6*0.85,)</f>
        <v>6800</v>
      </c>
      <c r="FV6" s="48">
        <f>ROUNDUP(RO!ET6*0.85,)</f>
        <v>6800</v>
      </c>
      <c r="FW6" s="48">
        <f>ROUNDUP(RO!EU6*0.85,)</f>
        <v>8330</v>
      </c>
      <c r="FX6" s="48">
        <f>ROUNDUP(RO!EV6*0.85,)</f>
        <v>8330</v>
      </c>
      <c r="FY6" s="48">
        <f>ROUNDUP(RO!EW6*0.85,)</f>
        <v>6800</v>
      </c>
      <c r="FZ6" s="48">
        <f>ROUNDUP(RO!EX6*0.85,)</f>
        <v>6800</v>
      </c>
      <c r="GA6" s="48">
        <f>ROUNDUP(RO!EY6*0.85,)</f>
        <v>7650</v>
      </c>
      <c r="GB6" s="48">
        <f>ROUNDUP(RO!EZ6*0.85,)</f>
        <v>7650</v>
      </c>
      <c r="GC6" s="48">
        <f>ROUNDUP(RO!FA6*0.85,)</f>
        <v>7055</v>
      </c>
      <c r="GD6" s="48">
        <f>ROUNDUP(RO!FB6*0.85,)</f>
        <v>7650</v>
      </c>
      <c r="GE6" s="48">
        <f>ROUNDUP(RO!FC6*0.85,)</f>
        <v>7650</v>
      </c>
      <c r="GF6" s="48">
        <f>ROUNDUP(RO!FD6*0.85,)</f>
        <v>7650</v>
      </c>
      <c r="GG6" s="48">
        <f>ROUNDUP(RO!FE6*0.85,)</f>
        <v>7650</v>
      </c>
      <c r="GH6" s="48">
        <f>ROUNDUP(RO!FF6*0.85,)</f>
        <v>8075</v>
      </c>
      <c r="GI6" s="48">
        <f>ROUNDUP(RO!FG6*0.85,)</f>
        <v>8075</v>
      </c>
      <c r="GJ6" s="48">
        <f>ROUNDUP(RO!FH6*0.85,)</f>
        <v>8330</v>
      </c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</row>
    <row r="7" spans="1:211" s="37" customFormat="1" ht="24" x14ac:dyDescent="0.2">
      <c r="A7" s="19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</row>
    <row r="8" spans="1:211" s="37" customFormat="1" x14ac:dyDescent="0.2">
      <c r="A8" s="17" t="s">
        <v>78</v>
      </c>
      <c r="B8" s="46" t="e">
        <f>ROUNDUP(RO!#REF!*0.85,)</f>
        <v>#REF!</v>
      </c>
      <c r="C8" s="46" t="e">
        <f>ROUNDUP(RO!#REF!*0.85,)</f>
        <v>#REF!</v>
      </c>
      <c r="D8" s="46" t="e">
        <f>ROUNDUP(RO!#REF!*0.85,)</f>
        <v>#REF!</v>
      </c>
      <c r="E8" s="46" t="e">
        <f>ROUNDUP(RO!#REF!*0.85,)</f>
        <v>#REF!</v>
      </c>
      <c r="F8" s="46" t="e">
        <f>ROUNDUP(RO!#REF!*0.85,)</f>
        <v>#REF!</v>
      </c>
      <c r="G8" s="46" t="e">
        <f>ROUNDUP(RO!#REF!*0.85,)</f>
        <v>#REF!</v>
      </c>
      <c r="H8" s="46" t="e">
        <f>ROUNDUP(RO!#REF!*0.85,)</f>
        <v>#REF!</v>
      </c>
      <c r="I8" s="46" t="e">
        <f>ROUNDUP(RO!#REF!*0.85,)</f>
        <v>#REF!</v>
      </c>
      <c r="J8" s="46" t="e">
        <f>ROUNDUP(RO!#REF!*0.85,)</f>
        <v>#REF!</v>
      </c>
      <c r="K8" s="46" t="e">
        <f>ROUNDUP(RO!#REF!*0.85,)</f>
        <v>#REF!</v>
      </c>
      <c r="L8" s="46" t="e">
        <f>ROUNDUP(RO!#REF!*0.85,)</f>
        <v>#REF!</v>
      </c>
      <c r="M8" s="46" t="e">
        <f>ROUNDUP(RO!#REF!*0.85,)</f>
        <v>#REF!</v>
      </c>
      <c r="N8" s="46" t="e">
        <f>ROUNDUP(RO!#REF!*0.85,)</f>
        <v>#REF!</v>
      </c>
      <c r="O8" s="46" t="e">
        <f>ROUNDUP(RO!#REF!*0.85,)</f>
        <v>#REF!</v>
      </c>
      <c r="P8" s="46" t="e">
        <f>ROUNDUP(RO!#REF!*0.85,)</f>
        <v>#REF!</v>
      </c>
      <c r="Q8" s="46" t="e">
        <f>ROUNDUP(RO!#REF!*0.85,)</f>
        <v>#REF!</v>
      </c>
      <c r="R8" s="46" t="e">
        <f>ROUNDUP(RO!#REF!*0.85,)</f>
        <v>#REF!</v>
      </c>
      <c r="S8" s="46" t="e">
        <f>ROUNDUP(RO!#REF!*0.85,)</f>
        <v>#REF!</v>
      </c>
      <c r="T8" s="46" t="e">
        <f>ROUNDUP(RO!#REF!*0.85,)</f>
        <v>#REF!</v>
      </c>
      <c r="U8" s="46" t="e">
        <f>ROUNDUP(RO!#REF!*0.85,)</f>
        <v>#REF!</v>
      </c>
      <c r="V8" s="46" t="e">
        <f>ROUNDUP(RO!#REF!*0.85,)</f>
        <v>#REF!</v>
      </c>
      <c r="W8" s="46" t="e">
        <f>ROUNDUP(RO!#REF!*0.85,)</f>
        <v>#REF!</v>
      </c>
      <c r="X8" s="46" t="e">
        <f>ROUNDUP(RO!#REF!*0.85,)</f>
        <v>#REF!</v>
      </c>
      <c r="Y8" s="46" t="e">
        <f>ROUNDUP(RO!#REF!*0.85,)</f>
        <v>#REF!</v>
      </c>
      <c r="Z8" s="46" t="e">
        <f>ROUNDUP(RO!#REF!*0.85,)</f>
        <v>#REF!</v>
      </c>
      <c r="AA8" s="46" t="e">
        <f>ROUNDUP(RO!#REF!*0.85,)</f>
        <v>#REF!</v>
      </c>
      <c r="AB8" s="46" t="e">
        <f>ROUNDUP(RO!#REF!*0.85,)</f>
        <v>#REF!</v>
      </c>
      <c r="AC8" s="46" t="e">
        <f>ROUNDUP(RO!#REF!*0.85,)</f>
        <v>#REF!</v>
      </c>
      <c r="AD8" s="46" t="e">
        <f>ROUNDUP(RO!B8*0.85,)</f>
        <v>#REF!</v>
      </c>
      <c r="AE8" s="46" t="e">
        <f>ROUNDUP(RO!C8*0.85,)</f>
        <v>#REF!</v>
      </c>
      <c r="AF8" s="46" t="e">
        <f>ROUNDUP(RO!D8*0.85,)</f>
        <v>#REF!</v>
      </c>
      <c r="AG8" s="46" t="e">
        <f>ROUNDUP(RO!E8*0.85,)</f>
        <v>#REF!</v>
      </c>
      <c r="AH8" s="46" t="e">
        <f>ROUNDUP(RO!F8*0.85,)</f>
        <v>#REF!</v>
      </c>
      <c r="AI8" s="46" t="e">
        <f>ROUNDUP(RO!G8*0.85,)</f>
        <v>#REF!</v>
      </c>
      <c r="AJ8" s="46" t="e">
        <f>ROUNDUP(RO!H8*0.85,)</f>
        <v>#REF!</v>
      </c>
      <c r="AK8" s="46" t="e">
        <f>ROUNDUP(RO!I8*0.85,)</f>
        <v>#REF!</v>
      </c>
      <c r="AL8" s="46" t="e">
        <f>ROUNDUP(RO!J8*0.85,)</f>
        <v>#REF!</v>
      </c>
      <c r="AM8" s="46" t="e">
        <f>ROUNDUP(RO!K8*0.85,)</f>
        <v>#REF!</v>
      </c>
      <c r="AN8" s="46" t="e">
        <f>ROUNDUP(RO!L8*0.85,)</f>
        <v>#REF!</v>
      </c>
      <c r="AO8" s="46" t="e">
        <f>ROUNDUP(RO!M8*0.85,)</f>
        <v>#REF!</v>
      </c>
      <c r="AP8" s="46" t="e">
        <f>ROUNDUP(RO!N8*0.85,)</f>
        <v>#REF!</v>
      </c>
      <c r="AQ8" s="46" t="e">
        <f>ROUNDUP(RO!O8*0.85,)</f>
        <v>#REF!</v>
      </c>
      <c r="AR8" s="46" t="e">
        <f>ROUNDUP(RO!P8*0.85,)</f>
        <v>#REF!</v>
      </c>
      <c r="AS8" s="46" t="e">
        <f>ROUNDUP(RO!Q8*0.85,)</f>
        <v>#REF!</v>
      </c>
      <c r="AT8" s="46" t="e">
        <f>ROUNDUP(RO!R8*0.85,)</f>
        <v>#REF!</v>
      </c>
      <c r="AU8" s="46" t="e">
        <f>ROUNDUP(RO!S8*0.85,)</f>
        <v>#REF!</v>
      </c>
      <c r="AV8" s="46" t="e">
        <f>ROUNDUP(RO!T8*0.85,)</f>
        <v>#REF!</v>
      </c>
      <c r="AW8" s="46" t="e">
        <f>ROUNDUP(RO!U8*0.85,)</f>
        <v>#REF!</v>
      </c>
      <c r="AX8" s="46" t="e">
        <f>ROUNDUP(RO!V8*0.85,)</f>
        <v>#REF!</v>
      </c>
      <c r="AY8" s="46" t="e">
        <f>ROUNDUP(RO!W8*0.85,)</f>
        <v>#REF!</v>
      </c>
      <c r="AZ8" s="46" t="e">
        <f>ROUNDUP(RO!X8*0.85,)</f>
        <v>#REF!</v>
      </c>
      <c r="BA8" s="46" t="e">
        <f>ROUNDUP(RO!Y8*0.85,)</f>
        <v>#REF!</v>
      </c>
      <c r="BB8" s="46" t="e">
        <f>ROUNDUP(RO!Z8*0.85,)</f>
        <v>#REF!</v>
      </c>
      <c r="BC8" s="46" t="e">
        <f>ROUNDUP(RO!AA8*0.85,)</f>
        <v>#REF!</v>
      </c>
      <c r="BD8" s="46" t="e">
        <f>ROUNDUP(RO!AB8*0.85,)</f>
        <v>#REF!</v>
      </c>
      <c r="BE8" s="46" t="e">
        <f>ROUNDUP(RO!AC8*0.85,)</f>
        <v>#REF!</v>
      </c>
      <c r="BF8" s="46" t="e">
        <f>ROUNDUP(RO!AD8*0.85,)</f>
        <v>#REF!</v>
      </c>
      <c r="BG8" s="46" t="e">
        <f>ROUNDUP(RO!AE8*0.85,)</f>
        <v>#REF!</v>
      </c>
      <c r="BH8" s="46" t="e">
        <f>ROUNDUP(RO!AF8*0.85,)</f>
        <v>#REF!</v>
      </c>
      <c r="BI8" s="46" t="e">
        <f>ROUNDUP(RO!AG8*0.85,)</f>
        <v>#REF!</v>
      </c>
      <c r="BJ8" s="46" t="e">
        <f>ROUNDUP(RO!AH8*0.85,)</f>
        <v>#REF!</v>
      </c>
      <c r="BK8" s="46" t="e">
        <f>ROUNDUP(RO!AI8*0.85,)</f>
        <v>#REF!</v>
      </c>
      <c r="BL8" s="46" t="e">
        <f>ROUNDUP(RO!AJ8*0.85,)</f>
        <v>#REF!</v>
      </c>
      <c r="BM8" s="46" t="e">
        <f>ROUNDUP(RO!AK8*0.85,)</f>
        <v>#REF!</v>
      </c>
      <c r="BN8" s="46" t="e">
        <f>ROUNDUP(RO!AL8*0.85,)</f>
        <v>#REF!</v>
      </c>
      <c r="BO8" s="46" t="e">
        <f>ROUNDUP(RO!AM8*0.85,)</f>
        <v>#REF!</v>
      </c>
      <c r="BP8" s="46" t="e">
        <f>ROUNDUP(RO!AN8*0.85,)</f>
        <v>#REF!</v>
      </c>
      <c r="BQ8" s="46" t="e">
        <f>ROUNDUP(RO!AO8*0.85,)</f>
        <v>#REF!</v>
      </c>
      <c r="BR8" s="46" t="e">
        <f>ROUNDUP(RO!AP8*0.85,)</f>
        <v>#REF!</v>
      </c>
      <c r="BS8" s="46" t="e">
        <f>ROUNDUP(RO!AQ8*0.85,)</f>
        <v>#REF!</v>
      </c>
      <c r="BT8" s="46" t="e">
        <f>ROUNDUP(RO!AR8*0.85,)</f>
        <v>#REF!</v>
      </c>
      <c r="BU8" s="46" t="e">
        <f>ROUNDUP(RO!AS8*0.85,)</f>
        <v>#REF!</v>
      </c>
      <c r="BV8" s="46" t="e">
        <f>ROUNDUP(RO!AT8*0.85,)</f>
        <v>#REF!</v>
      </c>
      <c r="BW8" s="46" t="e">
        <f>ROUNDUP(RO!AU8*0.85,)</f>
        <v>#REF!</v>
      </c>
      <c r="BX8" s="46" t="e">
        <f>ROUNDUP(RO!AV8*0.85,)</f>
        <v>#REF!</v>
      </c>
      <c r="BY8" s="46" t="e">
        <f>ROUNDUP(RO!AW8*0.85,)</f>
        <v>#REF!</v>
      </c>
      <c r="BZ8" s="46" t="e">
        <f>ROUNDUP(RO!AX8*0.85,)</f>
        <v>#REF!</v>
      </c>
      <c r="CA8" s="46" t="e">
        <f>ROUNDUP(RO!AY8*0.85,)</f>
        <v>#REF!</v>
      </c>
      <c r="CB8" s="46" t="e">
        <f>ROUNDUP(RO!AZ8*0.85,)</f>
        <v>#REF!</v>
      </c>
      <c r="CC8" s="46">
        <f>ROUNDUP(RO!BA8*0.85,)</f>
        <v>12750</v>
      </c>
      <c r="CD8" s="46">
        <f>ROUNDUP(RO!BB8*0.85,)</f>
        <v>12750</v>
      </c>
      <c r="CE8" s="46">
        <f>ROUNDUP(RO!BC8*0.85,)</f>
        <v>12750</v>
      </c>
      <c r="CF8" s="46">
        <f>ROUNDUP(RO!BD8*0.85,)</f>
        <v>12750</v>
      </c>
      <c r="CG8" s="46">
        <f>ROUNDUP(RO!BE8*0.85,)</f>
        <v>13175</v>
      </c>
      <c r="CH8" s="46">
        <f>ROUNDUP(RO!BF8*0.85,)</f>
        <v>13175</v>
      </c>
      <c r="CI8" s="46">
        <f>ROUNDUP(RO!BG8*0.85,)</f>
        <v>13175</v>
      </c>
      <c r="CJ8" s="46">
        <f>ROUNDUP(RO!BH8*0.85,)</f>
        <v>13175</v>
      </c>
      <c r="CK8" s="46">
        <f>ROUNDUP(RO!BI8*0.85,)</f>
        <v>13175</v>
      </c>
      <c r="CL8" s="46">
        <f>ROUNDUP(RO!BJ8*0.85,)</f>
        <v>13175</v>
      </c>
      <c r="CM8" s="46">
        <f>ROUNDUP(RO!BK8*0.85,)</f>
        <v>13175</v>
      </c>
      <c r="CN8" s="46">
        <f>ROUNDUP(RO!BL8*0.85,)</f>
        <v>14620</v>
      </c>
      <c r="CO8" s="46">
        <f>ROUNDUP(RO!BM8*0.85,)</f>
        <v>14620</v>
      </c>
      <c r="CP8" s="46">
        <f>ROUNDUP(RO!BN8*0.85,)</f>
        <v>14620</v>
      </c>
      <c r="CQ8" s="46">
        <f>ROUNDUP(RO!BO8*0.85,)</f>
        <v>10625</v>
      </c>
      <c r="CR8" s="46">
        <f>ROUNDUP(RO!BP8*0.85,)</f>
        <v>10625</v>
      </c>
      <c r="CS8" s="46">
        <f>ROUNDUP(RO!BQ8*0.85,)</f>
        <v>10880</v>
      </c>
      <c r="CT8" s="46">
        <f>ROUNDUP(RO!BR8*0.85,)</f>
        <v>10880</v>
      </c>
      <c r="CU8" s="46">
        <f>ROUNDUP(RO!BS8*0.85,)</f>
        <v>10880</v>
      </c>
      <c r="CV8" s="46">
        <f>ROUNDUP(RO!BT8*0.85,)</f>
        <v>10880</v>
      </c>
      <c r="CW8" s="46">
        <f>ROUNDUP(RO!BU8*0.85,)</f>
        <v>10880</v>
      </c>
      <c r="CX8" s="46">
        <f>ROUNDUP(RO!BV8*0.85,)</f>
        <v>10880</v>
      </c>
      <c r="CY8" s="46">
        <f>ROUNDUP(RO!BW8*0.85,)</f>
        <v>10880</v>
      </c>
      <c r="CZ8" s="46">
        <f>ROUNDUP(RO!BX8*0.85,)</f>
        <v>10880</v>
      </c>
      <c r="DA8" s="46">
        <f>ROUNDUP(RO!BY8*0.85,)</f>
        <v>10880</v>
      </c>
      <c r="DB8" s="46">
        <f>ROUNDUP(RO!BZ8*0.85,)</f>
        <v>10880</v>
      </c>
      <c r="DC8" s="47">
        <f>ROUNDUP(RO!CA8*0.85,)</f>
        <v>10880</v>
      </c>
      <c r="DD8" s="47">
        <f>ROUNDUP(RO!CB8*0.85,)</f>
        <v>10200</v>
      </c>
      <c r="DE8" s="47">
        <f>ROUNDUP(RO!CC8*0.85,)</f>
        <v>10200</v>
      </c>
      <c r="DF8" s="47">
        <f>ROUNDUP(RO!CD8*0.85,)</f>
        <v>10200</v>
      </c>
      <c r="DG8" s="47">
        <f>ROUNDUP(RO!CE8*0.85,)</f>
        <v>10200</v>
      </c>
      <c r="DH8" s="47">
        <f>ROUNDUP(RO!CF8*0.85,)</f>
        <v>10200</v>
      </c>
      <c r="DI8" s="47">
        <f>ROUNDUP(RO!CG8*0.85,)</f>
        <v>10200</v>
      </c>
      <c r="DJ8" s="47">
        <f>ROUNDUP(RO!CH8*0.85,)</f>
        <v>10200</v>
      </c>
      <c r="DK8" s="47">
        <f>ROUNDUP(RO!CI8*0.85,)</f>
        <v>10200</v>
      </c>
      <c r="DL8" s="47">
        <f>ROUNDUP(RO!CJ8*0.85,)</f>
        <v>10200</v>
      </c>
      <c r="DM8" s="47">
        <f>ROUNDUP(RO!CK8*0.85,)</f>
        <v>10200</v>
      </c>
      <c r="DN8" s="47">
        <f>ROUNDUP(RO!CL8*0.85,)</f>
        <v>8670</v>
      </c>
      <c r="DO8" s="47">
        <f>ROUNDUP(RO!CM8*0.85,)</f>
        <v>8670</v>
      </c>
      <c r="DP8" s="47">
        <f>ROUNDUP(RO!CN8*0.85,)</f>
        <v>8670</v>
      </c>
      <c r="DQ8" s="47">
        <f>ROUNDUP(RO!CO8*0.85,)</f>
        <v>8670</v>
      </c>
      <c r="DR8" s="47">
        <f>ROUNDUP(RO!CP8*0.85,)</f>
        <v>8670</v>
      </c>
      <c r="DS8" s="47">
        <f>ROUNDUP(RO!CQ8*0.85,)</f>
        <v>8925</v>
      </c>
      <c r="DT8" s="47">
        <f>ROUNDUP(RO!CR8*0.85,)</f>
        <v>8925</v>
      </c>
      <c r="DU8" s="47">
        <f>ROUNDUP(RO!CS8*0.85,)</f>
        <v>8670</v>
      </c>
      <c r="DV8" s="47">
        <f>ROUNDUP(RO!CT8*0.85,)</f>
        <v>8670</v>
      </c>
      <c r="DW8" s="47">
        <f>ROUNDUP(RO!CU8*0.85,)</f>
        <v>8670</v>
      </c>
      <c r="DX8" s="47">
        <f>ROUNDUP(RO!CV8*0.85,)</f>
        <v>8670</v>
      </c>
      <c r="DY8" s="47">
        <f>ROUNDUP(RO!CW8*0.85,)</f>
        <v>8670</v>
      </c>
      <c r="DZ8" s="47">
        <f>ROUNDUP(RO!CX8*0.85,)</f>
        <v>8925</v>
      </c>
      <c r="EA8" s="47">
        <f>ROUNDUP(RO!CY8*0.85,)</f>
        <v>8925</v>
      </c>
      <c r="EB8" s="47">
        <f>ROUNDUP(RO!CZ8*0.85,)</f>
        <v>8670</v>
      </c>
      <c r="EC8" s="47">
        <f>ROUNDUP(RO!DA8*0.85,)</f>
        <v>8670</v>
      </c>
      <c r="ED8" s="47">
        <f>ROUNDUP(RO!DB8*0.85,)</f>
        <v>8670</v>
      </c>
      <c r="EE8" s="47">
        <f>ROUNDUP(RO!DC8*0.85,)</f>
        <v>8670</v>
      </c>
      <c r="EF8" s="47">
        <f>ROUNDUP(RO!DD8*0.85,)</f>
        <v>8670</v>
      </c>
      <c r="EG8" s="47">
        <f>ROUNDUP(RO!DE8*0.85,)</f>
        <v>8925</v>
      </c>
      <c r="EH8" s="47">
        <f>ROUNDUP(RO!DF8*0.85,)</f>
        <v>8925</v>
      </c>
      <c r="EI8" s="47">
        <f>ROUNDUP(RO!DG8*0.85,)</f>
        <v>8670</v>
      </c>
      <c r="EJ8" s="47">
        <f>ROUNDUP(RO!DH8*0.85,)</f>
        <v>8670</v>
      </c>
      <c r="EK8" s="47">
        <f>ROUNDUP(RO!DI8*0.85,)</f>
        <v>8925</v>
      </c>
      <c r="EL8" s="47">
        <f>ROUNDUP(RO!DJ8*0.85,)</f>
        <v>9350</v>
      </c>
      <c r="EM8" s="47">
        <f>ROUNDUP(RO!DK8*0.85,)</f>
        <v>7395</v>
      </c>
      <c r="EN8" s="47">
        <f>ROUNDUP(RO!DL8*0.85,)</f>
        <v>8670</v>
      </c>
      <c r="EO8" s="47">
        <f>ROUNDUP(RO!DM8*0.85,)</f>
        <v>8670</v>
      </c>
      <c r="EP8" s="47">
        <f>ROUNDUP(RO!DN8*0.85,)</f>
        <v>7395</v>
      </c>
      <c r="EQ8" s="47">
        <f>ROUNDUP(RO!DO8*0.85,)</f>
        <v>7395</v>
      </c>
      <c r="ER8" s="47">
        <f>ROUNDUP(RO!DP8*0.85,)</f>
        <v>7395</v>
      </c>
      <c r="ES8" s="47">
        <f>ROUNDUP(RO!DQ8*0.85,)</f>
        <v>7395</v>
      </c>
      <c r="ET8" s="47">
        <f>ROUNDUP(RO!DR8*0.85,)</f>
        <v>7395</v>
      </c>
      <c r="EU8" s="47">
        <f>ROUNDUP(RO!DS8*0.85,)</f>
        <v>8670</v>
      </c>
      <c r="EV8" s="47">
        <f>ROUNDUP(RO!DT8*0.85,)</f>
        <v>8670</v>
      </c>
      <c r="EW8" s="47">
        <f>ROUNDUP(RO!DU8*0.85,)</f>
        <v>7395</v>
      </c>
      <c r="EX8" s="47">
        <f>ROUNDUP(RO!DV8*0.85,)</f>
        <v>7395</v>
      </c>
      <c r="EY8" s="47">
        <f>ROUNDUP(RO!DW8*0.85,)</f>
        <v>7395</v>
      </c>
      <c r="EZ8" s="47">
        <f>ROUNDUP(RO!DX8*0.85,)</f>
        <v>7395</v>
      </c>
      <c r="FA8" s="47">
        <f>ROUNDUP(RO!DY8*0.85,)</f>
        <v>7395</v>
      </c>
      <c r="FB8" s="47">
        <f>ROUNDUP(RO!DZ8*0.85,)</f>
        <v>8670</v>
      </c>
      <c r="FC8" s="47">
        <f>ROUNDUP(RO!EA8*0.85,)</f>
        <v>8670</v>
      </c>
      <c r="FD8" s="47">
        <f>ROUNDUP(RO!EB8*0.85,)</f>
        <v>7395</v>
      </c>
      <c r="FE8" s="47">
        <f>ROUNDUP(RO!EC8*0.85,)</f>
        <v>7395</v>
      </c>
      <c r="FF8" s="47">
        <f>ROUNDUP(RO!ED8*0.85,)</f>
        <v>7395</v>
      </c>
      <c r="FG8" s="47">
        <f>ROUNDUP(RO!EE8*0.85,)</f>
        <v>7395</v>
      </c>
      <c r="FH8" s="47">
        <f>ROUNDUP(RO!EF8*0.85,)</f>
        <v>7395</v>
      </c>
      <c r="FI8" s="47">
        <f>ROUNDUP(RO!EG8*0.85,)</f>
        <v>8670</v>
      </c>
      <c r="FJ8" s="47">
        <f>ROUNDUP(RO!EH8*0.85,)</f>
        <v>8670</v>
      </c>
      <c r="FK8" s="47">
        <f>ROUNDUP(RO!EI8*0.85,)</f>
        <v>7395</v>
      </c>
      <c r="FL8" s="47">
        <f>ROUNDUP(RO!EJ8*0.85,)</f>
        <v>7395</v>
      </c>
      <c r="FM8" s="48">
        <f>ROUNDUP(RO!EK8*0.85,)</f>
        <v>9350</v>
      </c>
      <c r="FN8" s="48">
        <f>ROUNDUP(RO!EL8*0.85,)</f>
        <v>9350</v>
      </c>
      <c r="FO8" s="48">
        <f>ROUNDUP(RO!EM8*0.85,)</f>
        <v>9350</v>
      </c>
      <c r="FP8" s="48">
        <f>ROUNDUP(RO!EN8*0.85,)</f>
        <v>9605</v>
      </c>
      <c r="FQ8" s="48">
        <f>ROUNDUP(RO!EO8*0.85,)</f>
        <v>9605</v>
      </c>
      <c r="FR8" s="48">
        <f>ROUNDUP(RO!EP8*0.85,)</f>
        <v>9350</v>
      </c>
      <c r="FS8" s="48">
        <f>ROUNDUP(RO!EQ8*0.85,)</f>
        <v>9350</v>
      </c>
      <c r="FT8" s="48">
        <f>ROUNDUP(RO!ER8*0.85,)</f>
        <v>9350</v>
      </c>
      <c r="FU8" s="48">
        <f>ROUNDUP(RO!ES8*0.85,)</f>
        <v>9350</v>
      </c>
      <c r="FV8" s="48">
        <f>ROUNDUP(RO!ET8*0.85,)</f>
        <v>9350</v>
      </c>
      <c r="FW8" s="48">
        <f>ROUNDUP(RO!EU8*0.85,)</f>
        <v>10880</v>
      </c>
      <c r="FX8" s="48">
        <f>ROUNDUP(RO!EV8*0.85,)</f>
        <v>10880</v>
      </c>
      <c r="FY8" s="48">
        <f>ROUNDUP(RO!EW8*0.85,)</f>
        <v>9350</v>
      </c>
      <c r="FZ8" s="48">
        <f>ROUNDUP(RO!EX8*0.85,)</f>
        <v>9350</v>
      </c>
      <c r="GA8" s="48">
        <f>ROUNDUP(RO!EY8*0.85,)</f>
        <v>10200</v>
      </c>
      <c r="GB8" s="48">
        <f>ROUNDUP(RO!EZ8*0.85,)</f>
        <v>10200</v>
      </c>
      <c r="GC8" s="48">
        <f>ROUNDUP(RO!FA8*0.85,)</f>
        <v>9605</v>
      </c>
      <c r="GD8" s="48">
        <f>ROUNDUP(RO!FB8*0.85,)</f>
        <v>10200</v>
      </c>
      <c r="GE8" s="48">
        <f>ROUNDUP(RO!FC8*0.85,)</f>
        <v>10200</v>
      </c>
      <c r="GF8" s="48">
        <f>ROUNDUP(RO!FD8*0.85,)</f>
        <v>10200</v>
      </c>
      <c r="GG8" s="48">
        <f>ROUNDUP(RO!FE8*0.85,)</f>
        <v>10200</v>
      </c>
      <c r="GH8" s="48">
        <f>ROUNDUP(RO!FF8*0.85,)</f>
        <v>10625</v>
      </c>
      <c r="GI8" s="48">
        <f>ROUNDUP(RO!FG8*0.85,)</f>
        <v>10625</v>
      </c>
      <c r="GJ8" s="48">
        <f>ROUNDUP(RO!FH8*0.85,)</f>
        <v>10880</v>
      </c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</row>
    <row r="9" spans="1:211" s="37" customFormat="1" x14ac:dyDescent="0.2">
      <c r="A9" s="50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</row>
    <row r="10" spans="1:211" s="37" customFormat="1" x14ac:dyDescent="0.2">
      <c r="A10" s="17" t="s">
        <v>78</v>
      </c>
      <c r="B10" s="46" t="e">
        <f>ROUNDUP(RO!#REF!*0.85,)</f>
        <v>#REF!</v>
      </c>
      <c r="C10" s="46" t="e">
        <f>ROUNDUP(RO!#REF!*0.85,)</f>
        <v>#REF!</v>
      </c>
      <c r="D10" s="46" t="e">
        <f>ROUNDUP(RO!#REF!*0.85,)</f>
        <v>#REF!</v>
      </c>
      <c r="E10" s="46" t="e">
        <f>ROUNDUP(RO!#REF!*0.85,)</f>
        <v>#REF!</v>
      </c>
      <c r="F10" s="46" t="e">
        <f>ROUNDUP(RO!#REF!*0.85,)</f>
        <v>#REF!</v>
      </c>
      <c r="G10" s="46" t="e">
        <f>ROUNDUP(RO!#REF!*0.85,)</f>
        <v>#REF!</v>
      </c>
      <c r="H10" s="46" t="e">
        <f>ROUNDUP(RO!#REF!*0.85,)</f>
        <v>#REF!</v>
      </c>
      <c r="I10" s="46" t="e">
        <f>ROUNDUP(RO!#REF!*0.85,)</f>
        <v>#REF!</v>
      </c>
      <c r="J10" s="46" t="e">
        <f>ROUNDUP(RO!#REF!*0.85,)</f>
        <v>#REF!</v>
      </c>
      <c r="K10" s="46" t="e">
        <f>ROUNDUP(RO!#REF!*0.85,)</f>
        <v>#REF!</v>
      </c>
      <c r="L10" s="46" t="e">
        <f>ROUNDUP(RO!#REF!*0.85,)</f>
        <v>#REF!</v>
      </c>
      <c r="M10" s="46" t="e">
        <f>ROUNDUP(RO!#REF!*0.85,)</f>
        <v>#REF!</v>
      </c>
      <c r="N10" s="46" t="e">
        <f>ROUNDUP(RO!#REF!*0.85,)</f>
        <v>#REF!</v>
      </c>
      <c r="O10" s="46" t="e">
        <f>ROUNDUP(RO!#REF!*0.85,)</f>
        <v>#REF!</v>
      </c>
      <c r="P10" s="46" t="e">
        <f>ROUNDUP(RO!#REF!*0.85,)</f>
        <v>#REF!</v>
      </c>
      <c r="Q10" s="46" t="e">
        <f>ROUNDUP(RO!#REF!*0.85,)</f>
        <v>#REF!</v>
      </c>
      <c r="R10" s="46" t="e">
        <f>ROUNDUP(RO!#REF!*0.85,)</f>
        <v>#REF!</v>
      </c>
      <c r="S10" s="46" t="e">
        <f>ROUNDUP(RO!#REF!*0.85,)</f>
        <v>#REF!</v>
      </c>
      <c r="T10" s="46" t="e">
        <f>ROUNDUP(RO!#REF!*0.85,)</f>
        <v>#REF!</v>
      </c>
      <c r="U10" s="46" t="e">
        <f>ROUNDUP(RO!#REF!*0.85,)</f>
        <v>#REF!</v>
      </c>
      <c r="V10" s="46" t="e">
        <f>ROUNDUP(RO!#REF!*0.85,)</f>
        <v>#REF!</v>
      </c>
      <c r="W10" s="46" t="e">
        <f>ROUNDUP(RO!#REF!*0.85,)</f>
        <v>#REF!</v>
      </c>
      <c r="X10" s="46" t="e">
        <f>ROUNDUP(RO!#REF!*0.85,)</f>
        <v>#REF!</v>
      </c>
      <c r="Y10" s="46" t="e">
        <f>ROUNDUP(RO!#REF!*0.85,)</f>
        <v>#REF!</v>
      </c>
      <c r="Z10" s="46" t="e">
        <f>ROUNDUP(RO!#REF!*0.85,)</f>
        <v>#REF!</v>
      </c>
      <c r="AA10" s="46" t="e">
        <f>ROUNDUP(RO!#REF!*0.85,)</f>
        <v>#REF!</v>
      </c>
      <c r="AB10" s="46" t="e">
        <f>ROUNDUP(RO!#REF!*0.85,)</f>
        <v>#REF!</v>
      </c>
      <c r="AC10" s="46" t="e">
        <f>ROUNDUP(RO!#REF!*0.85,)</f>
        <v>#REF!</v>
      </c>
      <c r="AD10" s="46" t="e">
        <f>ROUNDUP(RO!B10*0.85,)</f>
        <v>#REF!</v>
      </c>
      <c r="AE10" s="46" t="e">
        <f>ROUNDUP(RO!C10*0.85,)</f>
        <v>#REF!</v>
      </c>
      <c r="AF10" s="46" t="e">
        <f>ROUNDUP(RO!D10*0.85,)</f>
        <v>#REF!</v>
      </c>
      <c r="AG10" s="46" t="e">
        <f>ROUNDUP(RO!E10*0.85,)</f>
        <v>#REF!</v>
      </c>
      <c r="AH10" s="46" t="e">
        <f>ROUNDUP(RO!F10*0.85,)</f>
        <v>#REF!</v>
      </c>
      <c r="AI10" s="46" t="e">
        <f>ROUNDUP(RO!G10*0.85,)</f>
        <v>#REF!</v>
      </c>
      <c r="AJ10" s="46" t="e">
        <f>ROUNDUP(RO!H10*0.85,)</f>
        <v>#REF!</v>
      </c>
      <c r="AK10" s="46" t="e">
        <f>ROUNDUP(RO!I10*0.85,)</f>
        <v>#REF!</v>
      </c>
      <c r="AL10" s="46" t="e">
        <f>ROUNDUP(RO!J10*0.85,)</f>
        <v>#REF!</v>
      </c>
      <c r="AM10" s="46" t="e">
        <f>ROUNDUP(RO!K10*0.85,)</f>
        <v>#REF!</v>
      </c>
      <c r="AN10" s="46" t="e">
        <f>ROUNDUP(RO!L10*0.85,)</f>
        <v>#REF!</v>
      </c>
      <c r="AO10" s="46" t="e">
        <f>ROUNDUP(RO!M10*0.85,)</f>
        <v>#REF!</v>
      </c>
      <c r="AP10" s="46" t="e">
        <f>ROUNDUP(RO!N10*0.85,)</f>
        <v>#REF!</v>
      </c>
      <c r="AQ10" s="46" t="e">
        <f>ROUNDUP(RO!O10*0.85,)</f>
        <v>#REF!</v>
      </c>
      <c r="AR10" s="46" t="e">
        <f>ROUNDUP(RO!P10*0.85,)</f>
        <v>#REF!</v>
      </c>
      <c r="AS10" s="46" t="e">
        <f>ROUNDUP(RO!Q10*0.85,)</f>
        <v>#REF!</v>
      </c>
      <c r="AT10" s="46" t="e">
        <f>ROUNDUP(RO!R10*0.85,)</f>
        <v>#REF!</v>
      </c>
      <c r="AU10" s="46" t="e">
        <f>ROUNDUP(RO!S10*0.85,)</f>
        <v>#REF!</v>
      </c>
      <c r="AV10" s="46" t="e">
        <f>ROUNDUP(RO!T10*0.85,)</f>
        <v>#REF!</v>
      </c>
      <c r="AW10" s="46" t="e">
        <f>ROUNDUP(RO!U10*0.85,)</f>
        <v>#REF!</v>
      </c>
      <c r="AX10" s="46" t="e">
        <f>ROUNDUP(RO!V10*0.85,)</f>
        <v>#REF!</v>
      </c>
      <c r="AY10" s="46" t="e">
        <f>ROUNDUP(RO!W10*0.85,)</f>
        <v>#REF!</v>
      </c>
      <c r="AZ10" s="46" t="e">
        <f>ROUNDUP(RO!X10*0.85,)</f>
        <v>#REF!</v>
      </c>
      <c r="BA10" s="46" t="e">
        <f>ROUNDUP(RO!Y10*0.85,)</f>
        <v>#REF!</v>
      </c>
      <c r="BB10" s="46" t="e">
        <f>ROUNDUP(RO!Z10*0.85,)</f>
        <v>#REF!</v>
      </c>
      <c r="BC10" s="46" t="e">
        <f>ROUNDUP(RO!AA10*0.85,)</f>
        <v>#REF!</v>
      </c>
      <c r="BD10" s="46" t="e">
        <f>ROUNDUP(RO!AB10*0.85,)</f>
        <v>#REF!</v>
      </c>
      <c r="BE10" s="46" t="e">
        <f>ROUNDUP(RO!AC10*0.85,)</f>
        <v>#REF!</v>
      </c>
      <c r="BF10" s="46" t="e">
        <f>ROUNDUP(RO!AD10*0.85,)</f>
        <v>#REF!</v>
      </c>
      <c r="BG10" s="46" t="e">
        <f>ROUNDUP(RO!AE10*0.85,)</f>
        <v>#REF!</v>
      </c>
      <c r="BH10" s="46" t="e">
        <f>ROUNDUP(RO!AF10*0.85,)</f>
        <v>#REF!</v>
      </c>
      <c r="BI10" s="46" t="e">
        <f>ROUNDUP(RO!AG10*0.85,)</f>
        <v>#REF!</v>
      </c>
      <c r="BJ10" s="46" t="e">
        <f>ROUNDUP(RO!AH10*0.85,)</f>
        <v>#REF!</v>
      </c>
      <c r="BK10" s="46" t="e">
        <f>ROUNDUP(RO!AI10*0.85,)</f>
        <v>#REF!</v>
      </c>
      <c r="BL10" s="46" t="e">
        <f>ROUNDUP(RO!AJ10*0.85,)</f>
        <v>#REF!</v>
      </c>
      <c r="BM10" s="46" t="e">
        <f>ROUNDUP(RO!AK10*0.85,)</f>
        <v>#REF!</v>
      </c>
      <c r="BN10" s="46" t="e">
        <f>ROUNDUP(RO!AL10*0.85,)</f>
        <v>#REF!</v>
      </c>
      <c r="BO10" s="46" t="e">
        <f>ROUNDUP(RO!AM10*0.85,)</f>
        <v>#REF!</v>
      </c>
      <c r="BP10" s="46" t="e">
        <f>ROUNDUP(RO!AN10*0.85,)</f>
        <v>#REF!</v>
      </c>
      <c r="BQ10" s="46" t="e">
        <f>ROUNDUP(RO!AO10*0.85,)</f>
        <v>#REF!</v>
      </c>
      <c r="BR10" s="46" t="e">
        <f>ROUNDUP(RO!AP10*0.85,)</f>
        <v>#REF!</v>
      </c>
      <c r="BS10" s="46" t="e">
        <f>ROUNDUP(RO!AQ10*0.85,)</f>
        <v>#REF!</v>
      </c>
      <c r="BT10" s="46" t="e">
        <f>ROUNDUP(RO!AR10*0.85,)</f>
        <v>#REF!</v>
      </c>
      <c r="BU10" s="46" t="e">
        <f>ROUNDUP(RO!AS10*0.85,)</f>
        <v>#REF!</v>
      </c>
      <c r="BV10" s="46" t="e">
        <f>ROUNDUP(RO!AT10*0.85,)</f>
        <v>#REF!</v>
      </c>
      <c r="BW10" s="46" t="e">
        <f>ROUNDUP(RO!AU10*0.85,)</f>
        <v>#REF!</v>
      </c>
      <c r="BX10" s="46" t="e">
        <f>ROUNDUP(RO!AV10*0.85,)</f>
        <v>#REF!</v>
      </c>
      <c r="BY10" s="46" t="e">
        <f>ROUNDUP(RO!AW10*0.85,)</f>
        <v>#REF!</v>
      </c>
      <c r="BZ10" s="46" t="e">
        <f>ROUNDUP(RO!AX10*0.85,)</f>
        <v>#REF!</v>
      </c>
      <c r="CA10" s="46" t="e">
        <f>ROUNDUP(RO!AY10*0.85,)</f>
        <v>#REF!</v>
      </c>
      <c r="CB10" s="46" t="e">
        <f>ROUNDUP(RO!AZ10*0.85,)</f>
        <v>#REF!</v>
      </c>
      <c r="CC10" s="46">
        <f>ROUNDUP(RO!BA10*0.85,)</f>
        <v>17850</v>
      </c>
      <c r="CD10" s="46">
        <f>ROUNDUP(RO!BB10*0.85,)</f>
        <v>17850</v>
      </c>
      <c r="CE10" s="46">
        <f>ROUNDUP(RO!BC10*0.85,)</f>
        <v>17850</v>
      </c>
      <c r="CF10" s="46">
        <f>ROUNDUP(RO!BD10*0.85,)</f>
        <v>17850</v>
      </c>
      <c r="CG10" s="46">
        <f>ROUNDUP(RO!BE10*0.85,)</f>
        <v>18275</v>
      </c>
      <c r="CH10" s="46">
        <f>ROUNDUP(RO!BF10*0.85,)</f>
        <v>18275</v>
      </c>
      <c r="CI10" s="46">
        <f>ROUNDUP(RO!BG10*0.85,)</f>
        <v>18275</v>
      </c>
      <c r="CJ10" s="46">
        <f>ROUNDUP(RO!BH10*0.85,)</f>
        <v>18275</v>
      </c>
      <c r="CK10" s="46">
        <f>ROUNDUP(RO!BI10*0.85,)</f>
        <v>18275</v>
      </c>
      <c r="CL10" s="46">
        <f>ROUNDUP(RO!BJ10*0.85,)</f>
        <v>18275</v>
      </c>
      <c r="CM10" s="46">
        <f>ROUNDUP(RO!BK10*0.85,)</f>
        <v>18275</v>
      </c>
      <c r="CN10" s="46">
        <f>ROUNDUP(RO!BL10*0.85,)</f>
        <v>19720</v>
      </c>
      <c r="CO10" s="46">
        <f>ROUNDUP(RO!BM10*0.85,)</f>
        <v>19720</v>
      </c>
      <c r="CP10" s="46">
        <f>ROUNDUP(RO!BN10*0.85,)</f>
        <v>19720</v>
      </c>
      <c r="CQ10" s="46">
        <f>ROUNDUP(RO!BO10*0.85,)</f>
        <v>15725</v>
      </c>
      <c r="CR10" s="46">
        <f>ROUNDUP(RO!BP10*0.85,)</f>
        <v>15725</v>
      </c>
      <c r="CS10" s="46">
        <f>ROUNDUP(RO!BQ10*0.85,)</f>
        <v>15980</v>
      </c>
      <c r="CT10" s="46">
        <f>ROUNDUP(RO!BR10*0.85,)</f>
        <v>15980</v>
      </c>
      <c r="CU10" s="46">
        <f>ROUNDUP(RO!BS10*0.85,)</f>
        <v>15980</v>
      </c>
      <c r="CV10" s="46">
        <f>ROUNDUP(RO!BT10*0.85,)</f>
        <v>15980</v>
      </c>
      <c r="CW10" s="46">
        <f>ROUNDUP(RO!BU10*0.85,)</f>
        <v>15980</v>
      </c>
      <c r="CX10" s="46">
        <f>ROUNDUP(RO!BV10*0.85,)</f>
        <v>15980</v>
      </c>
      <c r="CY10" s="46">
        <f>ROUNDUP(RO!BW10*0.85,)</f>
        <v>15980</v>
      </c>
      <c r="CZ10" s="46">
        <f>ROUNDUP(RO!BX10*0.85,)</f>
        <v>15980</v>
      </c>
      <c r="DA10" s="46">
        <f>ROUNDUP(RO!BY10*0.85,)</f>
        <v>15980</v>
      </c>
      <c r="DB10" s="46">
        <f>ROUNDUP(RO!BZ10*0.85,)</f>
        <v>15980</v>
      </c>
      <c r="DC10" s="47">
        <f>ROUNDUP(RO!CA10*0.85,)</f>
        <v>15980</v>
      </c>
      <c r="DD10" s="47">
        <f>ROUNDUP(RO!CB10*0.85,)</f>
        <v>15300</v>
      </c>
      <c r="DE10" s="47">
        <f>ROUNDUP(RO!CC10*0.85,)</f>
        <v>15300</v>
      </c>
      <c r="DF10" s="47">
        <f>ROUNDUP(RO!CD10*0.85,)</f>
        <v>15300</v>
      </c>
      <c r="DG10" s="47">
        <f>ROUNDUP(RO!CE10*0.85,)</f>
        <v>15300</v>
      </c>
      <c r="DH10" s="47">
        <f>ROUNDUP(RO!CF10*0.85,)</f>
        <v>15300</v>
      </c>
      <c r="DI10" s="47">
        <f>ROUNDUP(RO!CG10*0.85,)</f>
        <v>15300</v>
      </c>
      <c r="DJ10" s="47">
        <f>ROUNDUP(RO!CH10*0.85,)</f>
        <v>15300</v>
      </c>
      <c r="DK10" s="47">
        <f>ROUNDUP(RO!CI10*0.85,)</f>
        <v>15300</v>
      </c>
      <c r="DL10" s="47">
        <f>ROUNDUP(RO!CJ10*0.85,)</f>
        <v>15300</v>
      </c>
      <c r="DM10" s="47">
        <f>ROUNDUP(RO!CK10*0.85,)</f>
        <v>15300</v>
      </c>
      <c r="DN10" s="47">
        <f>ROUNDUP(RO!CL10*0.85,)</f>
        <v>13770</v>
      </c>
      <c r="DO10" s="47">
        <f>ROUNDUP(RO!CM10*0.85,)</f>
        <v>13770</v>
      </c>
      <c r="DP10" s="47">
        <f>ROUNDUP(RO!CN10*0.85,)</f>
        <v>13770</v>
      </c>
      <c r="DQ10" s="47">
        <f>ROUNDUP(RO!CO10*0.85,)</f>
        <v>13770</v>
      </c>
      <c r="DR10" s="47">
        <f>ROUNDUP(RO!CP10*0.85,)</f>
        <v>13770</v>
      </c>
      <c r="DS10" s="47">
        <f>ROUNDUP(RO!CQ10*0.85,)</f>
        <v>14025</v>
      </c>
      <c r="DT10" s="47">
        <f>ROUNDUP(RO!CR10*0.85,)</f>
        <v>14025</v>
      </c>
      <c r="DU10" s="47">
        <f>ROUNDUP(RO!CS10*0.85,)</f>
        <v>13770</v>
      </c>
      <c r="DV10" s="47">
        <f>ROUNDUP(RO!CT10*0.85,)</f>
        <v>13770</v>
      </c>
      <c r="DW10" s="47">
        <f>ROUNDUP(RO!CU10*0.85,)</f>
        <v>13770</v>
      </c>
      <c r="DX10" s="47">
        <f>ROUNDUP(RO!CV10*0.85,)</f>
        <v>13770</v>
      </c>
      <c r="DY10" s="47">
        <f>ROUNDUP(RO!CW10*0.85,)</f>
        <v>13770</v>
      </c>
      <c r="DZ10" s="47">
        <f>ROUNDUP(RO!CX10*0.85,)</f>
        <v>14025</v>
      </c>
      <c r="EA10" s="47">
        <f>ROUNDUP(RO!CY10*0.85,)</f>
        <v>14025</v>
      </c>
      <c r="EB10" s="47">
        <f>ROUNDUP(RO!CZ10*0.85,)</f>
        <v>13770</v>
      </c>
      <c r="EC10" s="47">
        <f>ROUNDUP(RO!DA10*0.85,)</f>
        <v>13770</v>
      </c>
      <c r="ED10" s="47">
        <f>ROUNDUP(RO!DB10*0.85,)</f>
        <v>13770</v>
      </c>
      <c r="EE10" s="47">
        <f>ROUNDUP(RO!DC10*0.85,)</f>
        <v>13770</v>
      </c>
      <c r="EF10" s="47">
        <f>ROUNDUP(RO!DD10*0.85,)</f>
        <v>13770</v>
      </c>
      <c r="EG10" s="47">
        <f>ROUNDUP(RO!DE10*0.85,)</f>
        <v>14025</v>
      </c>
      <c r="EH10" s="47">
        <f>ROUNDUP(RO!DF10*0.85,)</f>
        <v>14025</v>
      </c>
      <c r="EI10" s="47">
        <f>ROUNDUP(RO!DG10*0.85,)</f>
        <v>13770</v>
      </c>
      <c r="EJ10" s="47">
        <f>ROUNDUP(RO!DH10*0.85,)</f>
        <v>13770</v>
      </c>
      <c r="EK10" s="47">
        <f>ROUNDUP(RO!DI10*0.85,)</f>
        <v>14025</v>
      </c>
      <c r="EL10" s="47">
        <f>ROUNDUP(RO!DJ10*0.85,)</f>
        <v>14450</v>
      </c>
      <c r="EM10" s="47">
        <f>ROUNDUP(RO!DK10*0.85,)</f>
        <v>12495</v>
      </c>
      <c r="EN10" s="47">
        <f>ROUNDUP(RO!DL10*0.85,)</f>
        <v>13770</v>
      </c>
      <c r="EO10" s="47">
        <f>ROUNDUP(RO!DM10*0.85,)</f>
        <v>13770</v>
      </c>
      <c r="EP10" s="47">
        <f>ROUNDUP(RO!DN10*0.85,)</f>
        <v>12495</v>
      </c>
      <c r="EQ10" s="47">
        <f>ROUNDUP(RO!DO10*0.85,)</f>
        <v>12495</v>
      </c>
      <c r="ER10" s="47">
        <f>ROUNDUP(RO!DP10*0.85,)</f>
        <v>12495</v>
      </c>
      <c r="ES10" s="47">
        <f>ROUNDUP(RO!DQ10*0.85,)</f>
        <v>12495</v>
      </c>
      <c r="ET10" s="47">
        <f>ROUNDUP(RO!DR10*0.85,)</f>
        <v>12495</v>
      </c>
      <c r="EU10" s="47">
        <f>ROUNDUP(RO!DS10*0.85,)</f>
        <v>13770</v>
      </c>
      <c r="EV10" s="47">
        <f>ROUNDUP(RO!DT10*0.85,)</f>
        <v>13770</v>
      </c>
      <c r="EW10" s="47">
        <f>ROUNDUP(RO!DU10*0.85,)</f>
        <v>12495</v>
      </c>
      <c r="EX10" s="47">
        <f>ROUNDUP(RO!DV10*0.85,)</f>
        <v>12495</v>
      </c>
      <c r="EY10" s="47">
        <f>ROUNDUP(RO!DW10*0.85,)</f>
        <v>12495</v>
      </c>
      <c r="EZ10" s="47">
        <f>ROUNDUP(RO!DX10*0.85,)</f>
        <v>12495</v>
      </c>
      <c r="FA10" s="47">
        <f>ROUNDUP(RO!DY10*0.85,)</f>
        <v>12495</v>
      </c>
      <c r="FB10" s="47">
        <f>ROUNDUP(RO!DZ10*0.85,)</f>
        <v>13770</v>
      </c>
      <c r="FC10" s="47">
        <f>ROUNDUP(RO!EA10*0.85,)</f>
        <v>13770</v>
      </c>
      <c r="FD10" s="47">
        <f>ROUNDUP(RO!EB10*0.85,)</f>
        <v>12495</v>
      </c>
      <c r="FE10" s="47">
        <f>ROUNDUP(RO!EC10*0.85,)</f>
        <v>12495</v>
      </c>
      <c r="FF10" s="47">
        <f>ROUNDUP(RO!ED10*0.85,)</f>
        <v>12495</v>
      </c>
      <c r="FG10" s="47">
        <f>ROUNDUP(RO!EE10*0.85,)</f>
        <v>12495</v>
      </c>
      <c r="FH10" s="47">
        <f>ROUNDUP(RO!EF10*0.85,)</f>
        <v>12495</v>
      </c>
      <c r="FI10" s="47">
        <f>ROUNDUP(RO!EG10*0.85,)</f>
        <v>13770</v>
      </c>
      <c r="FJ10" s="47">
        <f>ROUNDUP(RO!EH10*0.85,)</f>
        <v>13770</v>
      </c>
      <c r="FK10" s="47">
        <f>ROUNDUP(RO!EI10*0.85,)</f>
        <v>12495</v>
      </c>
      <c r="FL10" s="47">
        <f>ROUNDUP(RO!EJ10*0.85,)</f>
        <v>12495</v>
      </c>
      <c r="FM10" s="48">
        <f>ROUNDUP(RO!EK10*0.85,)</f>
        <v>14450</v>
      </c>
      <c r="FN10" s="48">
        <f>ROUNDUP(RO!EL10*0.85,)</f>
        <v>14450</v>
      </c>
      <c r="FO10" s="48">
        <f>ROUNDUP(RO!EM10*0.85,)</f>
        <v>14450</v>
      </c>
      <c r="FP10" s="48">
        <f>ROUNDUP(RO!EN10*0.85,)</f>
        <v>14705</v>
      </c>
      <c r="FQ10" s="48">
        <f>ROUNDUP(RO!EO10*0.85,)</f>
        <v>14705</v>
      </c>
      <c r="FR10" s="48">
        <f>ROUNDUP(RO!EP10*0.85,)</f>
        <v>14450</v>
      </c>
      <c r="FS10" s="48">
        <f>ROUNDUP(RO!EQ10*0.85,)</f>
        <v>14450</v>
      </c>
      <c r="FT10" s="48">
        <f>ROUNDUP(RO!ER10*0.85,)</f>
        <v>14450</v>
      </c>
      <c r="FU10" s="48">
        <f>ROUNDUP(RO!ES10*0.85,)</f>
        <v>14450</v>
      </c>
      <c r="FV10" s="48">
        <f>ROUNDUP(RO!ET10*0.85,)</f>
        <v>14450</v>
      </c>
      <c r="FW10" s="48">
        <f>ROUNDUP(RO!EU10*0.85,)</f>
        <v>15980</v>
      </c>
      <c r="FX10" s="48">
        <f>ROUNDUP(RO!EV10*0.85,)</f>
        <v>15980</v>
      </c>
      <c r="FY10" s="48">
        <f>ROUNDUP(RO!EW10*0.85,)</f>
        <v>14450</v>
      </c>
      <c r="FZ10" s="48">
        <f>ROUNDUP(RO!EX10*0.85,)</f>
        <v>14450</v>
      </c>
      <c r="GA10" s="48">
        <f>ROUNDUP(RO!EY10*0.85,)</f>
        <v>15300</v>
      </c>
      <c r="GB10" s="48">
        <f>ROUNDUP(RO!EZ10*0.85,)</f>
        <v>15300</v>
      </c>
      <c r="GC10" s="48">
        <f>ROUNDUP(RO!FA10*0.85,)</f>
        <v>14705</v>
      </c>
      <c r="GD10" s="48">
        <f>ROUNDUP(RO!FB10*0.85,)</f>
        <v>15300</v>
      </c>
      <c r="GE10" s="48">
        <f>ROUNDUP(RO!FC10*0.85,)</f>
        <v>15300</v>
      </c>
      <c r="GF10" s="48">
        <f>ROUNDUP(RO!FD10*0.85,)</f>
        <v>15300</v>
      </c>
      <c r="GG10" s="48">
        <f>ROUNDUP(RO!FE10*0.85,)</f>
        <v>15300</v>
      </c>
      <c r="GH10" s="48">
        <f>ROUNDUP(RO!FF10*0.85,)</f>
        <v>15725</v>
      </c>
      <c r="GI10" s="48">
        <f>ROUNDUP(RO!FG10*0.85,)</f>
        <v>15725</v>
      </c>
      <c r="GJ10" s="48">
        <f>ROUNDUP(RO!FH10*0.85,)</f>
        <v>15980</v>
      </c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</row>
    <row r="11" spans="1:211" s="39" customFormat="1" x14ac:dyDescent="0.2">
      <c r="A11" s="51" t="s">
        <v>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5"/>
      <c r="GL11" s="55"/>
      <c r="GM11" s="55"/>
      <c r="GN11" s="55"/>
      <c r="GO11" s="55"/>
      <c r="GP11" s="55"/>
      <c r="GQ11" s="55"/>
      <c r="GR11" s="55"/>
      <c r="GS11" s="55"/>
      <c r="GT11" s="55"/>
      <c r="GU11" s="55"/>
      <c r="GV11" s="55"/>
      <c r="GW11" s="55"/>
      <c r="GX11" s="55"/>
      <c r="GY11" s="55"/>
      <c r="GZ11" s="55"/>
      <c r="HA11" s="55"/>
      <c r="HB11" s="55"/>
      <c r="HC11" s="55"/>
    </row>
    <row r="12" spans="1:211" s="39" customFormat="1" x14ac:dyDescent="0.2">
      <c r="A12" s="17" t="s">
        <v>78</v>
      </c>
      <c r="B12" s="52" t="e">
        <f>ROUNDUP(RO!#REF!*0.85,)</f>
        <v>#REF!</v>
      </c>
      <c r="C12" s="52" t="e">
        <f>ROUNDUP(RO!#REF!*0.85,)</f>
        <v>#REF!</v>
      </c>
      <c r="D12" s="52" t="e">
        <f>ROUNDUP(RO!#REF!*0.85,)</f>
        <v>#REF!</v>
      </c>
      <c r="E12" s="52" t="e">
        <f>ROUNDUP(RO!#REF!*0.85,)</f>
        <v>#REF!</v>
      </c>
      <c r="F12" s="52" t="e">
        <f>ROUNDUP(RO!#REF!*0.85,)</f>
        <v>#REF!</v>
      </c>
      <c r="G12" s="52" t="e">
        <f>ROUNDUP(RO!#REF!*0.85,)</f>
        <v>#REF!</v>
      </c>
      <c r="H12" s="52" t="e">
        <f>ROUNDUP(RO!#REF!*0.85,)</f>
        <v>#REF!</v>
      </c>
      <c r="I12" s="52" t="e">
        <f>ROUNDUP(RO!#REF!*0.85,)</f>
        <v>#REF!</v>
      </c>
      <c r="J12" s="52" t="e">
        <f>ROUNDUP(RO!#REF!*0.85,)</f>
        <v>#REF!</v>
      </c>
      <c r="K12" s="52" t="e">
        <f>ROUNDUP(RO!#REF!*0.85,)</f>
        <v>#REF!</v>
      </c>
      <c r="L12" s="52" t="e">
        <f>ROUNDUP(RO!#REF!*0.85,)</f>
        <v>#REF!</v>
      </c>
      <c r="M12" s="52" t="e">
        <f>ROUNDUP(RO!#REF!*0.85,)</f>
        <v>#REF!</v>
      </c>
      <c r="N12" s="52" t="e">
        <f>ROUNDUP(RO!#REF!*0.85,)</f>
        <v>#REF!</v>
      </c>
      <c r="O12" s="52" t="e">
        <f>ROUNDUP(RO!#REF!*0.85,)</f>
        <v>#REF!</v>
      </c>
      <c r="P12" s="52" t="e">
        <f>ROUNDUP(RO!#REF!*0.85,)</f>
        <v>#REF!</v>
      </c>
      <c r="Q12" s="52" t="e">
        <f>ROUNDUP(RO!#REF!*0.85,)</f>
        <v>#REF!</v>
      </c>
      <c r="R12" s="52" t="e">
        <f>ROUNDUP(RO!#REF!*0.85,)</f>
        <v>#REF!</v>
      </c>
      <c r="S12" s="52" t="e">
        <f>ROUNDUP(RO!#REF!*0.85,)</f>
        <v>#REF!</v>
      </c>
      <c r="T12" s="52" t="e">
        <f>ROUNDUP(RO!#REF!*0.85,)</f>
        <v>#REF!</v>
      </c>
      <c r="U12" s="52" t="e">
        <f>ROUNDUP(RO!#REF!*0.85,)</f>
        <v>#REF!</v>
      </c>
      <c r="V12" s="52" t="e">
        <f>ROUNDUP(RO!#REF!*0.85,)</f>
        <v>#REF!</v>
      </c>
      <c r="W12" s="52" t="e">
        <f>ROUNDUP(RO!#REF!*0.85,)</f>
        <v>#REF!</v>
      </c>
      <c r="X12" s="52" t="e">
        <f>ROUNDUP(RO!#REF!*0.85,)</f>
        <v>#REF!</v>
      </c>
      <c r="Y12" s="52" t="e">
        <f>ROUNDUP(RO!#REF!*0.85,)</f>
        <v>#REF!</v>
      </c>
      <c r="Z12" s="52" t="e">
        <f>ROUNDUP(RO!#REF!*0.85,)</f>
        <v>#REF!</v>
      </c>
      <c r="AA12" s="52" t="e">
        <f>ROUNDUP(RO!#REF!*0.85,)</f>
        <v>#REF!</v>
      </c>
      <c r="AB12" s="52" t="e">
        <f>ROUNDUP(RO!#REF!*0.85,)</f>
        <v>#REF!</v>
      </c>
      <c r="AC12" s="52" t="e">
        <f>ROUNDUP(RO!#REF!*0.85,)</f>
        <v>#REF!</v>
      </c>
      <c r="AD12" s="52" t="e">
        <f>ROUNDUP(RO!B12*0.85,)</f>
        <v>#REF!</v>
      </c>
      <c r="AE12" s="52" t="e">
        <f>ROUNDUP(RO!C12*0.85,)</f>
        <v>#REF!</v>
      </c>
      <c r="AF12" s="52" t="e">
        <f>ROUNDUP(RO!D12*0.85,)</f>
        <v>#REF!</v>
      </c>
      <c r="AG12" s="52" t="e">
        <f>ROUNDUP(RO!E12*0.85,)</f>
        <v>#REF!</v>
      </c>
      <c r="AH12" s="52" t="e">
        <f>ROUNDUP(RO!F12*0.85,)</f>
        <v>#REF!</v>
      </c>
      <c r="AI12" s="52" t="e">
        <f>ROUNDUP(RO!G12*0.85,)</f>
        <v>#REF!</v>
      </c>
      <c r="AJ12" s="52" t="e">
        <f>ROUNDUP(RO!H12*0.85,)</f>
        <v>#REF!</v>
      </c>
      <c r="AK12" s="52" t="e">
        <f>ROUNDUP(RO!I12*0.85,)</f>
        <v>#REF!</v>
      </c>
      <c r="AL12" s="52" t="e">
        <f>ROUNDUP(RO!J12*0.85,)</f>
        <v>#REF!</v>
      </c>
      <c r="AM12" s="52" t="e">
        <f>ROUNDUP(RO!K12*0.85,)</f>
        <v>#REF!</v>
      </c>
      <c r="AN12" s="52" t="e">
        <f>ROUNDUP(RO!L12*0.85,)</f>
        <v>#REF!</v>
      </c>
      <c r="AO12" s="52" t="e">
        <f>ROUNDUP(RO!M12*0.85,)</f>
        <v>#REF!</v>
      </c>
      <c r="AP12" s="52" t="e">
        <f>ROUNDUP(RO!N12*0.85,)</f>
        <v>#REF!</v>
      </c>
      <c r="AQ12" s="52" t="e">
        <f>ROUNDUP(RO!O12*0.85,)</f>
        <v>#REF!</v>
      </c>
      <c r="AR12" s="52" t="e">
        <f>ROUNDUP(RO!P12*0.85,)</f>
        <v>#REF!</v>
      </c>
      <c r="AS12" s="52" t="e">
        <f>ROUNDUP(RO!Q12*0.85,)</f>
        <v>#REF!</v>
      </c>
      <c r="AT12" s="52" t="e">
        <f>ROUNDUP(RO!R12*0.85,)</f>
        <v>#REF!</v>
      </c>
      <c r="AU12" s="52" t="e">
        <f>ROUNDUP(RO!S12*0.85,)</f>
        <v>#REF!</v>
      </c>
      <c r="AV12" s="52" t="e">
        <f>ROUNDUP(RO!T12*0.85,)</f>
        <v>#REF!</v>
      </c>
      <c r="AW12" s="52" t="e">
        <f>ROUNDUP(RO!U12*0.85,)</f>
        <v>#REF!</v>
      </c>
      <c r="AX12" s="52" t="e">
        <f>ROUNDUP(RO!V12*0.85,)</f>
        <v>#REF!</v>
      </c>
      <c r="AY12" s="52" t="e">
        <f>ROUNDUP(RO!W12*0.85,)</f>
        <v>#REF!</v>
      </c>
      <c r="AZ12" s="52" t="e">
        <f>ROUNDUP(RO!X12*0.85,)</f>
        <v>#REF!</v>
      </c>
      <c r="BA12" s="52" t="e">
        <f>ROUNDUP(RO!Y12*0.85,)</f>
        <v>#REF!</v>
      </c>
      <c r="BB12" s="52" t="e">
        <f>ROUNDUP(RO!Z12*0.85,)</f>
        <v>#REF!</v>
      </c>
      <c r="BC12" s="52" t="e">
        <f>ROUNDUP(RO!AA12*0.85,)</f>
        <v>#REF!</v>
      </c>
      <c r="BD12" s="52" t="e">
        <f>ROUNDUP(RO!AB12*0.85,)</f>
        <v>#REF!</v>
      </c>
      <c r="BE12" s="52" t="e">
        <f>ROUNDUP(RO!AC12*0.85,)</f>
        <v>#REF!</v>
      </c>
      <c r="BF12" s="52" t="e">
        <f>ROUNDUP(RO!AD12*0.85,)</f>
        <v>#REF!</v>
      </c>
      <c r="BG12" s="52" t="e">
        <f>ROUNDUP(RO!AE12*0.85,)</f>
        <v>#REF!</v>
      </c>
      <c r="BH12" s="52" t="e">
        <f>ROUNDUP(RO!AF12*0.85,)</f>
        <v>#REF!</v>
      </c>
      <c r="BI12" s="52" t="e">
        <f>ROUNDUP(RO!AG12*0.85,)</f>
        <v>#REF!</v>
      </c>
      <c r="BJ12" s="52" t="e">
        <f>ROUNDUP(RO!AH12*0.85,)</f>
        <v>#REF!</v>
      </c>
      <c r="BK12" s="52" t="e">
        <f>ROUNDUP(RO!AI12*0.85,)</f>
        <v>#REF!</v>
      </c>
      <c r="BL12" s="52" t="e">
        <f>ROUNDUP(RO!AJ12*0.85,)</f>
        <v>#REF!</v>
      </c>
      <c r="BM12" s="52" t="e">
        <f>ROUNDUP(RO!AK12*0.85,)</f>
        <v>#REF!</v>
      </c>
      <c r="BN12" s="52" t="e">
        <f>ROUNDUP(RO!AL12*0.85,)</f>
        <v>#REF!</v>
      </c>
      <c r="BO12" s="52" t="e">
        <f>ROUNDUP(RO!AM12*0.85,)</f>
        <v>#REF!</v>
      </c>
      <c r="BP12" s="52" t="e">
        <f>ROUNDUP(RO!AN12*0.85,)</f>
        <v>#REF!</v>
      </c>
      <c r="BQ12" s="52" t="e">
        <f>ROUNDUP(RO!AO12*0.85,)</f>
        <v>#REF!</v>
      </c>
      <c r="BR12" s="52" t="e">
        <f>ROUNDUP(RO!AP12*0.85,)</f>
        <v>#REF!</v>
      </c>
      <c r="BS12" s="52" t="e">
        <f>ROUNDUP(RO!AQ12*0.85,)</f>
        <v>#REF!</v>
      </c>
      <c r="BT12" s="52" t="e">
        <f>ROUNDUP(RO!AR12*0.85,)</f>
        <v>#REF!</v>
      </c>
      <c r="BU12" s="52" t="e">
        <f>ROUNDUP(RO!AS12*0.85,)</f>
        <v>#REF!</v>
      </c>
      <c r="BV12" s="52" t="e">
        <f>ROUNDUP(RO!AT12*0.85,)</f>
        <v>#REF!</v>
      </c>
      <c r="BW12" s="52" t="e">
        <f>ROUNDUP(RO!AU12*0.85,)</f>
        <v>#REF!</v>
      </c>
      <c r="BX12" s="52" t="e">
        <f>ROUNDUP(RO!AV12*0.85,)</f>
        <v>#REF!</v>
      </c>
      <c r="BY12" s="52" t="e">
        <f>ROUNDUP(RO!AW12*0.85,)</f>
        <v>#REF!</v>
      </c>
      <c r="BZ12" s="52" t="e">
        <f>ROUNDUP(RO!AX12*0.85,)</f>
        <v>#REF!</v>
      </c>
      <c r="CA12" s="52" t="e">
        <f>ROUNDUP(RO!AY12*0.85,)</f>
        <v>#REF!</v>
      </c>
      <c r="CB12" s="52" t="e">
        <f>ROUNDUP(RO!AZ12*0.85,)</f>
        <v>#REF!</v>
      </c>
      <c r="CC12" s="52">
        <f>ROUNDUP(RO!BA12*0.85,)</f>
        <v>20400</v>
      </c>
      <c r="CD12" s="52">
        <f>ROUNDUP(RO!BB12*0.85,)</f>
        <v>20400</v>
      </c>
      <c r="CE12" s="52">
        <f>ROUNDUP(RO!BC12*0.85,)</f>
        <v>20400</v>
      </c>
      <c r="CF12" s="52">
        <f>ROUNDUP(RO!BD12*0.85,)</f>
        <v>20400</v>
      </c>
      <c r="CG12" s="52">
        <f>ROUNDUP(RO!BE12*0.85,)</f>
        <v>20825</v>
      </c>
      <c r="CH12" s="52">
        <f>ROUNDUP(RO!BF12*0.85,)</f>
        <v>20825</v>
      </c>
      <c r="CI12" s="52">
        <f>ROUNDUP(RO!BG12*0.85,)</f>
        <v>20825</v>
      </c>
      <c r="CJ12" s="52">
        <f>ROUNDUP(RO!BH12*0.85,)</f>
        <v>20825</v>
      </c>
      <c r="CK12" s="52">
        <f>ROUNDUP(RO!BI12*0.85,)</f>
        <v>20825</v>
      </c>
      <c r="CL12" s="52">
        <f>ROUNDUP(RO!BJ12*0.85,)</f>
        <v>20825</v>
      </c>
      <c r="CM12" s="52">
        <f>ROUNDUP(RO!BK12*0.85,)</f>
        <v>20825</v>
      </c>
      <c r="CN12" s="52">
        <f>ROUNDUP(RO!BL12*0.85,)</f>
        <v>22270</v>
      </c>
      <c r="CO12" s="52">
        <f>ROUNDUP(RO!BM12*0.85,)</f>
        <v>22270</v>
      </c>
      <c r="CP12" s="52">
        <f>ROUNDUP(RO!BN12*0.85,)</f>
        <v>22270</v>
      </c>
      <c r="CQ12" s="52">
        <f>ROUNDUP(RO!BO12*0.85,)</f>
        <v>18275</v>
      </c>
      <c r="CR12" s="52">
        <f>ROUNDUP(RO!BP12*0.85,)</f>
        <v>18275</v>
      </c>
      <c r="CS12" s="52">
        <f>ROUNDUP(RO!BQ12*0.85,)</f>
        <v>18530</v>
      </c>
      <c r="CT12" s="52">
        <f>ROUNDUP(RO!BR12*0.85,)</f>
        <v>18530</v>
      </c>
      <c r="CU12" s="52">
        <f>ROUNDUP(RO!BS12*0.85,)</f>
        <v>18530</v>
      </c>
      <c r="CV12" s="52">
        <f>ROUNDUP(RO!BT12*0.85,)</f>
        <v>18530</v>
      </c>
      <c r="CW12" s="52">
        <f>ROUNDUP(RO!BU12*0.85,)</f>
        <v>18530</v>
      </c>
      <c r="CX12" s="52">
        <f>ROUNDUP(RO!BV12*0.85,)</f>
        <v>18530</v>
      </c>
      <c r="CY12" s="52">
        <f>ROUNDUP(RO!BW12*0.85,)</f>
        <v>18530</v>
      </c>
      <c r="CZ12" s="52">
        <f>ROUNDUP(RO!BX12*0.85,)</f>
        <v>18530</v>
      </c>
      <c r="DA12" s="52">
        <f>ROUNDUP(RO!BY12*0.85,)</f>
        <v>18530</v>
      </c>
      <c r="DB12" s="52">
        <f>ROUNDUP(RO!BZ12*0.85,)</f>
        <v>18530</v>
      </c>
      <c r="DC12" s="53">
        <f>ROUNDUP(RO!CA12*0.85,)</f>
        <v>18530</v>
      </c>
      <c r="DD12" s="53">
        <f>ROUNDUP(RO!CB12*0.85,)</f>
        <v>17850</v>
      </c>
      <c r="DE12" s="53">
        <f>ROUNDUP(RO!CC12*0.85,)</f>
        <v>17850</v>
      </c>
      <c r="DF12" s="53">
        <f>ROUNDUP(RO!CD12*0.85,)</f>
        <v>17850</v>
      </c>
      <c r="DG12" s="53">
        <f>ROUNDUP(RO!CE12*0.85,)</f>
        <v>17850</v>
      </c>
      <c r="DH12" s="53">
        <f>ROUNDUP(RO!CF12*0.85,)</f>
        <v>17850</v>
      </c>
      <c r="DI12" s="53">
        <f>ROUNDUP(RO!CG12*0.85,)</f>
        <v>17850</v>
      </c>
      <c r="DJ12" s="53">
        <f>ROUNDUP(RO!CH12*0.85,)</f>
        <v>17850</v>
      </c>
      <c r="DK12" s="53">
        <f>ROUNDUP(RO!CI12*0.85,)</f>
        <v>17850</v>
      </c>
      <c r="DL12" s="53">
        <f>ROUNDUP(RO!CJ12*0.85,)</f>
        <v>17850</v>
      </c>
      <c r="DM12" s="53">
        <f>ROUNDUP(RO!CK12*0.85,)</f>
        <v>17850</v>
      </c>
      <c r="DN12" s="53">
        <f>ROUNDUP(RO!CL12*0.85,)</f>
        <v>16320</v>
      </c>
      <c r="DO12" s="53">
        <f>ROUNDUP(RO!CM12*0.85,)</f>
        <v>16320</v>
      </c>
      <c r="DP12" s="53">
        <f>ROUNDUP(RO!CN12*0.85,)</f>
        <v>16320</v>
      </c>
      <c r="DQ12" s="53">
        <f>ROUNDUP(RO!CO12*0.85,)</f>
        <v>16320</v>
      </c>
      <c r="DR12" s="53">
        <f>ROUNDUP(RO!CP12*0.85,)</f>
        <v>16320</v>
      </c>
      <c r="DS12" s="53">
        <f>ROUNDUP(RO!CQ12*0.85,)</f>
        <v>16575</v>
      </c>
      <c r="DT12" s="53">
        <f>ROUNDUP(RO!CR12*0.85,)</f>
        <v>16575</v>
      </c>
      <c r="DU12" s="53">
        <f>ROUNDUP(RO!CS12*0.85,)</f>
        <v>16320</v>
      </c>
      <c r="DV12" s="53">
        <f>ROUNDUP(RO!CT12*0.85,)</f>
        <v>16320</v>
      </c>
      <c r="DW12" s="53">
        <f>ROUNDUP(RO!CU12*0.85,)</f>
        <v>16320</v>
      </c>
      <c r="DX12" s="53">
        <f>ROUNDUP(RO!CV12*0.85,)</f>
        <v>16320</v>
      </c>
      <c r="DY12" s="53">
        <f>ROUNDUP(RO!CW12*0.85,)</f>
        <v>16320</v>
      </c>
      <c r="DZ12" s="53">
        <f>ROUNDUP(RO!CX12*0.85,)</f>
        <v>16575</v>
      </c>
      <c r="EA12" s="53">
        <f>ROUNDUP(RO!CY12*0.85,)</f>
        <v>16575</v>
      </c>
      <c r="EB12" s="53">
        <f>ROUNDUP(RO!CZ12*0.85,)</f>
        <v>16320</v>
      </c>
      <c r="EC12" s="53">
        <f>ROUNDUP(RO!DA12*0.85,)</f>
        <v>16320</v>
      </c>
      <c r="ED12" s="53">
        <f>ROUNDUP(RO!DB12*0.85,)</f>
        <v>16320</v>
      </c>
      <c r="EE12" s="53">
        <f>ROUNDUP(RO!DC12*0.85,)</f>
        <v>16320</v>
      </c>
      <c r="EF12" s="53">
        <f>ROUNDUP(RO!DD12*0.85,)</f>
        <v>16320</v>
      </c>
      <c r="EG12" s="53">
        <f>ROUNDUP(RO!DE12*0.85,)</f>
        <v>16575</v>
      </c>
      <c r="EH12" s="53">
        <f>ROUNDUP(RO!DF12*0.85,)</f>
        <v>16575</v>
      </c>
      <c r="EI12" s="53">
        <f>ROUNDUP(RO!DG12*0.85,)</f>
        <v>16320</v>
      </c>
      <c r="EJ12" s="53">
        <f>ROUNDUP(RO!DH12*0.85,)</f>
        <v>16320</v>
      </c>
      <c r="EK12" s="53">
        <f>ROUNDUP(RO!DI12*0.85,)</f>
        <v>16575</v>
      </c>
      <c r="EL12" s="53">
        <f>ROUNDUP(RO!DJ12*0.85,)</f>
        <v>17000</v>
      </c>
      <c r="EM12" s="53">
        <f>ROUNDUP(RO!DK12*0.85,)</f>
        <v>15045</v>
      </c>
      <c r="EN12" s="53">
        <f>ROUNDUP(RO!DL12*0.85,)</f>
        <v>16320</v>
      </c>
      <c r="EO12" s="53">
        <f>ROUNDUP(RO!DM12*0.85,)</f>
        <v>16320</v>
      </c>
      <c r="EP12" s="53">
        <f>ROUNDUP(RO!DN12*0.85,)</f>
        <v>15045</v>
      </c>
      <c r="EQ12" s="53">
        <f>ROUNDUP(RO!DO12*0.85,)</f>
        <v>15045</v>
      </c>
      <c r="ER12" s="53">
        <f>ROUNDUP(RO!DP12*0.85,)</f>
        <v>15045</v>
      </c>
      <c r="ES12" s="53">
        <f>ROUNDUP(RO!DQ12*0.85,)</f>
        <v>15045</v>
      </c>
      <c r="ET12" s="53">
        <f>ROUNDUP(RO!DR12*0.85,)</f>
        <v>15045</v>
      </c>
      <c r="EU12" s="53">
        <f>ROUNDUP(RO!DS12*0.85,)</f>
        <v>16320</v>
      </c>
      <c r="EV12" s="53">
        <f>ROUNDUP(RO!DT12*0.85,)</f>
        <v>16320</v>
      </c>
      <c r="EW12" s="53">
        <f>ROUNDUP(RO!DU12*0.85,)</f>
        <v>15045</v>
      </c>
      <c r="EX12" s="53">
        <f>ROUNDUP(RO!DV12*0.85,)</f>
        <v>15045</v>
      </c>
      <c r="EY12" s="53">
        <f>ROUNDUP(RO!DW12*0.85,)</f>
        <v>15045</v>
      </c>
      <c r="EZ12" s="53">
        <f>ROUNDUP(RO!DX12*0.85,)</f>
        <v>15045</v>
      </c>
      <c r="FA12" s="53">
        <f>ROUNDUP(RO!DY12*0.85,)</f>
        <v>15045</v>
      </c>
      <c r="FB12" s="53">
        <f>ROUNDUP(RO!DZ12*0.85,)</f>
        <v>16320</v>
      </c>
      <c r="FC12" s="53">
        <f>ROUNDUP(RO!EA12*0.85,)</f>
        <v>16320</v>
      </c>
      <c r="FD12" s="53">
        <f>ROUNDUP(RO!EB12*0.85,)</f>
        <v>15045</v>
      </c>
      <c r="FE12" s="53">
        <f>ROUNDUP(RO!EC12*0.85,)</f>
        <v>15045</v>
      </c>
      <c r="FF12" s="53">
        <f>ROUNDUP(RO!ED12*0.85,)</f>
        <v>15045</v>
      </c>
      <c r="FG12" s="53">
        <f>ROUNDUP(RO!EE12*0.85,)</f>
        <v>15045</v>
      </c>
      <c r="FH12" s="53">
        <f>ROUNDUP(RO!EF12*0.85,)</f>
        <v>15045</v>
      </c>
      <c r="FI12" s="53">
        <f>ROUNDUP(RO!EG12*0.85,)</f>
        <v>16320</v>
      </c>
      <c r="FJ12" s="53">
        <f>ROUNDUP(RO!EH12*0.85,)</f>
        <v>16320</v>
      </c>
      <c r="FK12" s="53">
        <f>ROUNDUP(RO!EI12*0.85,)</f>
        <v>15045</v>
      </c>
      <c r="FL12" s="53">
        <f>ROUNDUP(RO!EJ12*0.85,)</f>
        <v>15045</v>
      </c>
      <c r="FM12" s="54">
        <f>ROUNDUP(RO!EK12*0.85,)</f>
        <v>17000</v>
      </c>
      <c r="FN12" s="54">
        <f>ROUNDUP(RO!EL12*0.85,)</f>
        <v>17000</v>
      </c>
      <c r="FO12" s="54">
        <f>ROUNDUP(RO!EM12*0.85,)</f>
        <v>17000</v>
      </c>
      <c r="FP12" s="54">
        <f>ROUNDUP(RO!EN12*0.85,)</f>
        <v>17255</v>
      </c>
      <c r="FQ12" s="54">
        <f>ROUNDUP(RO!EO12*0.85,)</f>
        <v>17255</v>
      </c>
      <c r="FR12" s="54">
        <f>ROUNDUP(RO!EP12*0.85,)</f>
        <v>17000</v>
      </c>
      <c r="FS12" s="54">
        <f>ROUNDUP(RO!EQ12*0.85,)</f>
        <v>17000</v>
      </c>
      <c r="FT12" s="54">
        <f>ROUNDUP(RO!ER12*0.85,)</f>
        <v>17000</v>
      </c>
      <c r="FU12" s="54">
        <f>ROUNDUP(RO!ES12*0.85,)</f>
        <v>17000</v>
      </c>
      <c r="FV12" s="54">
        <f>ROUNDUP(RO!ET12*0.85,)</f>
        <v>17000</v>
      </c>
      <c r="FW12" s="54">
        <f>ROUNDUP(RO!EU12*0.85,)</f>
        <v>18530</v>
      </c>
      <c r="FX12" s="54">
        <f>ROUNDUP(RO!EV12*0.85,)</f>
        <v>18530</v>
      </c>
      <c r="FY12" s="54">
        <f>ROUNDUP(RO!EW12*0.85,)</f>
        <v>17000</v>
      </c>
      <c r="FZ12" s="54">
        <f>ROUNDUP(RO!EX12*0.85,)</f>
        <v>17000</v>
      </c>
      <c r="GA12" s="54">
        <f>ROUNDUP(RO!EY12*0.85,)</f>
        <v>17850</v>
      </c>
      <c r="GB12" s="54">
        <f>ROUNDUP(RO!EZ12*0.85,)</f>
        <v>17850</v>
      </c>
      <c r="GC12" s="54">
        <f>ROUNDUP(RO!FA12*0.85,)</f>
        <v>17255</v>
      </c>
      <c r="GD12" s="54">
        <f>ROUNDUP(RO!FB12*0.85,)</f>
        <v>17850</v>
      </c>
      <c r="GE12" s="54">
        <f>ROUNDUP(RO!FC12*0.85,)</f>
        <v>17850</v>
      </c>
      <c r="GF12" s="54">
        <f>ROUNDUP(RO!FD12*0.85,)</f>
        <v>17850</v>
      </c>
      <c r="GG12" s="54">
        <f>ROUNDUP(RO!FE12*0.85,)</f>
        <v>17850</v>
      </c>
      <c r="GH12" s="54">
        <f>ROUNDUP(RO!FF12*0.85,)</f>
        <v>18275</v>
      </c>
      <c r="GI12" s="54">
        <f>ROUNDUP(RO!FG12*0.85,)</f>
        <v>18275</v>
      </c>
      <c r="GJ12" s="54">
        <f>ROUNDUP(RO!FH12*0.85,)</f>
        <v>18530</v>
      </c>
      <c r="GK12" s="55"/>
      <c r="GL12" s="55"/>
      <c r="GM12" s="55"/>
      <c r="GN12" s="55"/>
      <c r="GO12" s="55"/>
      <c r="GP12" s="55"/>
      <c r="GQ12" s="55"/>
      <c r="GR12" s="55"/>
      <c r="GS12" s="55"/>
      <c r="GT12" s="55"/>
      <c r="GU12" s="55"/>
      <c r="GV12" s="55"/>
      <c r="GW12" s="55"/>
      <c r="GX12" s="55"/>
      <c r="GY12" s="55"/>
      <c r="GZ12" s="55"/>
      <c r="HA12" s="55"/>
      <c r="HB12" s="55"/>
      <c r="HC12" s="55"/>
    </row>
    <row r="13" spans="1:211" ht="15" customHeight="1" x14ac:dyDescent="0.2">
      <c r="A13" s="22" t="s">
        <v>16</v>
      </c>
    </row>
    <row r="14" spans="1:211" ht="12" customHeight="1" x14ac:dyDescent="0.2">
      <c r="A14" s="156" t="s">
        <v>79</v>
      </c>
    </row>
    <row r="15" spans="1:211" x14ac:dyDescent="0.2">
      <c r="A15" s="157"/>
    </row>
    <row r="16" spans="1:211" ht="15" customHeight="1" x14ac:dyDescent="0.2">
      <c r="A16" s="26" t="s">
        <v>46</v>
      </c>
    </row>
    <row r="17" spans="1:1" x14ac:dyDescent="0.2">
      <c r="A17" s="28" t="s">
        <v>80</v>
      </c>
    </row>
    <row r="18" spans="1:1" ht="15" customHeight="1" x14ac:dyDescent="0.2">
      <c r="A18" s="29" t="s">
        <v>18</v>
      </c>
    </row>
    <row r="19" spans="1:1" ht="108" x14ac:dyDescent="0.2">
      <c r="A19" s="31" t="s">
        <v>81</v>
      </c>
    </row>
    <row r="20" spans="1:1" ht="15" customHeight="1" x14ac:dyDescent="0.2">
      <c r="A20" s="22" t="s">
        <v>20</v>
      </c>
    </row>
    <row r="21" spans="1:1" ht="24" x14ac:dyDescent="0.2">
      <c r="A21" s="56" t="s">
        <v>21</v>
      </c>
    </row>
  </sheetData>
  <mergeCells count="1">
    <mergeCell ref="A14:A15"/>
  </mergeCells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6" tint="-0.249977111117893"/>
  </sheetPr>
  <dimension ref="A1:COX34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7.140625" style="6" customWidth="1"/>
    <col min="2" max="18" width="9" style="6"/>
    <col min="19" max="22" width="9" style="27"/>
    <col min="23" max="114" width="9" style="6"/>
    <col min="115" max="278" width="9" style="6" customWidth="1"/>
    <col min="279" max="16384" width="9" style="6"/>
  </cols>
  <sheetData>
    <row r="1" spans="1:2442" s="1" customFormat="1" ht="15" customHeight="1" x14ac:dyDescent="0.2">
      <c r="A1" s="8" t="s">
        <v>0</v>
      </c>
      <c r="S1" s="40"/>
      <c r="T1" s="40"/>
      <c r="U1" s="40"/>
      <c r="V1" s="40"/>
    </row>
    <row r="2" spans="1:2442" s="1" customFormat="1" ht="15" customHeight="1" x14ac:dyDescent="0.2">
      <c r="A2" s="10" t="s">
        <v>1</v>
      </c>
      <c r="S2" s="40"/>
      <c r="T2" s="40"/>
      <c r="U2" s="40"/>
      <c r="V2" s="40"/>
    </row>
    <row r="3" spans="1:2442" s="1" customFormat="1" ht="15" customHeight="1" x14ac:dyDescent="0.2">
      <c r="A3" s="12" t="s">
        <v>82</v>
      </c>
      <c r="S3" s="40"/>
      <c r="T3" s="40"/>
      <c r="U3" s="40"/>
      <c r="V3" s="40"/>
    </row>
    <row r="4" spans="1:2442" s="2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13">
        <v>46286</v>
      </c>
      <c r="T4" s="13">
        <v>46287</v>
      </c>
      <c r="U4" s="13">
        <v>46288</v>
      </c>
      <c r="V4" s="13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13">
        <v>46295</v>
      </c>
      <c r="AC4" s="13">
        <v>46296</v>
      </c>
      <c r="AD4" s="13">
        <v>46297</v>
      </c>
      <c r="AE4" s="13">
        <v>46298</v>
      </c>
      <c r="AF4" s="13">
        <v>46299</v>
      </c>
      <c r="AG4" s="13">
        <v>46300</v>
      </c>
      <c r="AH4" s="13">
        <v>46301</v>
      </c>
      <c r="AI4" s="13">
        <v>46302</v>
      </c>
      <c r="AJ4" s="13">
        <v>46303</v>
      </c>
      <c r="AK4" s="13">
        <v>46304</v>
      </c>
      <c r="AL4" s="13">
        <v>46305</v>
      </c>
      <c r="AM4" s="13">
        <v>46306</v>
      </c>
      <c r="AN4" s="13">
        <v>46307</v>
      </c>
      <c r="AO4" s="13">
        <v>46308</v>
      </c>
      <c r="AP4" s="13">
        <v>46309</v>
      </c>
      <c r="AQ4" s="13">
        <v>46310</v>
      </c>
      <c r="AR4" s="13">
        <v>46311</v>
      </c>
      <c r="AS4" s="13">
        <v>46312</v>
      </c>
      <c r="AT4" s="13">
        <v>46313</v>
      </c>
      <c r="AU4" s="13">
        <v>46314</v>
      </c>
      <c r="AV4" s="13">
        <v>46315</v>
      </c>
      <c r="AW4" s="13">
        <v>46316</v>
      </c>
      <c r="AX4" s="13">
        <v>46317</v>
      </c>
      <c r="AY4" s="13">
        <v>46318</v>
      </c>
      <c r="AZ4" s="13">
        <v>46319</v>
      </c>
      <c r="BA4" s="13">
        <v>46320</v>
      </c>
      <c r="BB4" s="13">
        <v>46321</v>
      </c>
      <c r="BC4" s="13">
        <v>46322</v>
      </c>
      <c r="BD4" s="13">
        <v>46323</v>
      </c>
      <c r="BE4" s="13">
        <v>46324</v>
      </c>
      <c r="BF4" s="13">
        <v>46325</v>
      </c>
      <c r="BG4" s="13">
        <v>46326</v>
      </c>
      <c r="BH4" s="13">
        <v>46327</v>
      </c>
      <c r="BI4" s="13">
        <v>46328</v>
      </c>
      <c r="BJ4" s="13">
        <v>46329</v>
      </c>
      <c r="BK4" s="13">
        <v>46330</v>
      </c>
      <c r="BL4" s="13">
        <v>46331</v>
      </c>
      <c r="BM4" s="13">
        <v>46332</v>
      </c>
      <c r="BN4" s="13">
        <v>46333</v>
      </c>
      <c r="BO4" s="13">
        <v>46334</v>
      </c>
      <c r="BP4" s="13">
        <v>46335</v>
      </c>
      <c r="BQ4" s="13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3">
        <v>46357</v>
      </c>
      <c r="CM4" s="13">
        <v>46358</v>
      </c>
      <c r="CN4" s="13">
        <v>46359</v>
      </c>
      <c r="CO4" s="13">
        <v>46360</v>
      </c>
      <c r="CP4" s="13">
        <v>46361</v>
      </c>
      <c r="CQ4" s="13">
        <v>46362</v>
      </c>
      <c r="CR4" s="13">
        <v>46363</v>
      </c>
      <c r="CS4" s="13">
        <v>46364</v>
      </c>
      <c r="CT4" s="13">
        <v>46365</v>
      </c>
      <c r="CU4" s="13">
        <v>46366</v>
      </c>
      <c r="CV4" s="13">
        <v>46367</v>
      </c>
      <c r="CW4" s="13">
        <v>46368</v>
      </c>
      <c r="CX4" s="13">
        <v>46369</v>
      </c>
      <c r="CY4" s="13">
        <v>46370</v>
      </c>
      <c r="CZ4" s="13">
        <v>46371</v>
      </c>
      <c r="DA4" s="13">
        <v>46372</v>
      </c>
      <c r="DB4" s="13">
        <v>46373</v>
      </c>
      <c r="DC4" s="13">
        <v>46374</v>
      </c>
      <c r="DD4" s="13">
        <v>46375</v>
      </c>
      <c r="DE4" s="13">
        <v>46376</v>
      </c>
      <c r="DF4" s="13">
        <v>46377</v>
      </c>
      <c r="DG4" s="13">
        <v>46378</v>
      </c>
      <c r="DH4" s="13">
        <v>46379</v>
      </c>
      <c r="DI4" s="13">
        <v>46380</v>
      </c>
      <c r="DJ4" s="13">
        <v>46381</v>
      </c>
      <c r="DK4" s="13">
        <v>46382</v>
      </c>
      <c r="DL4" s="13">
        <v>46383</v>
      </c>
      <c r="DM4" s="13">
        <v>46384</v>
      </c>
      <c r="DN4" s="13">
        <v>46385</v>
      </c>
      <c r="DO4" s="13">
        <v>46386</v>
      </c>
      <c r="DP4" s="13">
        <v>46387</v>
      </c>
      <c r="DQ4" s="13">
        <v>46388</v>
      </c>
      <c r="DR4" s="13">
        <v>46389</v>
      </c>
      <c r="DS4" s="13">
        <v>46390</v>
      </c>
      <c r="DT4" s="13">
        <v>46391</v>
      </c>
      <c r="DU4" s="13">
        <v>46392</v>
      </c>
      <c r="DV4" s="13">
        <v>46393</v>
      </c>
      <c r="DW4" s="13">
        <v>46394</v>
      </c>
      <c r="DX4" s="13">
        <v>46395</v>
      </c>
      <c r="DY4" s="13">
        <v>46396</v>
      </c>
      <c r="DZ4" s="13">
        <v>46397</v>
      </c>
      <c r="EA4" s="13">
        <v>46398</v>
      </c>
      <c r="EB4" s="110">
        <v>46399</v>
      </c>
      <c r="EC4" s="110">
        <v>46400</v>
      </c>
      <c r="ED4" s="110">
        <v>46401</v>
      </c>
      <c r="EE4" s="110">
        <v>46402</v>
      </c>
      <c r="EF4" s="110">
        <v>46403</v>
      </c>
      <c r="EG4" s="110">
        <v>46404</v>
      </c>
      <c r="EH4" s="110">
        <v>46405</v>
      </c>
      <c r="EI4" s="110">
        <v>46406</v>
      </c>
      <c r="EJ4" s="110">
        <v>46407</v>
      </c>
      <c r="EK4" s="110">
        <v>46408</v>
      </c>
      <c r="EL4" s="110">
        <v>46409</v>
      </c>
      <c r="EM4" s="110">
        <v>46410</v>
      </c>
      <c r="EN4" s="110">
        <v>46411</v>
      </c>
      <c r="EO4" s="110">
        <v>46412</v>
      </c>
      <c r="EP4" s="110">
        <v>46413</v>
      </c>
      <c r="EQ4" s="110">
        <v>46414</v>
      </c>
      <c r="ER4" s="110">
        <v>46415</v>
      </c>
      <c r="ES4" s="110">
        <v>46416</v>
      </c>
      <c r="ET4" s="110">
        <v>46417</v>
      </c>
      <c r="EU4" s="13">
        <v>46418</v>
      </c>
      <c r="EV4" s="13">
        <v>46419</v>
      </c>
      <c r="EW4" s="13">
        <v>46420</v>
      </c>
      <c r="EX4" s="13">
        <v>46421</v>
      </c>
      <c r="EY4" s="13">
        <v>46422</v>
      </c>
      <c r="EZ4" s="13">
        <v>46423</v>
      </c>
      <c r="FA4" s="13">
        <v>46424</v>
      </c>
      <c r="FB4" s="13">
        <v>46425</v>
      </c>
      <c r="FC4" s="13">
        <v>46426</v>
      </c>
      <c r="FD4" s="13">
        <v>46427</v>
      </c>
      <c r="FE4" s="13">
        <v>46428</v>
      </c>
      <c r="FF4" s="13">
        <v>46429</v>
      </c>
      <c r="FG4" s="13">
        <v>46430</v>
      </c>
      <c r="FH4" s="13">
        <v>46431</v>
      </c>
      <c r="FI4" s="13">
        <v>46432</v>
      </c>
      <c r="FJ4" s="13">
        <v>46433</v>
      </c>
      <c r="FK4" s="13">
        <v>46434</v>
      </c>
      <c r="FL4" s="13">
        <v>46435</v>
      </c>
      <c r="FM4" s="13">
        <v>46436</v>
      </c>
      <c r="FN4" s="13">
        <v>46437</v>
      </c>
      <c r="FO4" s="13">
        <v>46438</v>
      </c>
      <c r="FP4" s="13">
        <v>46439</v>
      </c>
      <c r="FQ4" s="13">
        <v>46440</v>
      </c>
      <c r="FR4" s="13">
        <v>46441</v>
      </c>
      <c r="FS4" s="13">
        <v>46442</v>
      </c>
      <c r="FT4" s="13">
        <v>46443</v>
      </c>
      <c r="FU4" s="13">
        <v>46444</v>
      </c>
      <c r="FV4" s="13">
        <v>46445</v>
      </c>
      <c r="FW4" s="13">
        <v>46446</v>
      </c>
      <c r="FX4" s="13">
        <v>46447</v>
      </c>
      <c r="FY4" s="13">
        <v>46448</v>
      </c>
      <c r="FZ4" s="13">
        <v>46449</v>
      </c>
      <c r="GA4" s="13">
        <v>46450</v>
      </c>
      <c r="GB4" s="13">
        <v>46451</v>
      </c>
      <c r="GC4" s="13">
        <v>46452</v>
      </c>
      <c r="GD4" s="13">
        <v>46453</v>
      </c>
      <c r="GE4" s="13">
        <v>46454</v>
      </c>
      <c r="GF4" s="13">
        <v>46455</v>
      </c>
      <c r="GG4" s="13">
        <v>46456</v>
      </c>
      <c r="GH4" s="13">
        <v>46457</v>
      </c>
      <c r="GI4" s="13">
        <v>46458</v>
      </c>
      <c r="GJ4" s="13">
        <v>46459</v>
      </c>
      <c r="GK4" s="13">
        <v>46460</v>
      </c>
      <c r="GL4" s="13">
        <v>46461</v>
      </c>
      <c r="GM4" s="13">
        <v>46462</v>
      </c>
      <c r="GN4" s="13">
        <v>46463</v>
      </c>
      <c r="GO4" s="13">
        <v>46464</v>
      </c>
      <c r="GP4" s="13">
        <v>46465</v>
      </c>
      <c r="GQ4" s="13">
        <v>46466</v>
      </c>
      <c r="GR4" s="13">
        <v>46467</v>
      </c>
      <c r="GS4" s="13">
        <v>46468</v>
      </c>
      <c r="GT4" s="13">
        <v>46469</v>
      </c>
      <c r="GU4" s="13">
        <v>46470</v>
      </c>
      <c r="GV4" s="13">
        <v>46471</v>
      </c>
      <c r="GW4" s="13">
        <v>46472</v>
      </c>
      <c r="GX4" s="13">
        <v>46473</v>
      </c>
      <c r="GY4" s="13">
        <v>46474</v>
      </c>
      <c r="GZ4" s="13">
        <v>46475</v>
      </c>
      <c r="HA4" s="13">
        <v>46476</v>
      </c>
      <c r="HB4" s="13">
        <v>46477</v>
      </c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21"/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  <c r="IV4" s="121"/>
      <c r="IW4" s="121"/>
      <c r="IX4" s="121"/>
      <c r="IY4" s="121"/>
      <c r="IZ4" s="121"/>
      <c r="JA4" s="121"/>
      <c r="JB4" s="121"/>
      <c r="JC4" s="121"/>
      <c r="JD4" s="121"/>
      <c r="JE4" s="121"/>
      <c r="JF4" s="121"/>
      <c r="JG4" s="121"/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121"/>
      <c r="KO4" s="121"/>
      <c r="KP4" s="121"/>
      <c r="KQ4" s="121"/>
      <c r="KR4" s="121"/>
      <c r="KS4" s="121"/>
      <c r="KT4" s="121"/>
      <c r="KU4" s="121"/>
      <c r="KV4" s="121"/>
      <c r="KW4" s="121"/>
      <c r="KX4" s="121"/>
      <c r="KY4" s="121"/>
      <c r="KZ4" s="121"/>
      <c r="LA4" s="121"/>
      <c r="LB4" s="121"/>
      <c r="LC4" s="121"/>
      <c r="LD4" s="121"/>
      <c r="LE4" s="121"/>
      <c r="LF4" s="121"/>
      <c r="LG4" s="121"/>
      <c r="LH4" s="121"/>
      <c r="LI4" s="121"/>
      <c r="LJ4" s="121"/>
      <c r="LK4" s="121"/>
      <c r="LL4" s="121"/>
      <c r="LM4" s="121"/>
      <c r="LN4" s="121"/>
      <c r="LO4" s="121"/>
      <c r="LP4" s="121"/>
      <c r="LQ4" s="121"/>
      <c r="LR4" s="121"/>
      <c r="LS4" s="121"/>
      <c r="LT4" s="121"/>
      <c r="LU4" s="121"/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/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1"/>
      <c r="NK4" s="121"/>
      <c r="NL4" s="121"/>
      <c r="NM4" s="121"/>
      <c r="NN4" s="121"/>
      <c r="NO4" s="121"/>
      <c r="NP4" s="121"/>
      <c r="NQ4" s="121"/>
      <c r="NR4" s="121"/>
      <c r="NS4" s="121"/>
      <c r="NT4" s="121"/>
      <c r="NU4" s="121"/>
      <c r="NV4" s="121"/>
      <c r="NW4" s="121"/>
      <c r="NX4" s="121"/>
      <c r="NY4" s="121"/>
      <c r="NZ4" s="121"/>
      <c r="OA4" s="121"/>
      <c r="OB4" s="121"/>
      <c r="OC4" s="121"/>
      <c r="OD4" s="121"/>
      <c r="OE4" s="121"/>
      <c r="OF4" s="121"/>
      <c r="OG4" s="121"/>
      <c r="OH4" s="121"/>
      <c r="OI4" s="121"/>
      <c r="OJ4" s="121"/>
      <c r="OK4" s="121"/>
      <c r="OL4" s="121"/>
      <c r="OM4" s="121"/>
      <c r="ON4" s="121"/>
      <c r="OO4" s="121"/>
      <c r="OP4" s="121"/>
      <c r="OQ4" s="121"/>
      <c r="OR4" s="121"/>
      <c r="OS4" s="121"/>
      <c r="OT4" s="121"/>
      <c r="OU4" s="121"/>
      <c r="OV4" s="121"/>
      <c r="OW4" s="121"/>
      <c r="OX4" s="121"/>
      <c r="OY4" s="121"/>
      <c r="OZ4" s="121"/>
      <c r="PA4" s="121"/>
      <c r="PB4" s="121"/>
      <c r="PC4" s="121"/>
      <c r="PD4" s="121"/>
      <c r="PE4" s="121"/>
      <c r="PF4" s="121"/>
      <c r="PG4" s="121"/>
      <c r="PH4" s="121"/>
      <c r="PI4" s="121"/>
      <c r="PJ4" s="121"/>
      <c r="PK4" s="121"/>
      <c r="PL4" s="121"/>
      <c r="PM4" s="121"/>
      <c r="PN4" s="121"/>
      <c r="PO4" s="121"/>
      <c r="PP4" s="121"/>
      <c r="PQ4" s="121"/>
      <c r="PR4" s="121"/>
      <c r="PS4" s="121"/>
      <c r="PT4" s="121"/>
      <c r="PU4" s="121"/>
      <c r="PV4" s="121"/>
      <c r="PW4" s="121"/>
      <c r="PX4" s="121"/>
      <c r="PY4" s="121"/>
      <c r="PZ4" s="121"/>
      <c r="QA4" s="121"/>
      <c r="QB4" s="121"/>
      <c r="QC4" s="121"/>
      <c r="QD4" s="121"/>
      <c r="QE4" s="121"/>
      <c r="QF4" s="121"/>
      <c r="QG4" s="121"/>
      <c r="QH4" s="121"/>
      <c r="QI4" s="121"/>
      <c r="QJ4" s="121"/>
      <c r="QK4" s="121"/>
      <c r="QL4" s="121"/>
      <c r="QM4" s="121"/>
      <c r="QN4" s="121"/>
      <c r="QO4" s="121"/>
      <c r="QP4" s="121"/>
      <c r="QQ4" s="121"/>
      <c r="QR4" s="121"/>
      <c r="QS4" s="121"/>
      <c r="QT4" s="121"/>
      <c r="QU4" s="121"/>
      <c r="QV4" s="121"/>
      <c r="QW4" s="121"/>
      <c r="QX4" s="121"/>
      <c r="QY4" s="121"/>
      <c r="QZ4" s="121"/>
      <c r="RA4" s="121"/>
      <c r="RB4" s="121"/>
      <c r="RC4" s="121"/>
      <c r="RD4" s="121"/>
      <c r="RE4" s="121"/>
      <c r="RF4" s="121"/>
      <c r="RG4" s="121"/>
      <c r="RH4" s="121"/>
      <c r="RI4" s="121"/>
      <c r="RJ4" s="121"/>
      <c r="RK4" s="121"/>
      <c r="RL4" s="121"/>
      <c r="RM4" s="121"/>
      <c r="RN4" s="121"/>
      <c r="RO4" s="121"/>
      <c r="RP4" s="121"/>
      <c r="RQ4" s="121"/>
      <c r="RR4" s="121"/>
      <c r="RS4" s="121"/>
      <c r="RT4" s="121"/>
      <c r="RU4" s="121"/>
      <c r="RV4" s="121"/>
      <c r="RW4" s="121"/>
      <c r="RX4" s="121"/>
      <c r="RY4" s="121"/>
      <c r="RZ4" s="121"/>
      <c r="SA4" s="121"/>
      <c r="SB4" s="121"/>
      <c r="SC4" s="121"/>
      <c r="SD4" s="121"/>
      <c r="SE4" s="121"/>
      <c r="SF4" s="121"/>
      <c r="SG4" s="121"/>
      <c r="SH4" s="121"/>
      <c r="SI4" s="121"/>
      <c r="SJ4" s="121"/>
      <c r="SK4" s="121"/>
      <c r="SL4" s="121"/>
      <c r="SM4" s="121"/>
      <c r="SN4" s="121"/>
      <c r="SO4" s="121"/>
      <c r="SP4" s="121"/>
      <c r="SQ4" s="121"/>
      <c r="SR4" s="121"/>
      <c r="SS4" s="121"/>
      <c r="ST4" s="121"/>
      <c r="SU4" s="121"/>
      <c r="SV4" s="121"/>
      <c r="SW4" s="121"/>
      <c r="SX4" s="121"/>
      <c r="SY4" s="121"/>
      <c r="SZ4" s="121"/>
      <c r="TA4" s="121"/>
      <c r="TB4" s="121"/>
      <c r="TC4" s="121"/>
      <c r="TD4" s="121"/>
      <c r="TE4" s="121"/>
      <c r="TF4" s="121"/>
      <c r="TG4" s="121"/>
      <c r="TH4" s="121"/>
      <c r="TI4" s="121"/>
      <c r="TJ4" s="121"/>
      <c r="TK4" s="121"/>
      <c r="TL4" s="121"/>
      <c r="TM4" s="121"/>
      <c r="TN4" s="121"/>
      <c r="TO4" s="121"/>
      <c r="TP4" s="121"/>
      <c r="TQ4" s="121"/>
      <c r="TR4" s="121"/>
      <c r="TS4" s="121"/>
      <c r="TT4" s="121"/>
      <c r="TU4" s="121"/>
      <c r="TV4" s="121"/>
      <c r="TW4" s="121"/>
      <c r="TX4" s="121"/>
      <c r="TY4" s="121"/>
      <c r="TZ4" s="121"/>
      <c r="UA4" s="121"/>
      <c r="UB4" s="121"/>
      <c r="UC4" s="121"/>
      <c r="UD4" s="121"/>
      <c r="UE4" s="121"/>
      <c r="UF4" s="121"/>
      <c r="UG4" s="121"/>
      <c r="UH4" s="121"/>
      <c r="UI4" s="121"/>
      <c r="UJ4" s="121"/>
      <c r="UK4" s="121"/>
      <c r="UL4" s="121"/>
      <c r="UM4" s="121"/>
      <c r="UN4" s="121"/>
      <c r="UO4" s="121"/>
      <c r="UP4" s="121"/>
      <c r="UQ4" s="121"/>
      <c r="UR4" s="121"/>
      <c r="US4" s="121"/>
      <c r="UT4" s="121"/>
      <c r="UU4" s="121"/>
      <c r="UV4" s="121"/>
      <c r="UW4" s="121"/>
      <c r="UX4" s="121"/>
      <c r="UY4" s="121"/>
      <c r="UZ4" s="121"/>
      <c r="VA4" s="121"/>
      <c r="VB4" s="121"/>
      <c r="VC4" s="121"/>
      <c r="VD4" s="121"/>
      <c r="VE4" s="121"/>
      <c r="VF4" s="121"/>
      <c r="VG4" s="121"/>
      <c r="VH4" s="121"/>
      <c r="VI4" s="121"/>
      <c r="VJ4" s="121"/>
      <c r="VK4" s="121"/>
      <c r="VL4" s="121"/>
      <c r="VM4" s="121"/>
      <c r="VN4" s="121"/>
      <c r="VO4" s="121"/>
      <c r="VP4" s="121"/>
      <c r="VQ4" s="121"/>
      <c r="VR4" s="121"/>
      <c r="VS4" s="121"/>
      <c r="VT4" s="121"/>
      <c r="VU4" s="121"/>
      <c r="VV4" s="121"/>
      <c r="VW4" s="121"/>
      <c r="VX4" s="121"/>
      <c r="VY4" s="121"/>
      <c r="VZ4" s="121"/>
      <c r="WA4" s="121"/>
      <c r="WB4" s="121"/>
      <c r="WC4" s="121"/>
      <c r="WD4" s="121"/>
      <c r="WE4" s="121"/>
      <c r="WF4" s="121"/>
      <c r="WG4" s="121"/>
      <c r="WH4" s="121"/>
      <c r="WI4" s="121"/>
      <c r="WJ4" s="121"/>
      <c r="WK4" s="121"/>
      <c r="WL4" s="121"/>
      <c r="WM4" s="121"/>
      <c r="WN4" s="121"/>
      <c r="WO4" s="121"/>
      <c r="WP4" s="121"/>
      <c r="WQ4" s="121"/>
      <c r="WR4" s="121"/>
      <c r="WS4" s="121"/>
      <c r="WT4" s="121"/>
      <c r="WU4" s="121"/>
      <c r="WV4" s="121"/>
      <c r="WW4" s="121"/>
      <c r="WX4" s="121"/>
      <c r="WY4" s="121"/>
      <c r="WZ4" s="121"/>
      <c r="XA4" s="121"/>
      <c r="XB4" s="121"/>
      <c r="XC4" s="121"/>
      <c r="XD4" s="121"/>
      <c r="XE4" s="121"/>
      <c r="XF4" s="121"/>
      <c r="XG4" s="121"/>
      <c r="XH4" s="121"/>
      <c r="XI4" s="121"/>
      <c r="XJ4" s="121"/>
      <c r="XK4" s="121"/>
      <c r="XL4" s="121"/>
      <c r="XM4" s="121"/>
      <c r="XN4" s="121"/>
      <c r="XO4" s="121"/>
      <c r="XP4" s="121"/>
      <c r="XQ4" s="121"/>
      <c r="XR4" s="121"/>
      <c r="XS4" s="121"/>
      <c r="XT4" s="121"/>
      <c r="XU4" s="121"/>
      <c r="XV4" s="121"/>
      <c r="XW4" s="121"/>
      <c r="XX4" s="121"/>
      <c r="XY4" s="121"/>
      <c r="XZ4" s="121"/>
      <c r="YA4" s="121"/>
      <c r="YB4" s="121"/>
      <c r="YC4" s="121"/>
      <c r="YD4" s="121"/>
      <c r="YE4" s="121"/>
      <c r="YF4" s="121"/>
      <c r="YG4" s="121"/>
      <c r="YH4" s="121"/>
      <c r="YI4" s="121"/>
      <c r="YJ4" s="121"/>
      <c r="YK4" s="121"/>
      <c r="YL4" s="121"/>
      <c r="YM4" s="121"/>
      <c r="YN4" s="121"/>
      <c r="YO4" s="121"/>
      <c r="YP4" s="121"/>
      <c r="YQ4" s="121"/>
      <c r="YR4" s="121"/>
      <c r="YS4" s="121"/>
      <c r="YT4" s="121"/>
      <c r="YU4" s="121"/>
      <c r="YV4" s="121"/>
      <c r="YW4" s="121"/>
      <c r="YX4" s="121"/>
      <c r="YY4" s="121"/>
      <c r="YZ4" s="121"/>
      <c r="ZA4" s="121"/>
      <c r="ZB4" s="121"/>
      <c r="ZC4" s="121"/>
      <c r="ZD4" s="121"/>
      <c r="ZE4" s="121"/>
      <c r="ZF4" s="121"/>
      <c r="ZG4" s="121"/>
      <c r="ZH4" s="121"/>
      <c r="ZI4" s="121"/>
      <c r="ZJ4" s="121"/>
      <c r="ZK4" s="121"/>
      <c r="ZL4" s="121"/>
      <c r="ZM4" s="121"/>
      <c r="ZN4" s="121"/>
      <c r="ZO4" s="121"/>
      <c r="ZP4" s="121"/>
      <c r="ZQ4" s="121"/>
      <c r="ZR4" s="121"/>
      <c r="ZS4" s="121"/>
      <c r="ZT4" s="121"/>
      <c r="ZU4" s="121"/>
      <c r="ZV4" s="121"/>
      <c r="ZW4" s="121"/>
      <c r="ZX4" s="121"/>
      <c r="ZY4" s="121"/>
      <c r="ZZ4" s="121"/>
      <c r="AAA4" s="121"/>
      <c r="AAB4" s="121"/>
      <c r="AAC4" s="121"/>
      <c r="AAD4" s="121"/>
      <c r="AAE4" s="121"/>
      <c r="AAF4" s="121"/>
      <c r="AAG4" s="121"/>
      <c r="AAH4" s="121"/>
      <c r="AAI4" s="121"/>
      <c r="AAJ4" s="121"/>
      <c r="AAK4" s="121"/>
      <c r="AAL4" s="121"/>
      <c r="AAM4" s="121"/>
      <c r="AAN4" s="121"/>
      <c r="AAO4" s="121"/>
      <c r="AAP4" s="121"/>
      <c r="AAQ4" s="121"/>
      <c r="AAR4" s="121"/>
      <c r="AAS4" s="121"/>
      <c r="AAT4" s="121"/>
      <c r="AAU4" s="121"/>
      <c r="AAV4" s="121"/>
      <c r="AAW4" s="121"/>
      <c r="AAX4" s="121"/>
      <c r="AAY4" s="121"/>
      <c r="AAZ4" s="121"/>
      <c r="ABA4" s="121"/>
      <c r="ABB4" s="121"/>
      <c r="ABC4" s="121"/>
      <c r="ABD4" s="121"/>
      <c r="ABE4" s="121"/>
      <c r="ABF4" s="121"/>
      <c r="ABG4" s="121"/>
      <c r="ABH4" s="121"/>
      <c r="ABI4" s="121"/>
      <c r="ABJ4" s="121"/>
      <c r="ABK4" s="121"/>
      <c r="ABL4" s="121"/>
      <c r="ABM4" s="121"/>
      <c r="ABN4" s="121"/>
      <c r="ABO4" s="121"/>
      <c r="ABP4" s="121"/>
      <c r="ABQ4" s="121"/>
      <c r="ABR4" s="121"/>
      <c r="ABS4" s="121"/>
      <c r="ABT4" s="121"/>
      <c r="ABU4" s="121"/>
      <c r="ABV4" s="121"/>
      <c r="ABW4" s="121"/>
      <c r="ABX4" s="121"/>
      <c r="ABY4" s="121"/>
      <c r="ABZ4" s="121"/>
      <c r="ACA4" s="121"/>
      <c r="ACB4" s="121"/>
      <c r="ACC4" s="121"/>
      <c r="ACD4" s="121"/>
      <c r="ACE4" s="121"/>
      <c r="ACF4" s="121"/>
      <c r="ACG4" s="121"/>
      <c r="ACH4" s="121"/>
      <c r="ACI4" s="121"/>
      <c r="ACJ4" s="121"/>
      <c r="ACK4" s="121"/>
      <c r="ACL4" s="121"/>
      <c r="ACM4" s="121"/>
      <c r="ACN4" s="121"/>
      <c r="ACO4" s="121"/>
      <c r="ACP4" s="121"/>
      <c r="ACQ4" s="121"/>
      <c r="ACR4" s="121"/>
      <c r="ACS4" s="121"/>
      <c r="ACT4" s="121"/>
      <c r="ACU4" s="121"/>
      <c r="ACV4" s="121"/>
      <c r="ACW4" s="121"/>
      <c r="ACX4" s="121"/>
      <c r="ACY4" s="121"/>
      <c r="ACZ4" s="121"/>
      <c r="ADA4" s="121"/>
      <c r="ADB4" s="121"/>
      <c r="ADC4" s="121"/>
      <c r="ADD4" s="121"/>
      <c r="ADE4" s="121"/>
      <c r="ADF4" s="121"/>
      <c r="ADG4" s="121"/>
      <c r="ADH4" s="121"/>
      <c r="ADI4" s="121"/>
      <c r="ADJ4" s="121"/>
      <c r="ADK4" s="121"/>
      <c r="ADL4" s="121"/>
      <c r="ADM4" s="121"/>
      <c r="ADN4" s="121"/>
      <c r="ADO4" s="121"/>
      <c r="ADP4" s="121"/>
      <c r="ADQ4" s="121"/>
      <c r="ADR4" s="121"/>
      <c r="ADS4" s="121"/>
      <c r="ADT4" s="121"/>
      <c r="ADU4" s="121"/>
      <c r="ADV4" s="121"/>
      <c r="ADW4" s="121"/>
      <c r="ADX4" s="121"/>
      <c r="ADY4" s="121"/>
      <c r="ADZ4" s="121"/>
      <c r="AEA4" s="121"/>
      <c r="AEB4" s="121"/>
      <c r="AEC4" s="121"/>
      <c r="AED4" s="121"/>
      <c r="AEE4" s="121"/>
      <c r="AEF4" s="121"/>
      <c r="AEG4" s="121"/>
      <c r="AEH4" s="121"/>
      <c r="AEI4" s="121"/>
      <c r="AEJ4" s="121"/>
      <c r="AEK4" s="121"/>
      <c r="AEL4" s="121"/>
      <c r="AEM4" s="121"/>
      <c r="AEN4" s="121"/>
      <c r="AEO4" s="121"/>
      <c r="AEP4" s="121"/>
      <c r="AEQ4" s="121"/>
      <c r="AER4" s="121"/>
      <c r="AES4" s="121"/>
      <c r="AET4" s="121"/>
      <c r="AEU4" s="121"/>
      <c r="AEV4" s="121"/>
      <c r="AEW4" s="121"/>
      <c r="AEX4" s="121"/>
      <c r="AEY4" s="121"/>
      <c r="AEZ4" s="121"/>
      <c r="AFA4" s="121"/>
      <c r="AFB4" s="121"/>
      <c r="AFC4" s="121"/>
      <c r="AFD4" s="121"/>
      <c r="AFE4" s="121"/>
      <c r="AFF4" s="121"/>
      <c r="AFG4" s="121"/>
      <c r="AFH4" s="121"/>
      <c r="AFI4" s="121"/>
      <c r="AFJ4" s="121"/>
      <c r="AFK4" s="121"/>
      <c r="AFL4" s="121"/>
      <c r="AFM4" s="121"/>
      <c r="AFN4" s="121"/>
      <c r="AFO4" s="121"/>
      <c r="AFP4" s="121"/>
      <c r="AFQ4" s="121"/>
      <c r="AFR4" s="121"/>
      <c r="AFS4" s="121"/>
      <c r="AFT4" s="121"/>
      <c r="AFU4" s="121"/>
      <c r="AFV4" s="121"/>
      <c r="AFW4" s="121"/>
      <c r="AFX4" s="121"/>
      <c r="AFY4" s="121"/>
      <c r="AFZ4" s="121"/>
      <c r="AGA4" s="121"/>
      <c r="AGB4" s="121"/>
      <c r="AGC4" s="121"/>
      <c r="AGD4" s="121"/>
      <c r="AGE4" s="121"/>
      <c r="AGF4" s="121"/>
      <c r="AGG4" s="121"/>
      <c r="AGH4" s="121"/>
      <c r="AGI4" s="121"/>
      <c r="AGJ4" s="121"/>
      <c r="AGK4" s="121"/>
      <c r="AGL4" s="121"/>
      <c r="AGM4" s="121"/>
      <c r="AGN4" s="121"/>
      <c r="AGO4" s="121"/>
      <c r="AGP4" s="121"/>
      <c r="AGQ4" s="121"/>
      <c r="AGR4" s="121"/>
      <c r="AGS4" s="121"/>
      <c r="AGT4" s="121"/>
      <c r="AGU4" s="121"/>
      <c r="AGV4" s="121"/>
      <c r="AGW4" s="121"/>
      <c r="AGX4" s="121"/>
      <c r="AGY4" s="121"/>
      <c r="AGZ4" s="121"/>
      <c r="AHA4" s="121"/>
      <c r="AHB4" s="121"/>
      <c r="AHC4" s="121"/>
      <c r="AHD4" s="121"/>
      <c r="AHE4" s="121"/>
      <c r="AHF4" s="121"/>
      <c r="AHG4" s="121"/>
      <c r="AHH4" s="121"/>
      <c r="AHI4" s="121"/>
      <c r="AHJ4" s="121"/>
      <c r="AHK4" s="121"/>
      <c r="AHL4" s="121"/>
      <c r="AHM4" s="121"/>
      <c r="AHN4" s="121"/>
      <c r="AHO4" s="121"/>
      <c r="AHP4" s="121"/>
      <c r="AHQ4" s="121"/>
      <c r="AHR4" s="121"/>
      <c r="AHS4" s="121"/>
      <c r="AHT4" s="121"/>
      <c r="AHU4" s="121"/>
      <c r="AHV4" s="121"/>
      <c r="AHW4" s="121"/>
      <c r="AHX4" s="121"/>
      <c r="AHY4" s="121"/>
      <c r="AHZ4" s="121"/>
      <c r="AIA4" s="121"/>
      <c r="AIB4" s="121"/>
      <c r="AIC4" s="121"/>
      <c r="AID4" s="121"/>
      <c r="AIE4" s="121"/>
      <c r="AIF4" s="121"/>
      <c r="AIG4" s="121"/>
      <c r="AIH4" s="121"/>
      <c r="AII4" s="121"/>
      <c r="AIJ4" s="121"/>
      <c r="AIK4" s="121"/>
      <c r="AIL4" s="121"/>
      <c r="AIM4" s="121"/>
      <c r="AIN4" s="121"/>
      <c r="AIO4" s="121"/>
      <c r="AIP4" s="121"/>
      <c r="AIQ4" s="121"/>
      <c r="AIR4" s="121"/>
      <c r="AIS4" s="121"/>
      <c r="AIT4" s="121"/>
      <c r="AIU4" s="121"/>
      <c r="AIV4" s="121"/>
      <c r="AIW4" s="121"/>
      <c r="AIX4" s="121"/>
      <c r="AIY4" s="121"/>
      <c r="AIZ4" s="121"/>
      <c r="AJA4" s="121"/>
      <c r="AJB4" s="121"/>
      <c r="AJC4" s="121"/>
      <c r="AJD4" s="121"/>
      <c r="AJE4" s="121"/>
      <c r="AJF4" s="121"/>
      <c r="AJG4" s="121"/>
      <c r="AJH4" s="121"/>
      <c r="AJI4" s="121"/>
      <c r="AJJ4" s="121"/>
      <c r="AJK4" s="121"/>
      <c r="AJL4" s="121"/>
      <c r="AJM4" s="121"/>
      <c r="AJN4" s="121"/>
      <c r="AJO4" s="121"/>
      <c r="AJP4" s="121"/>
      <c r="AJQ4" s="121"/>
      <c r="AJR4" s="121"/>
      <c r="AJS4" s="121"/>
      <c r="AJT4" s="121"/>
      <c r="AJU4" s="121"/>
      <c r="AJV4" s="121"/>
      <c r="AJW4" s="121"/>
      <c r="AJX4" s="121"/>
      <c r="AJY4" s="121"/>
      <c r="AJZ4" s="121"/>
      <c r="AKA4" s="121"/>
      <c r="AKB4" s="121"/>
      <c r="AKC4" s="121"/>
      <c r="AKD4" s="121"/>
      <c r="AKE4" s="121"/>
      <c r="AKF4" s="121"/>
      <c r="AKG4" s="121"/>
      <c r="AKH4" s="121"/>
      <c r="AKI4" s="121"/>
      <c r="AKJ4" s="121"/>
      <c r="AKK4" s="121"/>
      <c r="AKL4" s="121"/>
      <c r="AKM4" s="121"/>
      <c r="AKN4" s="121"/>
      <c r="AKO4" s="121"/>
      <c r="AKP4" s="121"/>
      <c r="AKQ4" s="121"/>
      <c r="AKR4" s="121"/>
      <c r="AKS4" s="121"/>
      <c r="AKT4" s="121"/>
      <c r="AKU4" s="121"/>
      <c r="AKV4" s="121"/>
      <c r="AKW4" s="121"/>
      <c r="AKX4" s="121"/>
      <c r="AKY4" s="121"/>
      <c r="AKZ4" s="121"/>
      <c r="ALA4" s="121"/>
      <c r="ALB4" s="121"/>
      <c r="ALC4" s="121"/>
      <c r="ALD4" s="121"/>
      <c r="ALE4" s="121"/>
      <c r="ALF4" s="121"/>
      <c r="ALG4" s="121"/>
      <c r="ALH4" s="121"/>
      <c r="ALI4" s="121"/>
      <c r="ALJ4" s="121"/>
      <c r="ALK4" s="121"/>
      <c r="ALL4" s="121"/>
      <c r="ALM4" s="121"/>
      <c r="ALN4" s="121"/>
      <c r="ALO4" s="121"/>
      <c r="ALP4" s="121"/>
      <c r="ALQ4" s="121"/>
      <c r="ALR4" s="121"/>
      <c r="ALS4" s="121"/>
      <c r="ALT4" s="121"/>
      <c r="ALU4" s="121"/>
      <c r="ALV4" s="121"/>
      <c r="ALW4" s="121"/>
      <c r="ALX4" s="121"/>
      <c r="ALY4" s="121"/>
      <c r="ALZ4" s="121"/>
      <c r="AMA4" s="121"/>
      <c r="AMB4" s="121"/>
      <c r="AMC4" s="121"/>
      <c r="AMD4" s="121"/>
      <c r="AME4" s="121"/>
      <c r="AMF4" s="121"/>
      <c r="AMG4" s="121"/>
      <c r="AMH4" s="121"/>
      <c r="AMI4" s="121"/>
      <c r="AMJ4" s="121"/>
      <c r="AMK4" s="121"/>
      <c r="AML4" s="121"/>
      <c r="AMM4" s="121"/>
      <c r="AMN4" s="121"/>
      <c r="AMO4" s="121"/>
      <c r="AMP4" s="121"/>
      <c r="AMQ4" s="121"/>
      <c r="AMR4" s="121"/>
      <c r="AMS4" s="121"/>
      <c r="AMT4" s="121"/>
      <c r="AMU4" s="121"/>
      <c r="AMV4" s="121"/>
      <c r="AMW4" s="121"/>
      <c r="AMX4" s="121"/>
      <c r="AMY4" s="121"/>
      <c r="AMZ4" s="121"/>
      <c r="ANA4" s="121"/>
      <c r="ANB4" s="121"/>
      <c r="ANC4" s="121"/>
      <c r="AND4" s="121"/>
      <c r="ANE4" s="121"/>
      <c r="ANF4" s="121"/>
      <c r="ANG4" s="121"/>
      <c r="ANH4" s="121"/>
      <c r="ANI4" s="121"/>
      <c r="ANJ4" s="121"/>
      <c r="ANK4" s="121"/>
      <c r="ANL4" s="121"/>
      <c r="ANM4" s="121"/>
      <c r="ANN4" s="121"/>
      <c r="ANO4" s="121"/>
      <c r="ANP4" s="121"/>
      <c r="ANQ4" s="121"/>
      <c r="ANR4" s="121"/>
      <c r="ANS4" s="121"/>
      <c r="ANT4" s="121"/>
      <c r="ANU4" s="121"/>
      <c r="ANV4" s="121"/>
      <c r="ANW4" s="121"/>
      <c r="ANX4" s="121"/>
      <c r="ANY4" s="121"/>
      <c r="ANZ4" s="121"/>
      <c r="AOA4" s="121"/>
      <c r="AOB4" s="121"/>
      <c r="AOC4" s="121"/>
      <c r="AOD4" s="121"/>
      <c r="AOE4" s="121"/>
      <c r="AOF4" s="121"/>
      <c r="AOG4" s="121"/>
      <c r="AOH4" s="121"/>
      <c r="AOI4" s="121"/>
      <c r="AOJ4" s="121"/>
      <c r="AOK4" s="121"/>
      <c r="AOL4" s="121"/>
      <c r="AOM4" s="121"/>
      <c r="AON4" s="121"/>
      <c r="AOO4" s="121"/>
      <c r="AOP4" s="121"/>
      <c r="AOQ4" s="121"/>
      <c r="AOR4" s="121"/>
      <c r="AOS4" s="121"/>
      <c r="AOT4" s="121"/>
      <c r="AOU4" s="121"/>
      <c r="AOV4" s="121"/>
      <c r="AOW4" s="121"/>
      <c r="AOX4" s="121"/>
      <c r="AOY4" s="121"/>
      <c r="AOZ4" s="121"/>
      <c r="APA4" s="121"/>
      <c r="APB4" s="121"/>
      <c r="APC4" s="121"/>
      <c r="APD4" s="121"/>
      <c r="APE4" s="121"/>
      <c r="APF4" s="121"/>
      <c r="APG4" s="121"/>
      <c r="APH4" s="121"/>
      <c r="API4" s="121"/>
      <c r="APJ4" s="121"/>
      <c r="APK4" s="121"/>
      <c r="APL4" s="121"/>
      <c r="APM4" s="121"/>
      <c r="APN4" s="121"/>
      <c r="APO4" s="121"/>
      <c r="APP4" s="121"/>
      <c r="APQ4" s="121"/>
      <c r="APR4" s="121"/>
      <c r="APS4" s="121"/>
      <c r="APT4" s="121"/>
      <c r="APU4" s="121"/>
      <c r="APV4" s="121"/>
      <c r="APW4" s="121"/>
      <c r="APX4" s="121"/>
      <c r="APY4" s="121"/>
      <c r="APZ4" s="121"/>
      <c r="AQA4" s="121"/>
      <c r="AQB4" s="121"/>
      <c r="AQC4" s="121"/>
      <c r="AQD4" s="121"/>
      <c r="AQE4" s="121"/>
      <c r="AQF4" s="121"/>
      <c r="AQG4" s="121"/>
      <c r="AQH4" s="121"/>
      <c r="AQI4" s="121"/>
      <c r="AQJ4" s="121"/>
      <c r="AQK4" s="121"/>
      <c r="AQL4" s="121"/>
      <c r="AQM4" s="121"/>
      <c r="AQN4" s="121"/>
      <c r="AQO4" s="121"/>
      <c r="AQP4" s="121"/>
      <c r="AQQ4" s="121"/>
      <c r="AQR4" s="121"/>
      <c r="AQS4" s="121"/>
      <c r="AQT4" s="121"/>
      <c r="AQU4" s="121"/>
      <c r="AQV4" s="121"/>
      <c r="AQW4" s="121"/>
      <c r="AQX4" s="121"/>
      <c r="AQY4" s="121"/>
      <c r="AQZ4" s="121"/>
      <c r="ARA4" s="121"/>
      <c r="ARB4" s="121"/>
      <c r="ARC4" s="121"/>
      <c r="ARD4" s="121"/>
      <c r="ARE4" s="121"/>
      <c r="ARF4" s="121"/>
      <c r="ARG4" s="121"/>
      <c r="ARH4" s="121"/>
      <c r="ARI4" s="121"/>
      <c r="ARJ4" s="121"/>
      <c r="ARK4" s="121"/>
      <c r="ARL4" s="121"/>
      <c r="ARM4" s="121"/>
      <c r="ARN4" s="121"/>
      <c r="ARO4" s="121"/>
      <c r="ARP4" s="121"/>
      <c r="ARQ4" s="121"/>
      <c r="ARR4" s="121"/>
      <c r="ARS4" s="121"/>
      <c r="ART4" s="121"/>
      <c r="ARU4" s="121"/>
      <c r="ARV4" s="121"/>
      <c r="ARW4" s="121"/>
      <c r="ARX4" s="121"/>
      <c r="ARY4" s="121"/>
      <c r="ARZ4" s="121"/>
      <c r="ASA4" s="121"/>
      <c r="ASB4" s="121"/>
      <c r="ASC4" s="121"/>
      <c r="ASD4" s="121"/>
      <c r="ASE4" s="121"/>
      <c r="ASF4" s="121"/>
      <c r="ASG4" s="121"/>
      <c r="ASH4" s="121"/>
      <c r="ASI4" s="121"/>
      <c r="ASJ4" s="121"/>
      <c r="ASK4" s="121"/>
      <c r="ASL4" s="121"/>
      <c r="ASM4" s="121"/>
      <c r="ASN4" s="121"/>
      <c r="ASO4" s="121"/>
      <c r="ASP4" s="121"/>
      <c r="ASQ4" s="121"/>
      <c r="ASR4" s="121"/>
      <c r="ASS4" s="121"/>
      <c r="AST4" s="121"/>
      <c r="ASU4" s="121"/>
      <c r="ASV4" s="121"/>
      <c r="ASW4" s="121"/>
      <c r="ASX4" s="121"/>
      <c r="ASY4" s="121"/>
      <c r="ASZ4" s="121"/>
      <c r="ATA4" s="121"/>
      <c r="ATB4" s="121"/>
      <c r="ATC4" s="121"/>
      <c r="ATD4" s="121"/>
      <c r="ATE4" s="121"/>
      <c r="ATF4" s="121"/>
      <c r="ATG4" s="121"/>
      <c r="ATH4" s="121"/>
      <c r="ATI4" s="121"/>
      <c r="ATJ4" s="121"/>
      <c r="ATK4" s="121"/>
      <c r="ATL4" s="121"/>
      <c r="ATM4" s="121"/>
      <c r="ATN4" s="121"/>
      <c r="ATO4" s="121"/>
      <c r="ATP4" s="121"/>
      <c r="ATQ4" s="121"/>
      <c r="ATR4" s="121"/>
      <c r="ATS4" s="121"/>
      <c r="ATT4" s="121"/>
      <c r="ATU4" s="121"/>
      <c r="ATV4" s="121"/>
      <c r="ATW4" s="121"/>
      <c r="ATX4" s="121"/>
      <c r="ATY4" s="121"/>
      <c r="ATZ4" s="121"/>
      <c r="AUA4" s="121"/>
      <c r="AUB4" s="121"/>
      <c r="AUC4" s="121"/>
      <c r="AUD4" s="121"/>
      <c r="AUE4" s="121"/>
      <c r="AUF4" s="121"/>
      <c r="AUG4" s="121"/>
      <c r="AUH4" s="121"/>
      <c r="AUI4" s="121"/>
      <c r="AUJ4" s="121"/>
      <c r="AUK4" s="121"/>
      <c r="AUL4" s="121"/>
      <c r="AUM4" s="121"/>
      <c r="AUN4" s="121"/>
      <c r="AUO4" s="121"/>
      <c r="AUP4" s="121"/>
      <c r="AUQ4" s="121"/>
      <c r="AUR4" s="121"/>
      <c r="AUS4" s="121"/>
      <c r="AUT4" s="121"/>
      <c r="AUU4" s="121"/>
      <c r="AUV4" s="121"/>
      <c r="AUW4" s="121"/>
      <c r="AUX4" s="121"/>
      <c r="AUY4" s="121"/>
      <c r="AUZ4" s="121"/>
      <c r="AVA4" s="121"/>
      <c r="AVB4" s="121"/>
      <c r="AVC4" s="121"/>
      <c r="AVD4" s="121"/>
      <c r="AVE4" s="121"/>
      <c r="AVF4" s="121"/>
      <c r="AVG4" s="121"/>
      <c r="AVH4" s="121"/>
      <c r="AVI4" s="121"/>
      <c r="AVJ4" s="121"/>
      <c r="AVK4" s="121"/>
      <c r="AVL4" s="121"/>
      <c r="AVM4" s="121"/>
      <c r="AVN4" s="121"/>
      <c r="AVO4" s="121"/>
      <c r="AVP4" s="121"/>
      <c r="AVQ4" s="121"/>
      <c r="AVR4" s="121"/>
      <c r="AVS4" s="121"/>
      <c r="AVT4" s="121"/>
      <c r="AVU4" s="121"/>
      <c r="AVV4" s="121"/>
      <c r="AVW4" s="121"/>
      <c r="AVX4" s="121"/>
      <c r="AVY4" s="121"/>
      <c r="AVZ4" s="121"/>
      <c r="AWA4" s="121"/>
      <c r="AWB4" s="121"/>
      <c r="AWC4" s="121"/>
      <c r="AWD4" s="121"/>
      <c r="AWE4" s="121"/>
      <c r="AWF4" s="121"/>
      <c r="AWG4" s="121"/>
      <c r="AWH4" s="121"/>
      <c r="AWI4" s="121"/>
      <c r="AWJ4" s="121"/>
      <c r="AWK4" s="121"/>
      <c r="AWL4" s="121"/>
      <c r="AWM4" s="121"/>
      <c r="AWN4" s="121"/>
      <c r="AWO4" s="121"/>
      <c r="AWP4" s="121"/>
      <c r="AWQ4" s="121"/>
      <c r="AWR4" s="121"/>
      <c r="AWS4" s="121"/>
      <c r="AWT4" s="121"/>
      <c r="AWU4" s="121"/>
      <c r="AWV4" s="121"/>
      <c r="AWW4" s="121"/>
      <c r="AWX4" s="121"/>
      <c r="AWY4" s="121"/>
      <c r="AWZ4" s="121"/>
      <c r="AXA4" s="121"/>
      <c r="AXB4" s="121"/>
      <c r="AXC4" s="121"/>
      <c r="AXD4" s="121"/>
      <c r="AXE4" s="121"/>
      <c r="AXF4" s="121"/>
      <c r="AXG4" s="121"/>
      <c r="AXH4" s="121"/>
      <c r="AXI4" s="121"/>
      <c r="AXJ4" s="121"/>
      <c r="AXK4" s="121"/>
      <c r="AXL4" s="121"/>
      <c r="AXM4" s="121"/>
      <c r="AXN4" s="121"/>
      <c r="AXO4" s="121"/>
      <c r="AXP4" s="121"/>
      <c r="AXQ4" s="121"/>
      <c r="AXR4" s="121"/>
      <c r="AXS4" s="121"/>
      <c r="AXT4" s="121"/>
      <c r="AXU4" s="121"/>
      <c r="AXV4" s="121"/>
      <c r="AXW4" s="121"/>
      <c r="AXX4" s="121"/>
      <c r="AXY4" s="121"/>
      <c r="AXZ4" s="121"/>
      <c r="AYA4" s="121"/>
      <c r="AYB4" s="121"/>
      <c r="AYC4" s="121"/>
      <c r="AYD4" s="121"/>
      <c r="AYE4" s="121"/>
      <c r="AYF4" s="121"/>
      <c r="AYG4" s="121"/>
      <c r="AYH4" s="121"/>
      <c r="AYI4" s="121"/>
      <c r="AYJ4" s="121"/>
      <c r="AYK4" s="121"/>
      <c r="AYL4" s="121"/>
      <c r="AYM4" s="121"/>
      <c r="AYN4" s="121"/>
      <c r="AYO4" s="121"/>
      <c r="AYP4" s="121"/>
      <c r="AYQ4" s="121"/>
      <c r="AYR4" s="121"/>
      <c r="AYS4" s="121"/>
      <c r="AYT4" s="121"/>
      <c r="AYU4" s="121"/>
      <c r="AYV4" s="121"/>
      <c r="AYW4" s="121"/>
      <c r="AYX4" s="121"/>
      <c r="AYY4" s="121"/>
      <c r="AYZ4" s="121"/>
      <c r="AZA4" s="121"/>
      <c r="AZB4" s="121"/>
      <c r="AZC4" s="121"/>
      <c r="AZD4" s="121"/>
      <c r="AZE4" s="121"/>
      <c r="AZF4" s="121"/>
      <c r="AZG4" s="121"/>
      <c r="AZH4" s="121"/>
      <c r="AZI4" s="121"/>
      <c r="AZJ4" s="121"/>
      <c r="AZK4" s="121"/>
      <c r="AZL4" s="121"/>
      <c r="AZM4" s="121"/>
      <c r="AZN4" s="121"/>
      <c r="AZO4" s="121"/>
      <c r="AZP4" s="121"/>
      <c r="AZQ4" s="121"/>
      <c r="AZR4" s="121"/>
      <c r="AZS4" s="121"/>
      <c r="AZT4" s="121"/>
      <c r="AZU4" s="121"/>
      <c r="AZV4" s="121"/>
      <c r="AZW4" s="121"/>
      <c r="AZX4" s="121"/>
      <c r="AZY4" s="121"/>
      <c r="AZZ4" s="121"/>
      <c r="BAA4" s="121"/>
      <c r="BAB4" s="121"/>
      <c r="BAC4" s="121"/>
      <c r="BAD4" s="121"/>
      <c r="BAE4" s="121"/>
      <c r="BAF4" s="121"/>
      <c r="BAG4" s="121"/>
      <c r="BAH4" s="121"/>
      <c r="BAI4" s="121"/>
      <c r="BAJ4" s="121"/>
      <c r="BAK4" s="121"/>
      <c r="BAL4" s="121"/>
      <c r="BAM4" s="121"/>
      <c r="BAN4" s="121"/>
      <c r="BAO4" s="121"/>
      <c r="BAP4" s="121"/>
      <c r="BAQ4" s="121"/>
      <c r="BAR4" s="121"/>
      <c r="BAS4" s="121"/>
      <c r="BAT4" s="121"/>
      <c r="BAU4" s="121"/>
      <c r="BAV4" s="121"/>
      <c r="BAW4" s="121"/>
      <c r="BAX4" s="121"/>
      <c r="BAY4" s="121"/>
      <c r="BAZ4" s="121"/>
      <c r="BBA4" s="121"/>
      <c r="BBB4" s="121"/>
      <c r="BBC4" s="121"/>
      <c r="BBD4" s="121"/>
      <c r="BBE4" s="121"/>
      <c r="BBF4" s="121"/>
      <c r="BBG4" s="121"/>
      <c r="BBH4" s="121"/>
      <c r="BBI4" s="121"/>
      <c r="BBJ4" s="121"/>
      <c r="BBK4" s="121"/>
      <c r="BBL4" s="121"/>
      <c r="BBM4" s="121"/>
      <c r="BBN4" s="121"/>
      <c r="BBO4" s="121"/>
      <c r="BBP4" s="121"/>
      <c r="BBQ4" s="121"/>
      <c r="BBR4" s="121"/>
      <c r="BBS4" s="121"/>
      <c r="BBT4" s="121"/>
      <c r="BBU4" s="121"/>
      <c r="BBV4" s="121"/>
      <c r="BBW4" s="121"/>
      <c r="BBX4" s="121"/>
      <c r="BBY4" s="121"/>
      <c r="BBZ4" s="121"/>
      <c r="BCA4" s="121"/>
      <c r="BCB4" s="121"/>
      <c r="BCC4" s="121"/>
      <c r="BCD4" s="121"/>
      <c r="BCE4" s="121"/>
      <c r="BCF4" s="121"/>
      <c r="BCG4" s="121"/>
      <c r="BCH4" s="121"/>
      <c r="BCI4" s="121"/>
      <c r="BCJ4" s="121"/>
      <c r="BCK4" s="121"/>
      <c r="BCL4" s="121"/>
      <c r="BCM4" s="121"/>
      <c r="BCN4" s="121"/>
      <c r="BCO4" s="121"/>
      <c r="BCP4" s="121"/>
      <c r="BCQ4" s="121"/>
      <c r="BCR4" s="121"/>
      <c r="BCS4" s="121"/>
      <c r="BCT4" s="121"/>
      <c r="BCU4" s="121"/>
      <c r="BCV4" s="121"/>
      <c r="BCW4" s="121"/>
      <c r="BCX4" s="121"/>
      <c r="BCY4" s="121"/>
      <c r="BCZ4" s="121"/>
      <c r="BDA4" s="121"/>
      <c r="BDB4" s="121"/>
      <c r="BDC4" s="121"/>
      <c r="BDD4" s="121"/>
      <c r="BDE4" s="121"/>
      <c r="BDF4" s="121"/>
      <c r="BDG4" s="121"/>
      <c r="BDH4" s="121"/>
      <c r="BDI4" s="121"/>
      <c r="BDJ4" s="121"/>
      <c r="BDK4" s="121"/>
      <c r="BDL4" s="121"/>
      <c r="BDM4" s="121"/>
      <c r="BDN4" s="121"/>
      <c r="BDO4" s="121"/>
      <c r="BDP4" s="121"/>
      <c r="BDQ4" s="121"/>
      <c r="BDR4" s="121"/>
      <c r="BDS4" s="121"/>
      <c r="BDT4" s="121"/>
      <c r="BDU4" s="121"/>
      <c r="BDV4" s="121"/>
      <c r="BDW4" s="121"/>
      <c r="BDX4" s="121"/>
      <c r="BDY4" s="121"/>
      <c r="BDZ4" s="121"/>
      <c r="BEA4" s="121"/>
      <c r="BEB4" s="121"/>
      <c r="BEC4" s="121"/>
      <c r="BED4" s="121"/>
      <c r="BEE4" s="121"/>
      <c r="BEF4" s="121"/>
      <c r="BEG4" s="121"/>
      <c r="BEH4" s="121"/>
      <c r="BEI4" s="121"/>
      <c r="BEJ4" s="121"/>
      <c r="BEK4" s="121"/>
      <c r="BEL4" s="121"/>
      <c r="BEM4" s="121"/>
      <c r="BEN4" s="121"/>
      <c r="BEO4" s="121"/>
      <c r="BEP4" s="121"/>
      <c r="BEQ4" s="121"/>
      <c r="BER4" s="121"/>
      <c r="BES4" s="121"/>
      <c r="BET4" s="121"/>
      <c r="BEU4" s="121"/>
      <c r="BEV4" s="121"/>
      <c r="BEW4" s="121"/>
      <c r="BEX4" s="121"/>
      <c r="BEY4" s="121"/>
      <c r="BEZ4" s="121"/>
      <c r="BFA4" s="121"/>
      <c r="BFB4" s="121"/>
      <c r="BFC4" s="121"/>
      <c r="BFD4" s="121"/>
      <c r="BFE4" s="121"/>
      <c r="BFF4" s="121"/>
      <c r="BFG4" s="121"/>
      <c r="BFH4" s="121"/>
      <c r="BFI4" s="121"/>
      <c r="BFJ4" s="121"/>
      <c r="BFK4" s="121"/>
      <c r="BFL4" s="121"/>
      <c r="BFM4" s="121"/>
      <c r="BFN4" s="121"/>
      <c r="BFO4" s="121"/>
      <c r="BFP4" s="121"/>
      <c r="BFQ4" s="121"/>
      <c r="BFR4" s="121"/>
      <c r="BFS4" s="121"/>
      <c r="BFT4" s="121"/>
      <c r="BFU4" s="121"/>
      <c r="BFV4" s="121"/>
      <c r="BFW4" s="121"/>
      <c r="BFX4" s="121"/>
      <c r="BFY4" s="121"/>
      <c r="BFZ4" s="121"/>
      <c r="BGA4" s="121"/>
      <c r="BGB4" s="121"/>
      <c r="BGC4" s="121"/>
      <c r="BGD4" s="121"/>
      <c r="BGE4" s="121"/>
      <c r="BGF4" s="121"/>
      <c r="BGG4" s="121"/>
      <c r="BGH4" s="121"/>
      <c r="BGI4" s="121"/>
      <c r="BGJ4" s="121"/>
      <c r="BGK4" s="121"/>
      <c r="BGL4" s="121"/>
      <c r="BGM4" s="121"/>
      <c r="BGN4" s="121"/>
      <c r="BGO4" s="121"/>
      <c r="BGP4" s="121"/>
      <c r="BGQ4" s="121"/>
      <c r="BGR4" s="121"/>
      <c r="BGS4" s="121"/>
      <c r="BGT4" s="121"/>
      <c r="BGU4" s="121"/>
      <c r="BGV4" s="121"/>
      <c r="BGW4" s="121"/>
      <c r="BGX4" s="121"/>
      <c r="BGY4" s="121"/>
      <c r="BGZ4" s="121"/>
      <c r="BHA4" s="121"/>
      <c r="BHB4" s="121"/>
      <c r="BHC4" s="121"/>
      <c r="BHD4" s="121"/>
      <c r="BHE4" s="121"/>
      <c r="BHF4" s="121"/>
      <c r="BHG4" s="121"/>
      <c r="BHH4" s="121"/>
      <c r="BHI4" s="121"/>
      <c r="BHJ4" s="121"/>
      <c r="BHK4" s="121"/>
      <c r="BHL4" s="121"/>
      <c r="BHM4" s="121"/>
      <c r="BHN4" s="121"/>
      <c r="BHO4" s="121"/>
      <c r="BHP4" s="121"/>
      <c r="BHQ4" s="121"/>
      <c r="BHR4" s="121"/>
      <c r="BHS4" s="121"/>
      <c r="BHT4" s="121"/>
      <c r="BHU4" s="121"/>
      <c r="BHV4" s="121"/>
      <c r="BHW4" s="121"/>
      <c r="BHX4" s="121"/>
      <c r="BHY4" s="121"/>
      <c r="BHZ4" s="121"/>
      <c r="BIA4" s="121"/>
      <c r="BIB4" s="121"/>
      <c r="BIC4" s="121"/>
      <c r="BID4" s="121"/>
      <c r="BIE4" s="121"/>
      <c r="BIF4" s="121"/>
      <c r="BIG4" s="121"/>
      <c r="BIH4" s="121"/>
      <c r="BII4" s="121"/>
      <c r="BIJ4" s="121"/>
      <c r="BIK4" s="121"/>
      <c r="BIL4" s="121"/>
      <c r="BIM4" s="121"/>
      <c r="BIN4" s="121"/>
      <c r="BIO4" s="121"/>
      <c r="BIP4" s="121"/>
      <c r="BIQ4" s="121"/>
      <c r="BIR4" s="121"/>
      <c r="BIS4" s="121"/>
      <c r="BIT4" s="121"/>
      <c r="BIU4" s="121"/>
      <c r="BIV4" s="121"/>
      <c r="BIW4" s="121"/>
      <c r="BIX4" s="121"/>
      <c r="BIY4" s="121"/>
      <c r="BIZ4" s="121"/>
      <c r="BJA4" s="121"/>
      <c r="BJB4" s="121"/>
      <c r="BJC4" s="121"/>
      <c r="BJD4" s="121"/>
      <c r="BJE4" s="121"/>
      <c r="BJF4" s="121"/>
      <c r="BJG4" s="121"/>
      <c r="BJH4" s="121"/>
      <c r="BJI4" s="121"/>
      <c r="BJJ4" s="121"/>
      <c r="BJK4" s="121"/>
      <c r="BJL4" s="121"/>
      <c r="BJM4" s="121"/>
      <c r="BJN4" s="121"/>
      <c r="BJO4" s="121"/>
      <c r="BJP4" s="121"/>
      <c r="BJQ4" s="121"/>
      <c r="BJR4" s="121"/>
      <c r="BJS4" s="121"/>
      <c r="BJT4" s="121"/>
      <c r="BJU4" s="121"/>
      <c r="BJV4" s="121"/>
      <c r="BJW4" s="121"/>
      <c r="BJX4" s="121"/>
      <c r="BJY4" s="121"/>
      <c r="BJZ4" s="121"/>
      <c r="BKA4" s="121"/>
      <c r="BKB4" s="121"/>
      <c r="BKC4" s="121"/>
      <c r="BKD4" s="121"/>
      <c r="BKE4" s="121"/>
      <c r="BKF4" s="121"/>
      <c r="BKG4" s="121"/>
      <c r="BKH4" s="121"/>
      <c r="BKI4" s="121"/>
      <c r="BKJ4" s="121"/>
      <c r="BKK4" s="121"/>
      <c r="BKL4" s="121"/>
      <c r="BKM4" s="121"/>
      <c r="BKN4" s="121"/>
      <c r="BKO4" s="121"/>
      <c r="BKP4" s="121"/>
      <c r="BKQ4" s="121"/>
      <c r="BKR4" s="121"/>
      <c r="BKS4" s="121"/>
      <c r="BKT4" s="121"/>
      <c r="BKU4" s="121"/>
      <c r="BKV4" s="121"/>
      <c r="BKW4" s="121"/>
      <c r="BKX4" s="121"/>
      <c r="BKY4" s="121"/>
      <c r="BKZ4" s="121"/>
      <c r="BLA4" s="121"/>
      <c r="BLB4" s="121"/>
      <c r="BLC4" s="121"/>
      <c r="BLD4" s="121"/>
      <c r="BLE4" s="121"/>
      <c r="BLF4" s="121"/>
      <c r="BLG4" s="121"/>
      <c r="BLH4" s="121"/>
      <c r="BLI4" s="121"/>
      <c r="BLJ4" s="121"/>
      <c r="BLK4" s="121"/>
      <c r="BLL4" s="121"/>
      <c r="BLM4" s="121"/>
      <c r="BLN4" s="121"/>
      <c r="BLO4" s="121"/>
      <c r="BLP4" s="121"/>
      <c r="BLQ4" s="121"/>
      <c r="BLR4" s="121"/>
      <c r="BLS4" s="121"/>
      <c r="BLT4" s="121"/>
      <c r="BLU4" s="121"/>
      <c r="BLV4" s="121"/>
      <c r="BLW4" s="121"/>
      <c r="BLX4" s="121"/>
      <c r="BLY4" s="121"/>
      <c r="BLZ4" s="121"/>
      <c r="BMA4" s="121"/>
      <c r="BMB4" s="121"/>
      <c r="BMC4" s="121"/>
      <c r="BMD4" s="121"/>
      <c r="BME4" s="121"/>
      <c r="BMF4" s="121"/>
      <c r="BMG4" s="121"/>
      <c r="BMH4" s="121"/>
      <c r="BMI4" s="121"/>
      <c r="BMJ4" s="121"/>
      <c r="BMK4" s="121"/>
      <c r="BML4" s="121"/>
      <c r="BMM4" s="121"/>
      <c r="BMN4" s="121"/>
      <c r="BMO4" s="121"/>
      <c r="BMP4" s="121"/>
      <c r="BMQ4" s="121"/>
      <c r="BMR4" s="121"/>
      <c r="BMS4" s="121"/>
      <c r="BMT4" s="121"/>
      <c r="BMU4" s="121"/>
      <c r="BMV4" s="121"/>
      <c r="BMW4" s="121"/>
      <c r="BMX4" s="121"/>
      <c r="BMY4" s="121"/>
      <c r="BMZ4" s="121"/>
      <c r="BNA4" s="121"/>
      <c r="BNB4" s="121"/>
      <c r="BNC4" s="121"/>
      <c r="BND4" s="121"/>
      <c r="BNE4" s="121"/>
      <c r="BNF4" s="121"/>
      <c r="BNG4" s="121"/>
      <c r="BNH4" s="121"/>
      <c r="BNI4" s="121"/>
      <c r="BNJ4" s="121"/>
      <c r="BNK4" s="121"/>
      <c r="BNL4" s="121"/>
      <c r="BNM4" s="121"/>
      <c r="BNN4" s="121"/>
      <c r="BNO4" s="121"/>
      <c r="BNP4" s="121"/>
      <c r="BNQ4" s="121"/>
      <c r="BNR4" s="121"/>
      <c r="BNS4" s="121"/>
      <c r="BNT4" s="121"/>
      <c r="BNU4" s="121"/>
      <c r="BNV4" s="121"/>
      <c r="BNW4" s="121"/>
      <c r="BNX4" s="121"/>
      <c r="BNY4" s="121"/>
      <c r="BNZ4" s="121"/>
      <c r="BOA4" s="121"/>
      <c r="BOB4" s="121"/>
      <c r="BOC4" s="121"/>
      <c r="BOD4" s="121"/>
      <c r="BOE4" s="121"/>
      <c r="BOF4" s="121"/>
      <c r="BOG4" s="121"/>
      <c r="BOH4" s="121"/>
      <c r="BOI4" s="121"/>
      <c r="BOJ4" s="121"/>
      <c r="BOK4" s="121"/>
      <c r="BOL4" s="121"/>
      <c r="BOM4" s="121"/>
      <c r="BON4" s="121"/>
      <c r="BOO4" s="121"/>
      <c r="BOP4" s="121"/>
      <c r="BOQ4" s="121"/>
      <c r="BOR4" s="121"/>
      <c r="BOS4" s="121"/>
      <c r="BOT4" s="121"/>
      <c r="BOU4" s="121"/>
      <c r="BOV4" s="121"/>
      <c r="BOW4" s="121"/>
      <c r="BOX4" s="121"/>
      <c r="BOY4" s="121"/>
      <c r="BOZ4" s="121"/>
      <c r="BPA4" s="121"/>
      <c r="BPB4" s="121"/>
      <c r="BPC4" s="121"/>
      <c r="BPD4" s="121"/>
      <c r="BPE4" s="121"/>
      <c r="BPF4" s="121"/>
      <c r="BPG4" s="121"/>
      <c r="BPH4" s="121"/>
      <c r="BPI4" s="121"/>
      <c r="BPJ4" s="121"/>
      <c r="BPK4" s="121"/>
      <c r="BPL4" s="121"/>
      <c r="BPM4" s="121"/>
      <c r="BPN4" s="121"/>
      <c r="BPO4" s="121"/>
      <c r="BPP4" s="121"/>
      <c r="BPQ4" s="121"/>
      <c r="BPR4" s="121"/>
      <c r="BPS4" s="121"/>
      <c r="BPT4" s="121"/>
      <c r="BPU4" s="121"/>
      <c r="BPV4" s="121"/>
      <c r="BPW4" s="121"/>
      <c r="BPX4" s="121"/>
      <c r="BPY4" s="121"/>
      <c r="BPZ4" s="121"/>
      <c r="BQA4" s="121"/>
      <c r="BQB4" s="121"/>
      <c r="BQC4" s="121"/>
      <c r="BQD4" s="121"/>
      <c r="BQE4" s="121"/>
      <c r="BQF4" s="121"/>
      <c r="BQG4" s="121"/>
      <c r="BQH4" s="121"/>
      <c r="BQI4" s="121"/>
      <c r="BQJ4" s="121"/>
      <c r="BQK4" s="121"/>
      <c r="BQL4" s="121"/>
      <c r="BQM4" s="121"/>
      <c r="BQN4" s="121"/>
      <c r="BQO4" s="121"/>
      <c r="BQP4" s="121"/>
      <c r="BQQ4" s="121"/>
      <c r="BQR4" s="121"/>
      <c r="BQS4" s="121"/>
      <c r="BQT4" s="121"/>
      <c r="BQU4" s="121"/>
      <c r="BQV4" s="121"/>
      <c r="BQW4" s="121"/>
      <c r="BQX4" s="121"/>
      <c r="BQY4" s="121"/>
      <c r="BQZ4" s="121"/>
      <c r="BRA4" s="121"/>
      <c r="BRB4" s="121"/>
      <c r="BRC4" s="121"/>
      <c r="BRD4" s="121"/>
      <c r="BRE4" s="121"/>
      <c r="BRF4" s="121"/>
      <c r="BRG4" s="121"/>
      <c r="BRH4" s="121"/>
      <c r="BRI4" s="121"/>
      <c r="BRJ4" s="121"/>
      <c r="BRK4" s="121"/>
      <c r="BRL4" s="121"/>
      <c r="BRM4" s="121"/>
      <c r="BRN4" s="121"/>
      <c r="BRO4" s="121"/>
      <c r="BRP4" s="121"/>
      <c r="BRQ4" s="121"/>
      <c r="BRR4" s="121"/>
      <c r="BRS4" s="121"/>
      <c r="BRT4" s="121"/>
      <c r="BRU4" s="121"/>
      <c r="BRV4" s="121"/>
      <c r="BRW4" s="121"/>
      <c r="BRX4" s="121"/>
      <c r="BRY4" s="121"/>
      <c r="BRZ4" s="121"/>
      <c r="BSA4" s="121"/>
      <c r="BSB4" s="121"/>
      <c r="BSC4" s="121"/>
      <c r="BSD4" s="121"/>
      <c r="BSE4" s="121"/>
      <c r="BSF4" s="121"/>
      <c r="BSG4" s="121"/>
      <c r="BSH4" s="121"/>
      <c r="BSI4" s="121"/>
      <c r="BSJ4" s="121"/>
      <c r="BSK4" s="121"/>
      <c r="BSL4" s="121"/>
      <c r="BSM4" s="121"/>
      <c r="BSN4" s="121"/>
      <c r="BSO4" s="121"/>
      <c r="BSP4" s="121"/>
      <c r="BSQ4" s="121"/>
      <c r="BSR4" s="121"/>
      <c r="BSS4" s="121"/>
      <c r="BST4" s="121"/>
      <c r="BSU4" s="121"/>
      <c r="BSV4" s="121"/>
      <c r="BSW4" s="121"/>
      <c r="BSX4" s="121"/>
      <c r="BSY4" s="121"/>
      <c r="BSZ4" s="121"/>
      <c r="BTA4" s="121"/>
      <c r="BTB4" s="121"/>
      <c r="BTC4" s="121"/>
      <c r="BTD4" s="121"/>
      <c r="BTE4" s="121"/>
      <c r="BTF4" s="121"/>
      <c r="BTG4" s="121"/>
      <c r="BTH4" s="121"/>
      <c r="BTI4" s="121"/>
      <c r="BTJ4" s="121"/>
      <c r="BTK4" s="121"/>
      <c r="BTL4" s="121"/>
      <c r="BTM4" s="121"/>
      <c r="BTN4" s="121"/>
      <c r="BTO4" s="121"/>
      <c r="BTP4" s="121"/>
      <c r="BTQ4" s="121"/>
      <c r="BTR4" s="121"/>
      <c r="BTS4" s="121"/>
      <c r="BTT4" s="121"/>
      <c r="BTU4" s="121"/>
      <c r="BTV4" s="121"/>
      <c r="BTW4" s="121"/>
      <c r="BTX4" s="121"/>
      <c r="BTY4" s="121"/>
      <c r="BTZ4" s="121"/>
      <c r="BUA4" s="121"/>
      <c r="BUB4" s="121"/>
      <c r="BUC4" s="121"/>
      <c r="BUD4" s="121"/>
      <c r="BUE4" s="121"/>
      <c r="BUF4" s="121"/>
      <c r="BUG4" s="121"/>
      <c r="BUH4" s="121"/>
      <c r="BUI4" s="121"/>
      <c r="BUJ4" s="121"/>
      <c r="BUK4" s="121"/>
      <c r="BUL4" s="121"/>
      <c r="BUM4" s="121"/>
      <c r="BUN4" s="121"/>
      <c r="BUO4" s="121"/>
      <c r="BUP4" s="121"/>
      <c r="BUQ4" s="121"/>
      <c r="BUR4" s="121"/>
      <c r="BUS4" s="121"/>
      <c r="BUT4" s="121"/>
      <c r="BUU4" s="121"/>
      <c r="BUV4" s="121"/>
      <c r="BUW4" s="121"/>
      <c r="BUX4" s="121"/>
      <c r="BUY4" s="121"/>
      <c r="BUZ4" s="121"/>
      <c r="BVA4" s="121"/>
      <c r="BVB4" s="121"/>
      <c r="BVC4" s="121"/>
      <c r="BVD4" s="121"/>
      <c r="BVE4" s="121"/>
      <c r="BVF4" s="121"/>
      <c r="BVG4" s="121"/>
      <c r="BVH4" s="121"/>
      <c r="BVI4" s="121"/>
      <c r="BVJ4" s="121"/>
      <c r="BVK4" s="121"/>
      <c r="BVL4" s="121"/>
      <c r="BVM4" s="121"/>
      <c r="BVN4" s="121"/>
      <c r="BVO4" s="121"/>
      <c r="BVP4" s="121"/>
      <c r="BVQ4" s="121"/>
      <c r="BVR4" s="121"/>
      <c r="BVS4" s="121"/>
      <c r="BVT4" s="121"/>
      <c r="BVU4" s="121"/>
      <c r="BVV4" s="121"/>
      <c r="BVW4" s="121"/>
      <c r="BVX4" s="121"/>
      <c r="BVY4" s="121"/>
      <c r="BVZ4" s="121"/>
      <c r="BWA4" s="121"/>
      <c r="BWB4" s="121"/>
      <c r="BWC4" s="121"/>
      <c r="BWD4" s="121"/>
      <c r="BWE4" s="121"/>
      <c r="BWF4" s="121"/>
      <c r="BWG4" s="121"/>
      <c r="BWH4" s="121"/>
      <c r="BWI4" s="121"/>
      <c r="BWJ4" s="121"/>
      <c r="BWK4" s="121"/>
      <c r="BWL4" s="121"/>
      <c r="BWM4" s="121"/>
      <c r="BWN4" s="121"/>
      <c r="BWO4" s="121"/>
      <c r="BWP4" s="121"/>
      <c r="BWQ4" s="121"/>
      <c r="BWR4" s="121"/>
      <c r="BWS4" s="121"/>
      <c r="BWT4" s="121"/>
      <c r="BWU4" s="121"/>
      <c r="BWV4" s="121"/>
      <c r="BWW4" s="121"/>
      <c r="BWX4" s="121"/>
      <c r="BWY4" s="121"/>
      <c r="BWZ4" s="121"/>
      <c r="BXA4" s="121"/>
      <c r="BXB4" s="121"/>
      <c r="BXC4" s="121"/>
      <c r="BXD4" s="121"/>
      <c r="BXE4" s="121"/>
      <c r="BXF4" s="121"/>
      <c r="BXG4" s="121"/>
      <c r="BXH4" s="121"/>
      <c r="BXI4" s="121"/>
      <c r="BXJ4" s="121"/>
      <c r="BXK4" s="121"/>
      <c r="BXL4" s="121"/>
      <c r="BXM4" s="121"/>
      <c r="BXN4" s="121"/>
      <c r="BXO4" s="121"/>
      <c r="BXP4" s="121"/>
      <c r="BXQ4" s="121"/>
      <c r="BXR4" s="121"/>
      <c r="BXS4" s="121"/>
      <c r="BXT4" s="121"/>
      <c r="BXU4" s="121"/>
      <c r="BXV4" s="121"/>
      <c r="BXW4" s="121"/>
      <c r="BXX4" s="121"/>
      <c r="BXY4" s="121"/>
      <c r="BXZ4" s="121"/>
      <c r="BYA4" s="121"/>
      <c r="BYB4" s="121"/>
      <c r="BYC4" s="121"/>
      <c r="BYD4" s="121"/>
      <c r="BYE4" s="121"/>
      <c r="BYF4" s="121"/>
      <c r="BYG4" s="121"/>
      <c r="BYH4" s="121"/>
      <c r="BYI4" s="121"/>
      <c r="BYJ4" s="121"/>
      <c r="BYK4" s="121"/>
      <c r="BYL4" s="121"/>
      <c r="BYM4" s="121"/>
      <c r="BYN4" s="121"/>
      <c r="BYO4" s="121"/>
      <c r="BYP4" s="121"/>
      <c r="BYQ4" s="121"/>
      <c r="BYR4" s="121"/>
      <c r="BYS4" s="121"/>
      <c r="BYT4" s="121"/>
      <c r="BYU4" s="121"/>
      <c r="BYV4" s="121"/>
      <c r="BYW4" s="121"/>
      <c r="BYX4" s="121"/>
      <c r="BYY4" s="121"/>
      <c r="BYZ4" s="121"/>
      <c r="BZA4" s="121"/>
      <c r="BZB4" s="121"/>
      <c r="BZC4" s="121"/>
      <c r="BZD4" s="121"/>
      <c r="BZE4" s="121"/>
      <c r="BZF4" s="121"/>
      <c r="BZG4" s="121"/>
      <c r="BZH4" s="121"/>
      <c r="BZI4" s="121"/>
      <c r="BZJ4" s="121"/>
      <c r="BZK4" s="121"/>
      <c r="BZL4" s="121"/>
      <c r="BZM4" s="121"/>
      <c r="BZN4" s="121"/>
      <c r="BZO4" s="121"/>
      <c r="BZP4" s="121"/>
      <c r="BZQ4" s="121"/>
      <c r="BZR4" s="121"/>
      <c r="BZS4" s="121"/>
      <c r="BZT4" s="121"/>
      <c r="BZU4" s="121"/>
      <c r="BZV4" s="121"/>
      <c r="BZW4" s="121"/>
      <c r="BZX4" s="121"/>
      <c r="BZY4" s="121"/>
      <c r="BZZ4" s="121"/>
      <c r="CAA4" s="121"/>
      <c r="CAB4" s="121"/>
      <c r="CAC4" s="121"/>
      <c r="CAD4" s="121"/>
      <c r="CAE4" s="121"/>
      <c r="CAF4" s="121"/>
      <c r="CAG4" s="121"/>
      <c r="CAH4" s="121"/>
      <c r="CAI4" s="121"/>
      <c r="CAJ4" s="121"/>
      <c r="CAK4" s="121"/>
      <c r="CAL4" s="121"/>
      <c r="CAM4" s="121"/>
      <c r="CAN4" s="121"/>
      <c r="CAO4" s="121"/>
      <c r="CAP4" s="121"/>
      <c r="CAQ4" s="121"/>
      <c r="CAR4" s="121"/>
      <c r="CAS4" s="121"/>
      <c r="CAT4" s="121"/>
      <c r="CAU4" s="121"/>
      <c r="CAV4" s="121"/>
      <c r="CAW4" s="121"/>
      <c r="CAX4" s="121"/>
      <c r="CAY4" s="121"/>
      <c r="CAZ4" s="121"/>
      <c r="CBA4" s="121"/>
      <c r="CBB4" s="121"/>
      <c r="CBC4" s="121"/>
      <c r="CBD4" s="121"/>
      <c r="CBE4" s="121"/>
      <c r="CBF4" s="121"/>
      <c r="CBG4" s="121"/>
      <c r="CBH4" s="121"/>
      <c r="CBI4" s="121"/>
      <c r="CBJ4" s="121"/>
      <c r="CBK4" s="121"/>
      <c r="CBL4" s="121"/>
      <c r="CBM4" s="121"/>
      <c r="CBN4" s="121"/>
      <c r="CBO4" s="121"/>
      <c r="CBP4" s="121"/>
      <c r="CBQ4" s="121"/>
      <c r="CBR4" s="121"/>
      <c r="CBS4" s="121"/>
      <c r="CBT4" s="121"/>
      <c r="CBU4" s="121"/>
      <c r="CBV4" s="121"/>
      <c r="CBW4" s="121"/>
      <c r="CBX4" s="121"/>
      <c r="CBY4" s="121"/>
      <c r="CBZ4" s="121"/>
      <c r="CCA4" s="121"/>
      <c r="CCB4" s="121"/>
      <c r="CCC4" s="121"/>
      <c r="CCD4" s="121"/>
      <c r="CCE4" s="121"/>
      <c r="CCF4" s="121"/>
      <c r="CCG4" s="121"/>
      <c r="CCH4" s="121"/>
      <c r="CCI4" s="121"/>
      <c r="CCJ4" s="121"/>
      <c r="CCK4" s="121"/>
      <c r="CCL4" s="121"/>
      <c r="CCM4" s="121"/>
      <c r="CCN4" s="121"/>
      <c r="CCO4" s="121"/>
      <c r="CCP4" s="121"/>
      <c r="CCQ4" s="121"/>
      <c r="CCR4" s="121"/>
      <c r="CCS4" s="121"/>
      <c r="CCT4" s="121"/>
      <c r="CCU4" s="121"/>
      <c r="CCV4" s="121"/>
      <c r="CCW4" s="121"/>
      <c r="CCX4" s="121"/>
      <c r="CCY4" s="121"/>
      <c r="CCZ4" s="121"/>
      <c r="CDA4" s="121"/>
      <c r="CDB4" s="121"/>
      <c r="CDC4" s="121"/>
      <c r="CDD4" s="121"/>
      <c r="CDE4" s="121"/>
      <c r="CDF4" s="121"/>
      <c r="CDG4" s="121"/>
      <c r="CDH4" s="121"/>
      <c r="CDI4" s="121"/>
      <c r="CDJ4" s="121"/>
      <c r="CDK4" s="121"/>
      <c r="CDL4" s="121"/>
      <c r="CDM4" s="121"/>
      <c r="CDN4" s="121"/>
      <c r="CDO4" s="121"/>
      <c r="CDP4" s="121"/>
      <c r="CDQ4" s="121"/>
      <c r="CDR4" s="121"/>
      <c r="CDS4" s="121"/>
      <c r="CDT4" s="121"/>
      <c r="CDU4" s="121"/>
      <c r="CDV4" s="121"/>
      <c r="CDW4" s="121"/>
      <c r="CDX4" s="121"/>
      <c r="CDY4" s="121"/>
      <c r="CDZ4" s="121"/>
      <c r="CEA4" s="121"/>
      <c r="CEB4" s="121"/>
      <c r="CEC4" s="121"/>
      <c r="CED4" s="121"/>
      <c r="CEE4" s="121"/>
      <c r="CEF4" s="121"/>
      <c r="CEG4" s="121"/>
      <c r="CEH4" s="121"/>
      <c r="CEI4" s="121"/>
      <c r="CEJ4" s="121"/>
      <c r="CEK4" s="121"/>
      <c r="CEL4" s="121"/>
      <c r="CEM4" s="121"/>
      <c r="CEN4" s="121"/>
      <c r="CEO4" s="121"/>
      <c r="CEP4" s="121"/>
      <c r="CEQ4" s="121"/>
      <c r="CER4" s="121"/>
      <c r="CES4" s="121"/>
      <c r="CET4" s="121"/>
      <c r="CEU4" s="121"/>
      <c r="CEV4" s="121"/>
      <c r="CEW4" s="121"/>
      <c r="CEX4" s="121"/>
      <c r="CEY4" s="121"/>
      <c r="CEZ4" s="121"/>
      <c r="CFA4" s="121"/>
      <c r="CFB4" s="121"/>
      <c r="CFC4" s="121"/>
      <c r="CFD4" s="121"/>
      <c r="CFE4" s="121"/>
      <c r="CFF4" s="121"/>
      <c r="CFG4" s="121"/>
      <c r="CFH4" s="121"/>
      <c r="CFI4" s="121"/>
      <c r="CFJ4" s="121"/>
      <c r="CFK4" s="121"/>
      <c r="CFL4" s="121"/>
      <c r="CFM4" s="121"/>
      <c r="CFN4" s="121"/>
      <c r="CFO4" s="121"/>
      <c r="CFP4" s="121"/>
      <c r="CFQ4" s="121"/>
      <c r="CFR4" s="121"/>
      <c r="CFS4" s="121"/>
      <c r="CFT4" s="121"/>
      <c r="CFU4" s="121"/>
      <c r="CFV4" s="121"/>
      <c r="CFW4" s="121"/>
      <c r="CFX4" s="121"/>
      <c r="CFY4" s="121"/>
      <c r="CFZ4" s="121"/>
      <c r="CGA4" s="121"/>
      <c r="CGB4" s="121"/>
      <c r="CGC4" s="121"/>
      <c r="CGD4" s="121"/>
      <c r="CGE4" s="121"/>
      <c r="CGF4" s="121"/>
      <c r="CGG4" s="121"/>
      <c r="CGH4" s="121"/>
      <c r="CGI4" s="121"/>
      <c r="CGJ4" s="121"/>
      <c r="CGK4" s="121"/>
      <c r="CGL4" s="121"/>
      <c r="CGM4" s="121"/>
      <c r="CGN4" s="121"/>
      <c r="CGO4" s="121"/>
      <c r="CGP4" s="121"/>
      <c r="CGQ4" s="121"/>
      <c r="CGR4" s="121"/>
      <c r="CGS4" s="121"/>
      <c r="CGT4" s="121"/>
      <c r="CGU4" s="121"/>
      <c r="CGV4" s="121"/>
      <c r="CGW4" s="121"/>
      <c r="CGX4" s="121"/>
      <c r="CGY4" s="121"/>
      <c r="CGZ4" s="121"/>
      <c r="CHA4" s="121"/>
      <c r="CHB4" s="121"/>
      <c r="CHC4" s="121"/>
      <c r="CHD4" s="121"/>
      <c r="CHE4" s="121"/>
      <c r="CHF4" s="121"/>
      <c r="CHG4" s="121"/>
      <c r="CHH4" s="121"/>
      <c r="CHI4" s="121"/>
      <c r="CHJ4" s="121"/>
      <c r="CHK4" s="121"/>
      <c r="CHL4" s="121"/>
      <c r="CHM4" s="121"/>
      <c r="CHN4" s="121"/>
      <c r="CHO4" s="121"/>
      <c r="CHP4" s="121"/>
      <c r="CHQ4" s="121"/>
      <c r="CHR4" s="121"/>
      <c r="CHS4" s="121"/>
      <c r="CHT4" s="121"/>
      <c r="CHU4" s="121"/>
      <c r="CHV4" s="121"/>
      <c r="CHW4" s="121"/>
      <c r="CHX4" s="121"/>
      <c r="CHY4" s="121"/>
      <c r="CHZ4" s="121"/>
      <c r="CIA4" s="121"/>
      <c r="CIB4" s="121"/>
      <c r="CIC4" s="121"/>
      <c r="CID4" s="121"/>
      <c r="CIE4" s="121"/>
      <c r="CIF4" s="121"/>
      <c r="CIG4" s="121"/>
      <c r="CIH4" s="121"/>
      <c r="CII4" s="121"/>
      <c r="CIJ4" s="121"/>
      <c r="CIK4" s="121"/>
      <c r="CIL4" s="121"/>
      <c r="CIM4" s="121"/>
      <c r="CIN4" s="121"/>
      <c r="CIO4" s="121"/>
      <c r="CIP4" s="121"/>
      <c r="CIQ4" s="121"/>
      <c r="CIR4" s="121"/>
      <c r="CIS4" s="121"/>
      <c r="CIT4" s="121"/>
      <c r="CIU4" s="121"/>
      <c r="CIV4" s="121"/>
      <c r="CIW4" s="121"/>
      <c r="CIX4" s="121"/>
      <c r="CIY4" s="121"/>
      <c r="CIZ4" s="121"/>
      <c r="CJA4" s="121"/>
      <c r="CJB4" s="121"/>
      <c r="CJC4" s="121"/>
      <c r="CJD4" s="121"/>
      <c r="CJE4" s="121"/>
      <c r="CJF4" s="121"/>
      <c r="CJG4" s="121"/>
      <c r="CJH4" s="121"/>
      <c r="CJI4" s="121"/>
      <c r="CJJ4" s="121"/>
      <c r="CJK4" s="121"/>
      <c r="CJL4" s="121"/>
      <c r="CJM4" s="121"/>
      <c r="CJN4" s="121"/>
      <c r="CJO4" s="121"/>
      <c r="CJP4" s="121"/>
      <c r="CJQ4" s="121"/>
      <c r="CJR4" s="121"/>
      <c r="CJS4" s="121"/>
      <c r="CJT4" s="121"/>
      <c r="CJU4" s="121"/>
      <c r="CJV4" s="121"/>
      <c r="CJW4" s="121"/>
      <c r="CJX4" s="121"/>
      <c r="CJY4" s="121"/>
      <c r="CJZ4" s="121"/>
      <c r="CKA4" s="121"/>
      <c r="CKB4" s="121"/>
      <c r="CKC4" s="121"/>
      <c r="CKD4" s="121"/>
      <c r="CKE4" s="121"/>
      <c r="CKF4" s="121"/>
      <c r="CKG4" s="121"/>
      <c r="CKH4" s="121"/>
      <c r="CKI4" s="121"/>
      <c r="CKJ4" s="121"/>
      <c r="CKK4" s="121"/>
      <c r="CKL4" s="121"/>
      <c r="CKM4" s="121"/>
      <c r="CKN4" s="121"/>
      <c r="CKO4" s="121"/>
      <c r="CKP4" s="121"/>
      <c r="CKQ4" s="121"/>
      <c r="CKR4" s="121"/>
      <c r="CKS4" s="121"/>
      <c r="CKT4" s="121"/>
      <c r="CKU4" s="121"/>
      <c r="CKV4" s="121"/>
      <c r="CKW4" s="121"/>
      <c r="CKX4" s="121"/>
      <c r="CKY4" s="121"/>
      <c r="CKZ4" s="121"/>
      <c r="CLA4" s="121"/>
      <c r="CLB4" s="121"/>
      <c r="CLC4" s="121"/>
      <c r="CLD4" s="121"/>
      <c r="CLE4" s="121"/>
      <c r="CLF4" s="121"/>
      <c r="CLG4" s="121"/>
      <c r="CLH4" s="121"/>
      <c r="CLI4" s="121"/>
      <c r="CLJ4" s="121"/>
      <c r="CLK4" s="121"/>
      <c r="CLL4" s="121"/>
      <c r="CLM4" s="121"/>
      <c r="CLN4" s="121"/>
      <c r="CLO4" s="121"/>
      <c r="CLP4" s="121"/>
      <c r="CLQ4" s="121"/>
      <c r="CLR4" s="121"/>
      <c r="CLS4" s="121"/>
      <c r="CLT4" s="121"/>
      <c r="CLU4" s="121"/>
      <c r="CLV4" s="121"/>
      <c r="CLW4" s="121"/>
      <c r="CLX4" s="121"/>
      <c r="CLY4" s="121"/>
      <c r="CLZ4" s="121"/>
      <c r="CMA4" s="121"/>
      <c r="CMB4" s="121"/>
      <c r="CMC4" s="121"/>
      <c r="CMD4" s="121"/>
      <c r="CME4" s="121"/>
      <c r="CMF4" s="121"/>
      <c r="CMG4" s="121"/>
      <c r="CMH4" s="121"/>
      <c r="CMI4" s="121"/>
      <c r="CMJ4" s="121"/>
      <c r="CMK4" s="121"/>
      <c r="CML4" s="121"/>
      <c r="CMM4" s="121"/>
      <c r="CMN4" s="121"/>
      <c r="CMO4" s="121"/>
      <c r="CMP4" s="121"/>
      <c r="CMQ4" s="121"/>
      <c r="CMR4" s="121"/>
      <c r="CMS4" s="121"/>
      <c r="CMT4" s="121"/>
      <c r="CMU4" s="121"/>
      <c r="CMV4" s="121"/>
      <c r="CMW4" s="121"/>
      <c r="CMX4" s="121"/>
      <c r="CMY4" s="121"/>
      <c r="CMZ4" s="121"/>
      <c r="CNA4" s="121"/>
      <c r="CNB4" s="121"/>
      <c r="CNC4" s="121"/>
      <c r="CND4" s="121"/>
      <c r="CNE4" s="121"/>
      <c r="CNF4" s="121"/>
      <c r="CNG4" s="121"/>
      <c r="CNH4" s="121"/>
      <c r="CNI4" s="121"/>
      <c r="CNJ4" s="121"/>
      <c r="CNK4" s="121"/>
      <c r="CNL4" s="121"/>
      <c r="CNM4" s="121"/>
      <c r="CNN4" s="121"/>
      <c r="CNO4" s="121"/>
      <c r="CNP4" s="121"/>
      <c r="CNQ4" s="121"/>
      <c r="CNR4" s="121"/>
      <c r="CNS4" s="121"/>
      <c r="CNT4" s="121"/>
      <c r="CNU4" s="121"/>
      <c r="CNV4" s="121"/>
      <c r="CNW4" s="121"/>
      <c r="CNX4" s="121"/>
      <c r="CNY4" s="121"/>
      <c r="CNZ4" s="121"/>
      <c r="COA4" s="121"/>
      <c r="COB4" s="121"/>
      <c r="COC4" s="121"/>
      <c r="COD4" s="121"/>
      <c r="COE4" s="121"/>
      <c r="COF4" s="121"/>
      <c r="COG4" s="121"/>
      <c r="COH4" s="121"/>
      <c r="COI4" s="121"/>
      <c r="COJ4" s="121"/>
      <c r="COK4" s="121"/>
      <c r="COL4" s="121"/>
      <c r="COM4" s="121"/>
      <c r="CON4" s="121"/>
      <c r="COO4" s="121"/>
      <c r="COP4" s="121"/>
      <c r="COQ4" s="121"/>
      <c r="COR4" s="121"/>
      <c r="COS4" s="121"/>
      <c r="COT4" s="121"/>
      <c r="COU4" s="121"/>
      <c r="COV4" s="121"/>
      <c r="COW4" s="121"/>
      <c r="COX4" s="121"/>
    </row>
    <row r="5" spans="1:2442" s="3" customFormat="1" ht="36" x14ac:dyDescent="0.2">
      <c r="A5" s="15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</row>
    <row r="6" spans="1:2442" s="3" customFormat="1" x14ac:dyDescent="0.2">
      <c r="A6" s="48">
        <v>1</v>
      </c>
      <c r="B6" s="21">
        <f>'нетто FIT18'!B6+25</f>
        <v>11669</v>
      </c>
      <c r="C6" s="21">
        <f>'нетто FIT18'!C6+25</f>
        <v>11669</v>
      </c>
      <c r="D6" s="21">
        <f>'нетто FIT18'!D6+25</f>
        <v>11669</v>
      </c>
      <c r="E6" s="21">
        <f>'нетто FIT18'!E6+25</f>
        <v>11669</v>
      </c>
      <c r="F6" s="21">
        <f>'нетто FIT18'!F6+25</f>
        <v>12079</v>
      </c>
      <c r="G6" s="21">
        <f>'нетто FIT18'!G6+25</f>
        <v>12079</v>
      </c>
      <c r="H6" s="21">
        <f>'нетто FIT18'!H6+25</f>
        <v>12079</v>
      </c>
      <c r="I6" s="21">
        <f>'нетто FIT18'!I6+25</f>
        <v>12079</v>
      </c>
      <c r="J6" s="21">
        <f>'нетто FIT18'!J6+25</f>
        <v>12079</v>
      </c>
      <c r="K6" s="21">
        <f>'нетто FIT18'!K6+25</f>
        <v>12079</v>
      </c>
      <c r="L6" s="21">
        <f>'нетто FIT18'!L6+25</f>
        <v>12079</v>
      </c>
      <c r="M6" s="21">
        <f>'нетто FIT18'!M6+25</f>
        <v>13473</v>
      </c>
      <c r="N6" s="21">
        <f>'нетто FIT18'!N6+25</f>
        <v>13473</v>
      </c>
      <c r="O6" s="21">
        <f>'нетто FIT18'!O6+25</f>
        <v>13473</v>
      </c>
      <c r="P6" s="21">
        <f>'нетто FIT18'!P6+25</f>
        <v>9619</v>
      </c>
      <c r="Q6" s="21">
        <f>'нетто FIT18'!Q6+25</f>
        <v>9619</v>
      </c>
      <c r="R6" s="21">
        <f>'нетто FIT18'!R6+25</f>
        <v>9865</v>
      </c>
      <c r="S6" s="21">
        <f>'нетто FIT18'!S6+25</f>
        <v>9865</v>
      </c>
      <c r="T6" s="21">
        <f>'нетто FIT18'!T6+25</f>
        <v>9865</v>
      </c>
      <c r="U6" s="21">
        <f>'нетто FIT18'!U6+25</f>
        <v>9865</v>
      </c>
      <c r="V6" s="21">
        <f>'нетто FIT18'!V6+25</f>
        <v>9865</v>
      </c>
      <c r="W6" s="21">
        <f>'нетто FIT18'!W6+25</f>
        <v>9865</v>
      </c>
      <c r="X6" s="21">
        <f>'нетто FIT18'!X6+25</f>
        <v>9865</v>
      </c>
      <c r="Y6" s="21">
        <f>'нетто FIT18'!Y6+25</f>
        <v>9865</v>
      </c>
      <c r="Z6" s="21">
        <f>'нетто FIT18'!Z6+25</f>
        <v>9865</v>
      </c>
      <c r="AA6" s="21">
        <f>'нетто FIT18'!AA6+25</f>
        <v>9865</v>
      </c>
      <c r="AB6" s="21">
        <f>'нетто FIT18'!AB6+25</f>
        <v>9865</v>
      </c>
      <c r="AC6" s="21">
        <f>'нетто FIT18'!AC6+25</f>
        <v>9209</v>
      </c>
      <c r="AD6" s="21">
        <f>'нетто FIT18'!AD6+25</f>
        <v>9209</v>
      </c>
      <c r="AE6" s="21">
        <f>'нетто FIT18'!AE6+25</f>
        <v>9209</v>
      </c>
      <c r="AF6" s="21">
        <f>'нетто FIT18'!AF6+25</f>
        <v>9209</v>
      </c>
      <c r="AG6" s="21">
        <f>'нетто FIT18'!AG6+25</f>
        <v>9209</v>
      </c>
      <c r="AH6" s="21">
        <f>'нетто FIT18'!AH6+25</f>
        <v>9209</v>
      </c>
      <c r="AI6" s="21">
        <f>'нетто FIT18'!AI6+25</f>
        <v>9209</v>
      </c>
      <c r="AJ6" s="21">
        <f>'нетто FIT18'!AJ6+25</f>
        <v>9209</v>
      </c>
      <c r="AK6" s="21">
        <f>'нетто FIT18'!AK6+25</f>
        <v>9209</v>
      </c>
      <c r="AL6" s="21">
        <f>'нетто FIT18'!AL6+25</f>
        <v>9209</v>
      </c>
      <c r="AM6" s="21">
        <f>'нетто FIT18'!AM6+25</f>
        <v>7733</v>
      </c>
      <c r="AN6" s="21">
        <f>'нетто FIT18'!AN6+25</f>
        <v>7733</v>
      </c>
      <c r="AO6" s="21">
        <f>'нетто FIT18'!AO6+25</f>
        <v>7733</v>
      </c>
      <c r="AP6" s="21">
        <f>'нетто FIT18'!AP6+25</f>
        <v>7733</v>
      </c>
      <c r="AQ6" s="21">
        <f>'нетто FIT18'!AQ6+25</f>
        <v>7733</v>
      </c>
      <c r="AR6" s="21">
        <f>'нетто FIT18'!AR6+25</f>
        <v>7979</v>
      </c>
      <c r="AS6" s="21">
        <f>'нетто FIT18'!AS6+25</f>
        <v>7979</v>
      </c>
      <c r="AT6" s="21">
        <f>'нетто FIT18'!AT6+25</f>
        <v>7733</v>
      </c>
      <c r="AU6" s="21">
        <f>'нетто FIT18'!AU6+25</f>
        <v>7733</v>
      </c>
      <c r="AV6" s="21">
        <f>'нетто FIT18'!AV6+25</f>
        <v>7733</v>
      </c>
      <c r="AW6" s="21">
        <f>'нетто FIT18'!AW6+25</f>
        <v>7733</v>
      </c>
      <c r="AX6" s="21">
        <f>'нетто FIT18'!AX6+25</f>
        <v>7733</v>
      </c>
      <c r="AY6" s="21">
        <f>'нетто FIT18'!AY6+25</f>
        <v>7979</v>
      </c>
      <c r="AZ6" s="21">
        <f>'нетто FIT18'!AZ6+25</f>
        <v>7979</v>
      </c>
      <c r="BA6" s="21">
        <f>'нетто FIT18'!BA6+25</f>
        <v>7733</v>
      </c>
      <c r="BB6" s="21">
        <f>'нетто FIT18'!BB6+25</f>
        <v>7733</v>
      </c>
      <c r="BC6" s="21">
        <f>'нетто FIT18'!BC6+25</f>
        <v>7733</v>
      </c>
      <c r="BD6" s="21">
        <f>'нетто FIT18'!BD6+25</f>
        <v>7733</v>
      </c>
      <c r="BE6" s="21">
        <f>'нетто FIT18'!BE6+25</f>
        <v>7733</v>
      </c>
      <c r="BF6" s="21">
        <f>'нетто FIT18'!BF6+25</f>
        <v>7979</v>
      </c>
      <c r="BG6" s="21">
        <f>'нетто FIT18'!BG6+25</f>
        <v>7979</v>
      </c>
      <c r="BH6" s="21">
        <f>'нетто FIT18'!BH6+25</f>
        <v>7733</v>
      </c>
      <c r="BI6" s="21">
        <f>'нетто FIT18'!BI6+25</f>
        <v>7733</v>
      </c>
      <c r="BJ6" s="21">
        <f>'нетто FIT18'!BJ6+25</f>
        <v>7979</v>
      </c>
      <c r="BK6" s="21">
        <f>'нетто FIT18'!BK6+25</f>
        <v>8389</v>
      </c>
      <c r="BL6" s="21">
        <f>'нетто FIT18'!BL6+25</f>
        <v>6503</v>
      </c>
      <c r="BM6" s="21">
        <f>'нетто FIT18'!BM6+25</f>
        <v>7733</v>
      </c>
      <c r="BN6" s="21">
        <f>'нетто FIT18'!BN6+25</f>
        <v>7733</v>
      </c>
      <c r="BO6" s="21">
        <f>'нетто FIT18'!BO6+25</f>
        <v>6503</v>
      </c>
      <c r="BP6" s="21">
        <f>'нетто FIT18'!BP6+25</f>
        <v>6503</v>
      </c>
      <c r="BQ6" s="21">
        <f>'нетто FIT18'!BQ6+25</f>
        <v>6503</v>
      </c>
      <c r="BR6" s="21">
        <f>'нетто FIT18'!BR6+25</f>
        <v>6503</v>
      </c>
      <c r="BS6" s="21">
        <f>'нетто FIT18'!BS6+25</f>
        <v>6503</v>
      </c>
      <c r="BT6" s="21">
        <f>'нетто FIT18'!BT6+25</f>
        <v>7733</v>
      </c>
      <c r="BU6" s="21">
        <f>'нетто FIT18'!BU6+25</f>
        <v>7733</v>
      </c>
      <c r="BV6" s="21">
        <f>'нетто FIT18'!BV6+25</f>
        <v>6503</v>
      </c>
      <c r="BW6" s="21">
        <f>'нетто FIT18'!BW6+25</f>
        <v>6503</v>
      </c>
      <c r="BX6" s="21">
        <f>'нетто FIT18'!BX6+25</f>
        <v>6503</v>
      </c>
      <c r="BY6" s="21">
        <f>'нетто FIT18'!BY6+25</f>
        <v>6503</v>
      </c>
      <c r="BZ6" s="21">
        <f>'нетто FIT18'!BZ6+25</f>
        <v>6503</v>
      </c>
      <c r="CA6" s="21">
        <f>'нетто FIT18'!CA6+25</f>
        <v>7733</v>
      </c>
      <c r="CB6" s="21">
        <f>'нетто FIT18'!CB6+25</f>
        <v>7733</v>
      </c>
      <c r="CC6" s="21">
        <f>'нетто FIT18'!CC6+25</f>
        <v>6503</v>
      </c>
      <c r="CD6" s="21">
        <f>'нетто FIT18'!CD6+25</f>
        <v>6503</v>
      </c>
      <c r="CE6" s="21">
        <f>'нетто FIT18'!CE6+25</f>
        <v>6503</v>
      </c>
      <c r="CF6" s="21">
        <f>'нетто FIT18'!CF6+25</f>
        <v>6503</v>
      </c>
      <c r="CG6" s="21">
        <f>'нетто FIT18'!CG6+25</f>
        <v>6503</v>
      </c>
      <c r="CH6" s="21">
        <f>'нетто FIT18'!CH6+25</f>
        <v>7733</v>
      </c>
      <c r="CI6" s="21">
        <f>'нетто FIT18'!CI6+25</f>
        <v>7733</v>
      </c>
      <c r="CJ6" s="21">
        <f>'нетто FIT18'!CJ6+25</f>
        <v>6503</v>
      </c>
      <c r="CK6" s="21">
        <f>'нетто FIT18'!CK6+25</f>
        <v>6503</v>
      </c>
      <c r="CL6" s="21">
        <f>'нетто FIT18'!CL6+25</f>
        <v>8389</v>
      </c>
      <c r="CM6" s="21">
        <f>'нетто FIT18'!CM6+25</f>
        <v>8389</v>
      </c>
      <c r="CN6" s="21">
        <f>'нетто FIT18'!CN6+25</f>
        <v>8389</v>
      </c>
      <c r="CO6" s="21">
        <f>'нетто FIT18'!CO6+25</f>
        <v>8635</v>
      </c>
      <c r="CP6" s="21">
        <f>'нетто FIT18'!CP6+25</f>
        <v>8635</v>
      </c>
      <c r="CQ6" s="21">
        <f>'нетто FIT18'!CQ6+25</f>
        <v>8389</v>
      </c>
      <c r="CR6" s="21">
        <f>'нетто FIT18'!CR6+25</f>
        <v>8389</v>
      </c>
      <c r="CS6" s="21">
        <f>'нетто FIT18'!CS6+25</f>
        <v>8389</v>
      </c>
      <c r="CT6" s="21">
        <f>'нетто FIT18'!CT6+25</f>
        <v>8389</v>
      </c>
      <c r="CU6" s="21">
        <f>'нетто FIT18'!CU6+25</f>
        <v>8389</v>
      </c>
      <c r="CV6" s="21">
        <f>'нетто FIT18'!CV6+25</f>
        <v>9865</v>
      </c>
      <c r="CW6" s="21">
        <f>'нетто FIT18'!CW6+25</f>
        <v>9865</v>
      </c>
      <c r="CX6" s="21">
        <f>'нетто FIT18'!CX6+25</f>
        <v>8389</v>
      </c>
      <c r="CY6" s="21">
        <f>'нетто FIT18'!CY6+25</f>
        <v>8389</v>
      </c>
      <c r="CZ6" s="21">
        <f>'нетто FIT18'!CZ6+25</f>
        <v>9209</v>
      </c>
      <c r="DA6" s="21">
        <f>'нетто FIT18'!DA6+25</f>
        <v>9209</v>
      </c>
      <c r="DB6" s="21">
        <f>'нетто FIT18'!DB6+25</f>
        <v>8635</v>
      </c>
      <c r="DC6" s="21">
        <f>'нетто FIT18'!DC6+25</f>
        <v>9209</v>
      </c>
      <c r="DD6" s="21">
        <f>'нетто FIT18'!DD6+25</f>
        <v>9209</v>
      </c>
      <c r="DE6" s="21">
        <f>'нетто FIT18'!DE6+25</f>
        <v>9209</v>
      </c>
      <c r="DF6" s="21">
        <f>'нетто FIT18'!DF6+25</f>
        <v>9209</v>
      </c>
      <c r="DG6" s="21">
        <f>'нетто FIT18'!DG6+25</f>
        <v>9619</v>
      </c>
      <c r="DH6" s="21">
        <f>'нетто FIT18'!DH6+25</f>
        <v>9619</v>
      </c>
      <c r="DI6" s="21">
        <f>'нетто FIT18'!DI6+25</f>
        <v>9865</v>
      </c>
      <c r="DJ6" s="21">
        <f>'нетто FIT18'!DJ6+25</f>
        <v>9865</v>
      </c>
      <c r="DK6" s="21">
        <f>'нетто FIT18'!DK6+25</f>
        <v>9865</v>
      </c>
      <c r="DL6" s="21">
        <f>'нетто FIT18'!DL6+25</f>
        <v>9865</v>
      </c>
      <c r="DM6" s="21">
        <f>'нетто FIT18'!DM6+25</f>
        <v>9865</v>
      </c>
      <c r="DN6" s="21">
        <f>'нетто FIT18'!DN6+25</f>
        <v>31144</v>
      </c>
      <c r="DO6" s="21">
        <f>'нетто FIT18'!DO6+25</f>
        <v>42214</v>
      </c>
      <c r="DP6" s="21">
        <f>'нетто FIT18'!DP6+25</f>
        <v>42214</v>
      </c>
      <c r="DQ6" s="21">
        <f>'нетто FIT18'!DQ6+25</f>
        <v>42214</v>
      </c>
      <c r="DR6" s="21">
        <f>'нетто FIT18'!DR6+25</f>
        <v>42214</v>
      </c>
      <c r="DS6" s="21">
        <f>'нетто FIT18'!DS6+25</f>
        <v>42214</v>
      </c>
      <c r="DT6" s="21">
        <f>'нетто FIT18'!DT6+25</f>
        <v>42214</v>
      </c>
      <c r="DU6" s="21">
        <f>'нетто FIT18'!DU6+25</f>
        <v>42214</v>
      </c>
      <c r="DV6" s="21">
        <f>'нетто FIT18'!DV6+25</f>
        <v>42214</v>
      </c>
      <c r="DW6" s="21">
        <f>'нетто FIT18'!DW6+25</f>
        <v>42214</v>
      </c>
      <c r="DX6" s="21">
        <f>'нетто FIT18'!DX6+25</f>
        <v>42214</v>
      </c>
      <c r="DY6" s="21">
        <f>'нетто FIT18'!DY6+25</f>
        <v>22206</v>
      </c>
      <c r="DZ6" s="21">
        <f>'нетто FIT18'!DZ6+25</f>
        <v>22206</v>
      </c>
      <c r="EA6" s="21">
        <f>'нетто FIT18'!EA6+25</f>
        <v>22206</v>
      </c>
      <c r="EB6" s="21">
        <f>'нетто FIT18'!EB6+25</f>
        <v>17532</v>
      </c>
      <c r="EC6" s="21">
        <f>'нетто FIT18'!EC6+25</f>
        <v>17532</v>
      </c>
      <c r="ED6" s="21">
        <f>'нетто FIT18'!ED6+25</f>
        <v>17532</v>
      </c>
      <c r="EE6" s="21">
        <f>'нетто FIT18'!EE6+25</f>
        <v>17532</v>
      </c>
      <c r="EF6" s="21">
        <f>'нетто FIT18'!EF6+25</f>
        <v>17532</v>
      </c>
      <c r="EG6" s="21">
        <f>'нетто FIT18'!EG6+25</f>
        <v>16548</v>
      </c>
      <c r="EH6" s="21">
        <f>'нетто FIT18'!EH6+25</f>
        <v>16958</v>
      </c>
      <c r="EI6" s="21">
        <f>'нетто FIT18'!EI6+25</f>
        <v>16548</v>
      </c>
      <c r="EJ6" s="21">
        <f>'нетто FIT18'!EJ6+25</f>
        <v>16958</v>
      </c>
      <c r="EK6" s="21">
        <f>'нетто FIT18'!EK6+25</f>
        <v>16548</v>
      </c>
      <c r="EL6" s="21">
        <f>'нетто FIT18'!EL6+25</f>
        <v>16548</v>
      </c>
      <c r="EM6" s="21">
        <f>'нетто FIT18'!EM6+25</f>
        <v>17532</v>
      </c>
      <c r="EN6" s="21">
        <f>'нетто FIT18'!EN6+25</f>
        <v>17532</v>
      </c>
      <c r="EO6" s="21">
        <f>'нетто FIT18'!EO6+25</f>
        <v>17532</v>
      </c>
      <c r="EP6" s="21">
        <f>'нетто FIT18'!EP6+25</f>
        <v>17532</v>
      </c>
      <c r="EQ6" s="21">
        <f>'нетто FIT18'!EQ6+25</f>
        <v>17532</v>
      </c>
      <c r="ER6" s="21">
        <f>'нетто FIT18'!ER6+25</f>
        <v>17532</v>
      </c>
      <c r="ES6" s="21">
        <f>'нетто FIT18'!ES6+25</f>
        <v>17532</v>
      </c>
      <c r="ET6" s="21">
        <f>'нетто FIT18'!ET6+25</f>
        <v>17532</v>
      </c>
      <c r="EU6" s="21">
        <f>'нетто FIT18'!EU6+25</f>
        <v>16138</v>
      </c>
      <c r="EV6" s="21">
        <f>'нетто FIT18'!EV6+25</f>
        <v>20402</v>
      </c>
      <c r="EW6" s="21">
        <f>'нетто FIT18'!EW6+25</f>
        <v>20402</v>
      </c>
      <c r="EX6" s="21">
        <f>'нетто FIT18'!EX6+25</f>
        <v>20402</v>
      </c>
      <c r="EY6" s="21">
        <f>'нетто FIT18'!EY6+25</f>
        <v>20402</v>
      </c>
      <c r="EZ6" s="21">
        <f>'нетто FIT18'!EZ6+25</f>
        <v>20402</v>
      </c>
      <c r="FA6" s="21">
        <f>'нетто FIT18'!FA6+25</f>
        <v>20402</v>
      </c>
      <c r="FB6" s="21">
        <f>'нетто FIT18'!FB6+25</f>
        <v>20402</v>
      </c>
      <c r="FC6" s="21">
        <f>'нетто FIT18'!FC6+25</f>
        <v>20402</v>
      </c>
      <c r="FD6" s="21">
        <f>'нетто FIT18'!FD6+25</f>
        <v>20402</v>
      </c>
      <c r="FE6" s="21">
        <f>'нетто FIT18'!FE6+25</f>
        <v>20402</v>
      </c>
      <c r="FF6" s="21">
        <f>'нетто FIT18'!FF6+25</f>
        <v>20402</v>
      </c>
      <c r="FG6" s="21">
        <f>'нетто FIT18'!FG6+25</f>
        <v>20402</v>
      </c>
      <c r="FH6" s="21">
        <f>'нетто FIT18'!FH6+25</f>
        <v>20402</v>
      </c>
      <c r="FI6" s="21">
        <f>'нетто FIT18'!FI6+25</f>
        <v>20402</v>
      </c>
      <c r="FJ6" s="21">
        <f>'нетто FIT18'!FJ6+25</f>
        <v>20402</v>
      </c>
      <c r="FK6" s="21">
        <f>'нетто FIT18'!FK6+25</f>
        <v>20402</v>
      </c>
      <c r="FL6" s="21">
        <f>'нетто FIT18'!FL6+25</f>
        <v>20402</v>
      </c>
      <c r="FM6" s="21">
        <f>'нетто FIT18'!FM6+25</f>
        <v>20402</v>
      </c>
      <c r="FN6" s="21">
        <f>'нетто FIT18'!FN6+25</f>
        <v>33522</v>
      </c>
      <c r="FO6" s="21">
        <f>'нетто FIT18'!FO6+25</f>
        <v>33522</v>
      </c>
      <c r="FP6" s="21">
        <f>'нетто FIT18'!FP6+25</f>
        <v>33522</v>
      </c>
      <c r="FQ6" s="21">
        <f>'нетто FIT18'!FQ6+25</f>
        <v>33522</v>
      </c>
      <c r="FR6" s="21">
        <f>'нетто FIT18'!FR6+25</f>
        <v>33522</v>
      </c>
      <c r="FS6" s="21">
        <f>'нетто FIT18'!FS6+25</f>
        <v>22206</v>
      </c>
      <c r="FT6" s="21">
        <f>'нетто FIT18'!FT6+25</f>
        <v>22206</v>
      </c>
      <c r="FU6" s="21">
        <f>'нетто FIT18'!FU6+25</f>
        <v>33522</v>
      </c>
      <c r="FV6" s="21">
        <f>'нетто FIT18'!FV6+25</f>
        <v>33522</v>
      </c>
      <c r="FW6" s="21">
        <f>'нетто FIT18'!FW6+25</f>
        <v>33522</v>
      </c>
      <c r="FX6" s="21">
        <f>'нетто FIT18'!FX6+25</f>
        <v>20402</v>
      </c>
      <c r="FY6" s="21">
        <f>'нетто FIT18'!FY6+25</f>
        <v>19172</v>
      </c>
      <c r="FZ6" s="21">
        <f>'нетто FIT18'!FZ6+25</f>
        <v>19172</v>
      </c>
      <c r="GA6" s="21">
        <f>'нетто FIT18'!GA6+25</f>
        <v>19172</v>
      </c>
      <c r="GB6" s="21">
        <f>'нетто FIT18'!GB6+25</f>
        <v>19172</v>
      </c>
      <c r="GC6" s="21">
        <f>'нетто FIT18'!GC6+25</f>
        <v>19172</v>
      </c>
      <c r="GD6" s="21">
        <f>'нетто FIT18'!GD6+25</f>
        <v>19172</v>
      </c>
      <c r="GE6" s="21">
        <f>'нетто FIT18'!GE6+25</f>
        <v>19172</v>
      </c>
      <c r="GF6" s="21">
        <f>'нетто FIT18'!GF6+25</f>
        <v>15154</v>
      </c>
      <c r="GG6" s="21">
        <f>'нетто FIT18'!GG6+25</f>
        <v>15154</v>
      </c>
      <c r="GH6" s="21">
        <f>'нетто FIT18'!GH6+25</f>
        <v>15154</v>
      </c>
      <c r="GI6" s="21">
        <f>'нетто FIT18'!GI6+25</f>
        <v>15154</v>
      </c>
      <c r="GJ6" s="21">
        <f>'нетто FIT18'!GJ6+25</f>
        <v>15154</v>
      </c>
      <c r="GK6" s="21">
        <f>'нетто FIT18'!GK6+25</f>
        <v>15154</v>
      </c>
      <c r="GL6" s="21">
        <f>'нетто FIT18'!GL6+25</f>
        <v>15154</v>
      </c>
      <c r="GM6" s="21">
        <f>'нетто FIT18'!GM6+25</f>
        <v>15154</v>
      </c>
      <c r="GN6" s="21">
        <f>'нетто FIT18'!GN6+25</f>
        <v>15154</v>
      </c>
      <c r="GO6" s="21">
        <f>'нетто FIT18'!GO6+25</f>
        <v>15154</v>
      </c>
      <c r="GP6" s="21">
        <f>'нетто FIT18'!GP6+25</f>
        <v>15154</v>
      </c>
      <c r="GQ6" s="21">
        <f>'нетто FIT18'!GQ6+25</f>
        <v>15154</v>
      </c>
      <c r="GR6" s="21">
        <f>'нетто FIT18'!GR6+25</f>
        <v>15154</v>
      </c>
      <c r="GS6" s="21">
        <f>'нетто FIT18'!GS6+25</f>
        <v>15154</v>
      </c>
      <c r="GT6" s="21">
        <f>'нетто FIT18'!GT6+25</f>
        <v>15154</v>
      </c>
      <c r="GU6" s="21">
        <f>'нетто FIT18'!GU6+25</f>
        <v>15154</v>
      </c>
      <c r="GV6" s="21">
        <f>'нетто FIT18'!GV6+25</f>
        <v>15154</v>
      </c>
      <c r="GW6" s="21">
        <f>'нетто FIT18'!GW6+25</f>
        <v>15154</v>
      </c>
      <c r="GX6" s="21">
        <f>'нетто FIT18'!GX6+25</f>
        <v>15154</v>
      </c>
      <c r="GY6" s="21">
        <f>'нетто FIT18'!GY6+25</f>
        <v>15154</v>
      </c>
      <c r="GZ6" s="21">
        <f>'нетто FIT18'!GZ6+25</f>
        <v>15154</v>
      </c>
      <c r="HA6" s="21">
        <f>'нетто FIT18'!HA6+25</f>
        <v>15154</v>
      </c>
      <c r="HB6" s="21">
        <f>'нетто FIT18'!HB6+25</f>
        <v>15154</v>
      </c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</row>
    <row r="7" spans="1:2442" s="3" customFormat="1" x14ac:dyDescent="0.2">
      <c r="A7" s="48">
        <v>2</v>
      </c>
      <c r="B7" s="21">
        <f>'нетто FIT18'!B7+25</f>
        <v>13473</v>
      </c>
      <c r="C7" s="21">
        <f>'нетто FIT18'!C7+25</f>
        <v>13473</v>
      </c>
      <c r="D7" s="21">
        <f>'нетто FIT18'!D7+25</f>
        <v>13473</v>
      </c>
      <c r="E7" s="21">
        <f>'нетто FIT18'!E7+25</f>
        <v>13473</v>
      </c>
      <c r="F7" s="21">
        <f>'нетто FIT18'!F7+25</f>
        <v>13883</v>
      </c>
      <c r="G7" s="21">
        <f>'нетто FIT18'!G7+25</f>
        <v>13883</v>
      </c>
      <c r="H7" s="21">
        <f>'нетто FIT18'!H7+25</f>
        <v>13883</v>
      </c>
      <c r="I7" s="21">
        <f>'нетто FIT18'!I7+25</f>
        <v>13883</v>
      </c>
      <c r="J7" s="21">
        <f>'нетто FIT18'!J7+25</f>
        <v>13883</v>
      </c>
      <c r="K7" s="21">
        <f>'нетто FIT18'!K7+25</f>
        <v>13883</v>
      </c>
      <c r="L7" s="21">
        <f>'нетто FIT18'!L7+25</f>
        <v>13883</v>
      </c>
      <c r="M7" s="21">
        <f>'нетто FIT18'!M7+25</f>
        <v>15277</v>
      </c>
      <c r="N7" s="21">
        <f>'нетто FIT18'!N7+25</f>
        <v>15277</v>
      </c>
      <c r="O7" s="21">
        <f>'нетто FIT18'!O7+25</f>
        <v>15277</v>
      </c>
      <c r="P7" s="21">
        <f>'нетто FIT18'!P7+25</f>
        <v>11423</v>
      </c>
      <c r="Q7" s="21">
        <f>'нетто FIT18'!Q7+25</f>
        <v>11423</v>
      </c>
      <c r="R7" s="21">
        <f>'нетто FIT18'!R7+25</f>
        <v>11669</v>
      </c>
      <c r="S7" s="21">
        <f>'нетто FIT18'!S7+25</f>
        <v>11669</v>
      </c>
      <c r="T7" s="21">
        <f>'нетто FIT18'!T7+25</f>
        <v>11669</v>
      </c>
      <c r="U7" s="21">
        <f>'нетто FIT18'!U7+25</f>
        <v>11669</v>
      </c>
      <c r="V7" s="21">
        <f>'нетто FIT18'!V7+25</f>
        <v>11669</v>
      </c>
      <c r="W7" s="21">
        <f>'нетто FIT18'!W7+25</f>
        <v>11669</v>
      </c>
      <c r="X7" s="21">
        <f>'нетто FIT18'!X7+25</f>
        <v>11669</v>
      </c>
      <c r="Y7" s="21">
        <f>'нетто FIT18'!Y7+25</f>
        <v>11669</v>
      </c>
      <c r="Z7" s="21">
        <f>'нетто FIT18'!Z7+25</f>
        <v>11669</v>
      </c>
      <c r="AA7" s="21">
        <f>'нетто FIT18'!AA7+25</f>
        <v>11669</v>
      </c>
      <c r="AB7" s="21">
        <f>'нетто FIT18'!AB7+25</f>
        <v>11669</v>
      </c>
      <c r="AC7" s="21">
        <f>'нетто FIT18'!AC7+25</f>
        <v>11013</v>
      </c>
      <c r="AD7" s="21">
        <f>'нетто FIT18'!AD7+25</f>
        <v>11013</v>
      </c>
      <c r="AE7" s="21">
        <f>'нетто FIT18'!AE7+25</f>
        <v>11013</v>
      </c>
      <c r="AF7" s="21">
        <f>'нетто FIT18'!AF7+25</f>
        <v>11013</v>
      </c>
      <c r="AG7" s="21">
        <f>'нетто FIT18'!AG7+25</f>
        <v>11013</v>
      </c>
      <c r="AH7" s="21">
        <f>'нетто FIT18'!AH7+25</f>
        <v>11013</v>
      </c>
      <c r="AI7" s="21">
        <f>'нетто FIT18'!AI7+25</f>
        <v>11013</v>
      </c>
      <c r="AJ7" s="21">
        <f>'нетто FIT18'!AJ7+25</f>
        <v>11013</v>
      </c>
      <c r="AK7" s="21">
        <f>'нетто FIT18'!AK7+25</f>
        <v>11013</v>
      </c>
      <c r="AL7" s="21">
        <f>'нетто FIT18'!AL7+25</f>
        <v>11013</v>
      </c>
      <c r="AM7" s="21">
        <f>'нетто FIT18'!AM7+25</f>
        <v>9537</v>
      </c>
      <c r="AN7" s="21">
        <f>'нетто FIT18'!AN7+25</f>
        <v>9537</v>
      </c>
      <c r="AO7" s="21">
        <f>'нетто FIT18'!AO7+25</f>
        <v>9537</v>
      </c>
      <c r="AP7" s="21">
        <f>'нетто FIT18'!AP7+25</f>
        <v>9537</v>
      </c>
      <c r="AQ7" s="21">
        <f>'нетто FIT18'!AQ7+25</f>
        <v>9537</v>
      </c>
      <c r="AR7" s="21">
        <f>'нетто FIT18'!AR7+25</f>
        <v>9783</v>
      </c>
      <c r="AS7" s="21">
        <f>'нетто FIT18'!AS7+25</f>
        <v>9783</v>
      </c>
      <c r="AT7" s="21">
        <f>'нетто FIT18'!AT7+25</f>
        <v>9537</v>
      </c>
      <c r="AU7" s="21">
        <f>'нетто FIT18'!AU7+25</f>
        <v>9537</v>
      </c>
      <c r="AV7" s="21">
        <f>'нетто FIT18'!AV7+25</f>
        <v>9537</v>
      </c>
      <c r="AW7" s="21">
        <f>'нетто FIT18'!AW7+25</f>
        <v>9537</v>
      </c>
      <c r="AX7" s="21">
        <f>'нетто FIT18'!AX7+25</f>
        <v>9537</v>
      </c>
      <c r="AY7" s="21">
        <f>'нетто FIT18'!AY7+25</f>
        <v>9783</v>
      </c>
      <c r="AZ7" s="21">
        <f>'нетто FIT18'!AZ7+25</f>
        <v>9783</v>
      </c>
      <c r="BA7" s="21">
        <f>'нетто FIT18'!BA7+25</f>
        <v>9537</v>
      </c>
      <c r="BB7" s="21">
        <f>'нетто FIT18'!BB7+25</f>
        <v>9537</v>
      </c>
      <c r="BC7" s="21">
        <f>'нетто FIT18'!BC7+25</f>
        <v>9537</v>
      </c>
      <c r="BD7" s="21">
        <f>'нетто FIT18'!BD7+25</f>
        <v>9537</v>
      </c>
      <c r="BE7" s="21">
        <f>'нетто FIT18'!BE7+25</f>
        <v>9537</v>
      </c>
      <c r="BF7" s="21">
        <f>'нетто FIT18'!BF7+25</f>
        <v>9783</v>
      </c>
      <c r="BG7" s="21">
        <f>'нетто FIT18'!BG7+25</f>
        <v>9783</v>
      </c>
      <c r="BH7" s="21">
        <f>'нетто FIT18'!BH7+25</f>
        <v>9537</v>
      </c>
      <c r="BI7" s="21">
        <f>'нетто FIT18'!BI7+25</f>
        <v>9537</v>
      </c>
      <c r="BJ7" s="21">
        <f>'нетто FIT18'!BJ7+25</f>
        <v>9783</v>
      </c>
      <c r="BK7" s="21">
        <f>'нетто FIT18'!BK7+25</f>
        <v>10193</v>
      </c>
      <c r="BL7" s="21">
        <f>'нетто FIT18'!BL7+25</f>
        <v>8307</v>
      </c>
      <c r="BM7" s="21">
        <f>'нетто FIT18'!BM7+25</f>
        <v>9537</v>
      </c>
      <c r="BN7" s="21">
        <f>'нетто FIT18'!BN7+25</f>
        <v>9537</v>
      </c>
      <c r="BO7" s="21">
        <f>'нетто FIT18'!BO7+25</f>
        <v>8307</v>
      </c>
      <c r="BP7" s="21">
        <f>'нетто FIT18'!BP7+25</f>
        <v>8307</v>
      </c>
      <c r="BQ7" s="21">
        <f>'нетто FIT18'!BQ7+25</f>
        <v>8307</v>
      </c>
      <c r="BR7" s="21">
        <f>'нетто FIT18'!BR7+25</f>
        <v>8307</v>
      </c>
      <c r="BS7" s="21">
        <f>'нетто FIT18'!BS7+25</f>
        <v>8307</v>
      </c>
      <c r="BT7" s="21">
        <f>'нетто FIT18'!BT7+25</f>
        <v>9537</v>
      </c>
      <c r="BU7" s="21">
        <f>'нетто FIT18'!BU7+25</f>
        <v>9537</v>
      </c>
      <c r="BV7" s="21">
        <f>'нетто FIT18'!BV7+25</f>
        <v>8307</v>
      </c>
      <c r="BW7" s="21">
        <f>'нетто FIT18'!BW7+25</f>
        <v>8307</v>
      </c>
      <c r="BX7" s="21">
        <f>'нетто FIT18'!BX7+25</f>
        <v>8307</v>
      </c>
      <c r="BY7" s="21">
        <f>'нетто FIT18'!BY7+25</f>
        <v>8307</v>
      </c>
      <c r="BZ7" s="21">
        <f>'нетто FIT18'!BZ7+25</f>
        <v>8307</v>
      </c>
      <c r="CA7" s="21">
        <f>'нетто FIT18'!CA7+25</f>
        <v>9537</v>
      </c>
      <c r="CB7" s="21">
        <f>'нетто FIT18'!CB7+25</f>
        <v>9537</v>
      </c>
      <c r="CC7" s="21">
        <f>'нетто FIT18'!CC7+25</f>
        <v>8307</v>
      </c>
      <c r="CD7" s="21">
        <f>'нетто FIT18'!CD7+25</f>
        <v>8307</v>
      </c>
      <c r="CE7" s="21">
        <f>'нетто FIT18'!CE7+25</f>
        <v>8307</v>
      </c>
      <c r="CF7" s="21">
        <f>'нетто FIT18'!CF7+25</f>
        <v>8307</v>
      </c>
      <c r="CG7" s="21">
        <f>'нетто FIT18'!CG7+25</f>
        <v>8307</v>
      </c>
      <c r="CH7" s="21">
        <f>'нетто FIT18'!CH7+25</f>
        <v>9537</v>
      </c>
      <c r="CI7" s="21">
        <f>'нетто FIT18'!CI7+25</f>
        <v>9537</v>
      </c>
      <c r="CJ7" s="21">
        <f>'нетто FIT18'!CJ7+25</f>
        <v>8307</v>
      </c>
      <c r="CK7" s="21">
        <f>'нетто FIT18'!CK7+25</f>
        <v>8307</v>
      </c>
      <c r="CL7" s="21">
        <f>'нетто FIT18'!CL7+25</f>
        <v>10193</v>
      </c>
      <c r="CM7" s="21">
        <f>'нетто FIT18'!CM7+25</f>
        <v>10193</v>
      </c>
      <c r="CN7" s="21">
        <f>'нетто FIT18'!CN7+25</f>
        <v>10193</v>
      </c>
      <c r="CO7" s="21">
        <f>'нетто FIT18'!CO7+25</f>
        <v>10439</v>
      </c>
      <c r="CP7" s="21">
        <f>'нетто FIT18'!CP7+25</f>
        <v>10439</v>
      </c>
      <c r="CQ7" s="21">
        <f>'нетто FIT18'!CQ7+25</f>
        <v>10193</v>
      </c>
      <c r="CR7" s="21">
        <f>'нетто FIT18'!CR7+25</f>
        <v>10193</v>
      </c>
      <c r="CS7" s="21">
        <f>'нетто FIT18'!CS7+25</f>
        <v>10193</v>
      </c>
      <c r="CT7" s="21">
        <f>'нетто FIT18'!CT7+25</f>
        <v>10193</v>
      </c>
      <c r="CU7" s="21">
        <f>'нетто FIT18'!CU7+25</f>
        <v>10193</v>
      </c>
      <c r="CV7" s="21">
        <f>'нетто FIT18'!CV7+25</f>
        <v>11669</v>
      </c>
      <c r="CW7" s="21">
        <f>'нетто FIT18'!CW7+25</f>
        <v>11669</v>
      </c>
      <c r="CX7" s="21">
        <f>'нетто FIT18'!CX7+25</f>
        <v>10193</v>
      </c>
      <c r="CY7" s="21">
        <f>'нетто FIT18'!CY7+25</f>
        <v>10193</v>
      </c>
      <c r="CZ7" s="21">
        <f>'нетто FIT18'!CZ7+25</f>
        <v>11013</v>
      </c>
      <c r="DA7" s="21">
        <f>'нетто FIT18'!DA7+25</f>
        <v>11013</v>
      </c>
      <c r="DB7" s="21">
        <f>'нетто FIT18'!DB7+25</f>
        <v>10439</v>
      </c>
      <c r="DC7" s="21">
        <f>'нетто FIT18'!DC7+25</f>
        <v>11013</v>
      </c>
      <c r="DD7" s="21">
        <f>'нетто FIT18'!DD7+25</f>
        <v>11013</v>
      </c>
      <c r="DE7" s="21">
        <f>'нетто FIT18'!DE7+25</f>
        <v>11013</v>
      </c>
      <c r="DF7" s="21">
        <f>'нетто FIT18'!DF7+25</f>
        <v>11013</v>
      </c>
      <c r="DG7" s="21">
        <f>'нетто FIT18'!DG7+25</f>
        <v>11423</v>
      </c>
      <c r="DH7" s="21">
        <f>'нетто FIT18'!DH7+25</f>
        <v>11423</v>
      </c>
      <c r="DI7" s="21">
        <f>'нетто FIT18'!DI7+25</f>
        <v>11669</v>
      </c>
      <c r="DJ7" s="21">
        <f>'нетто FIT18'!DJ7+25</f>
        <v>11669</v>
      </c>
      <c r="DK7" s="21">
        <f>'нетто FIT18'!DK7+25</f>
        <v>11669</v>
      </c>
      <c r="DL7" s="21">
        <f>'нетто FIT18'!DL7+25</f>
        <v>11669</v>
      </c>
      <c r="DM7" s="21">
        <f>'нетто FIT18'!DM7+25</f>
        <v>11669</v>
      </c>
      <c r="DN7" s="21">
        <f>'нетто FIT18'!DN7+25</f>
        <v>33563</v>
      </c>
      <c r="DO7" s="21">
        <f>'нетто FIT18'!DO7+25</f>
        <v>44633</v>
      </c>
      <c r="DP7" s="21">
        <f>'нетто FIT18'!DP7+25</f>
        <v>44633</v>
      </c>
      <c r="DQ7" s="21">
        <f>'нетто FIT18'!DQ7+25</f>
        <v>44633</v>
      </c>
      <c r="DR7" s="21">
        <f>'нетто FIT18'!DR7+25</f>
        <v>44633</v>
      </c>
      <c r="DS7" s="21">
        <f>'нетто FIT18'!DS7+25</f>
        <v>44633</v>
      </c>
      <c r="DT7" s="21">
        <f>'нетто FIT18'!DT7+25</f>
        <v>44633</v>
      </c>
      <c r="DU7" s="21">
        <f>'нетто FIT18'!DU7+25</f>
        <v>44633</v>
      </c>
      <c r="DV7" s="21">
        <f>'нетто FIT18'!DV7+25</f>
        <v>44633</v>
      </c>
      <c r="DW7" s="21">
        <f>'нетто FIT18'!DW7+25</f>
        <v>44633</v>
      </c>
      <c r="DX7" s="21">
        <f>'нетто FIT18'!DX7+25</f>
        <v>44633</v>
      </c>
      <c r="DY7" s="21">
        <f>'нетто FIT18'!DY7+25</f>
        <v>24461</v>
      </c>
      <c r="DZ7" s="21">
        <f>'нетто FIT18'!DZ7+25</f>
        <v>24461</v>
      </c>
      <c r="EA7" s="21">
        <f>'нетто FIT18'!EA7+25</f>
        <v>24461</v>
      </c>
      <c r="EB7" s="21">
        <f>'нетто FIT18'!EB7+25</f>
        <v>19787</v>
      </c>
      <c r="EC7" s="21">
        <f>'нетто FIT18'!EC7+25</f>
        <v>19787</v>
      </c>
      <c r="ED7" s="21">
        <f>'нетто FIT18'!ED7+25</f>
        <v>19787</v>
      </c>
      <c r="EE7" s="21">
        <f>'нетто FIT18'!EE7+25</f>
        <v>19787</v>
      </c>
      <c r="EF7" s="21">
        <f>'нетто FIT18'!EF7+25</f>
        <v>19787</v>
      </c>
      <c r="EG7" s="21">
        <f>'нетто FIT18'!EG7+25</f>
        <v>18803</v>
      </c>
      <c r="EH7" s="21">
        <f>'нетто FIT18'!EH7+25</f>
        <v>19213</v>
      </c>
      <c r="EI7" s="21">
        <f>'нетто FIT18'!EI7+25</f>
        <v>18803</v>
      </c>
      <c r="EJ7" s="21">
        <f>'нетто FIT18'!EJ7+25</f>
        <v>19213</v>
      </c>
      <c r="EK7" s="21">
        <f>'нетто FIT18'!EK7+25</f>
        <v>18803</v>
      </c>
      <c r="EL7" s="21">
        <f>'нетто FIT18'!EL7+25</f>
        <v>18803</v>
      </c>
      <c r="EM7" s="21">
        <f>'нетто FIT18'!EM7+25</f>
        <v>19787</v>
      </c>
      <c r="EN7" s="21">
        <f>'нетто FIT18'!EN7+25</f>
        <v>19787</v>
      </c>
      <c r="EO7" s="21">
        <f>'нетто FIT18'!EO7+25</f>
        <v>19787</v>
      </c>
      <c r="EP7" s="21">
        <f>'нетто FIT18'!EP7+25</f>
        <v>19787</v>
      </c>
      <c r="EQ7" s="21">
        <f>'нетто FIT18'!EQ7+25</f>
        <v>19787</v>
      </c>
      <c r="ER7" s="21">
        <f>'нетто FIT18'!ER7+25</f>
        <v>19787</v>
      </c>
      <c r="ES7" s="21">
        <f>'нетто FIT18'!ES7+25</f>
        <v>19787</v>
      </c>
      <c r="ET7" s="21">
        <f>'нетто FIT18'!ET7+25</f>
        <v>19787</v>
      </c>
      <c r="EU7" s="21">
        <f>'нетто FIT18'!EU7+25</f>
        <v>18393</v>
      </c>
      <c r="EV7" s="21">
        <f>'нетто FIT18'!EV7+25</f>
        <v>22657</v>
      </c>
      <c r="EW7" s="21">
        <f>'нетто FIT18'!EW7+25</f>
        <v>22657</v>
      </c>
      <c r="EX7" s="21">
        <f>'нетто FIT18'!EX7+25</f>
        <v>22657</v>
      </c>
      <c r="EY7" s="21">
        <f>'нетто FIT18'!EY7+25</f>
        <v>22657</v>
      </c>
      <c r="EZ7" s="21">
        <f>'нетто FIT18'!EZ7+25</f>
        <v>22657</v>
      </c>
      <c r="FA7" s="21">
        <f>'нетто FIT18'!FA7+25</f>
        <v>22657</v>
      </c>
      <c r="FB7" s="21">
        <f>'нетто FIT18'!FB7+25</f>
        <v>22657</v>
      </c>
      <c r="FC7" s="21">
        <f>'нетто FIT18'!FC7+25</f>
        <v>22657</v>
      </c>
      <c r="FD7" s="21">
        <f>'нетто FIT18'!FD7+25</f>
        <v>22657</v>
      </c>
      <c r="FE7" s="21">
        <f>'нетто FIT18'!FE7+25</f>
        <v>22657</v>
      </c>
      <c r="FF7" s="21">
        <f>'нетто FIT18'!FF7+25</f>
        <v>22657</v>
      </c>
      <c r="FG7" s="21">
        <f>'нетто FIT18'!FG7+25</f>
        <v>22657</v>
      </c>
      <c r="FH7" s="21">
        <f>'нетто FIT18'!FH7+25</f>
        <v>22657</v>
      </c>
      <c r="FI7" s="21">
        <f>'нетто FIT18'!FI7+25</f>
        <v>22657</v>
      </c>
      <c r="FJ7" s="21">
        <f>'нетто FIT18'!FJ7+25</f>
        <v>22657</v>
      </c>
      <c r="FK7" s="21">
        <f>'нетто FIT18'!FK7+25</f>
        <v>22657</v>
      </c>
      <c r="FL7" s="21">
        <f>'нетто FIT18'!FL7+25</f>
        <v>22657</v>
      </c>
      <c r="FM7" s="21">
        <f>'нетто FIT18'!FM7+25</f>
        <v>22657</v>
      </c>
      <c r="FN7" s="21">
        <f>'нетто FIT18'!FN7+25</f>
        <v>35777</v>
      </c>
      <c r="FO7" s="21">
        <f>'нетто FIT18'!FO7+25</f>
        <v>35777</v>
      </c>
      <c r="FP7" s="21">
        <f>'нетто FIT18'!FP7+25</f>
        <v>35777</v>
      </c>
      <c r="FQ7" s="21">
        <f>'нетто FIT18'!FQ7+25</f>
        <v>35777</v>
      </c>
      <c r="FR7" s="21">
        <f>'нетто FIT18'!FR7+25</f>
        <v>35777</v>
      </c>
      <c r="FS7" s="21">
        <f>'нетто FIT18'!FS7+25</f>
        <v>24461</v>
      </c>
      <c r="FT7" s="21">
        <f>'нетто FIT18'!FT7+25</f>
        <v>24461</v>
      </c>
      <c r="FU7" s="21">
        <f>'нетто FIT18'!FU7+25</f>
        <v>35777</v>
      </c>
      <c r="FV7" s="21">
        <f>'нетто FIT18'!FV7+25</f>
        <v>35777</v>
      </c>
      <c r="FW7" s="21">
        <f>'нетто FIT18'!FW7+25</f>
        <v>35777</v>
      </c>
      <c r="FX7" s="21">
        <f>'нетто FIT18'!FX7+25</f>
        <v>22657</v>
      </c>
      <c r="FY7" s="21">
        <f>'нетто FIT18'!FY7+25</f>
        <v>21427</v>
      </c>
      <c r="FZ7" s="21">
        <f>'нетто FIT18'!FZ7+25</f>
        <v>21427</v>
      </c>
      <c r="GA7" s="21">
        <f>'нетто FIT18'!GA7+25</f>
        <v>21427</v>
      </c>
      <c r="GB7" s="21">
        <f>'нетто FIT18'!GB7+25</f>
        <v>21427</v>
      </c>
      <c r="GC7" s="21">
        <f>'нетто FIT18'!GC7+25</f>
        <v>21427</v>
      </c>
      <c r="GD7" s="21">
        <f>'нетто FIT18'!GD7+25</f>
        <v>21427</v>
      </c>
      <c r="GE7" s="21">
        <f>'нетто FIT18'!GE7+25</f>
        <v>21427</v>
      </c>
      <c r="GF7" s="21">
        <f>'нетто FIT18'!GF7+25</f>
        <v>17409</v>
      </c>
      <c r="GG7" s="21">
        <f>'нетто FIT18'!GG7+25</f>
        <v>17409</v>
      </c>
      <c r="GH7" s="21">
        <f>'нетто FIT18'!GH7+25</f>
        <v>17409</v>
      </c>
      <c r="GI7" s="21">
        <f>'нетто FIT18'!GI7+25</f>
        <v>17409</v>
      </c>
      <c r="GJ7" s="21">
        <f>'нетто FIT18'!GJ7+25</f>
        <v>17409</v>
      </c>
      <c r="GK7" s="21">
        <f>'нетто FIT18'!GK7+25</f>
        <v>17409</v>
      </c>
      <c r="GL7" s="21">
        <f>'нетто FIT18'!GL7+25</f>
        <v>17409</v>
      </c>
      <c r="GM7" s="21">
        <f>'нетто FIT18'!GM7+25</f>
        <v>17409</v>
      </c>
      <c r="GN7" s="21">
        <f>'нетто FIT18'!GN7+25</f>
        <v>17409</v>
      </c>
      <c r="GO7" s="21">
        <f>'нетто FIT18'!GO7+25</f>
        <v>17409</v>
      </c>
      <c r="GP7" s="21">
        <f>'нетто FIT18'!GP7+25</f>
        <v>17409</v>
      </c>
      <c r="GQ7" s="21">
        <f>'нетто FIT18'!GQ7+25</f>
        <v>17409</v>
      </c>
      <c r="GR7" s="21">
        <f>'нетто FIT18'!GR7+25</f>
        <v>17409</v>
      </c>
      <c r="GS7" s="21">
        <f>'нетто FIT18'!GS7+25</f>
        <v>17409</v>
      </c>
      <c r="GT7" s="21">
        <f>'нетто FIT18'!GT7+25</f>
        <v>17409</v>
      </c>
      <c r="GU7" s="21">
        <f>'нетто FIT18'!GU7+25</f>
        <v>17409</v>
      </c>
      <c r="GV7" s="21">
        <f>'нетто FIT18'!GV7+25</f>
        <v>17409</v>
      </c>
      <c r="GW7" s="21">
        <f>'нетто FIT18'!GW7+25</f>
        <v>17409</v>
      </c>
      <c r="GX7" s="21">
        <f>'нетто FIT18'!GX7+25</f>
        <v>17409</v>
      </c>
      <c r="GY7" s="21">
        <f>'нетто FIT18'!GY7+25</f>
        <v>17409</v>
      </c>
      <c r="GZ7" s="21">
        <f>'нетто FIT18'!GZ7+25</f>
        <v>17409</v>
      </c>
      <c r="HA7" s="21">
        <f>'нетто FIT18'!HA7+25</f>
        <v>17409</v>
      </c>
      <c r="HB7" s="21">
        <f>'нетто FIT18'!HB7+25</f>
        <v>17409</v>
      </c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</row>
    <row r="8" spans="1:2442" s="3" customFormat="1" ht="24" x14ac:dyDescent="0.2">
      <c r="A8" s="19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</row>
    <row r="9" spans="1:2442" s="3" customFormat="1" x14ac:dyDescent="0.2">
      <c r="A9" s="48">
        <v>1</v>
      </c>
      <c r="B9" s="21">
        <f>'нетто FIT18'!B9+25</f>
        <v>14129</v>
      </c>
      <c r="C9" s="21">
        <f>'нетто FIT18'!C9+25</f>
        <v>14129</v>
      </c>
      <c r="D9" s="21">
        <f>'нетто FIT18'!D9+25</f>
        <v>14129</v>
      </c>
      <c r="E9" s="21">
        <f>'нетто FIT18'!E9+25</f>
        <v>14129</v>
      </c>
      <c r="F9" s="21">
        <f>'нетто FIT18'!F9+25</f>
        <v>14539</v>
      </c>
      <c r="G9" s="21">
        <f>'нетто FIT18'!G9+25</f>
        <v>14539</v>
      </c>
      <c r="H9" s="21">
        <f>'нетто FIT18'!H9+25</f>
        <v>14539</v>
      </c>
      <c r="I9" s="21">
        <f>'нетто FIT18'!I9+25</f>
        <v>14539</v>
      </c>
      <c r="J9" s="21">
        <f>'нетто FIT18'!J9+25</f>
        <v>14539</v>
      </c>
      <c r="K9" s="21">
        <f>'нетто FIT18'!K9+25</f>
        <v>14539</v>
      </c>
      <c r="L9" s="21">
        <f>'нетто FIT18'!L9+25</f>
        <v>14539</v>
      </c>
      <c r="M9" s="21">
        <f>'нетто FIT18'!M9+25</f>
        <v>15933</v>
      </c>
      <c r="N9" s="21">
        <f>'нетто FIT18'!N9+25</f>
        <v>15933</v>
      </c>
      <c r="O9" s="21">
        <f>'нетто FIT18'!O9+25</f>
        <v>15933</v>
      </c>
      <c r="P9" s="21">
        <f>'нетто FIT18'!P9+25</f>
        <v>12079</v>
      </c>
      <c r="Q9" s="21">
        <f>'нетто FIT18'!Q9+25</f>
        <v>12079</v>
      </c>
      <c r="R9" s="21">
        <f>'нетто FIT18'!R9+25</f>
        <v>12325</v>
      </c>
      <c r="S9" s="21">
        <f>'нетто FIT18'!S9+25</f>
        <v>12325</v>
      </c>
      <c r="T9" s="21">
        <f>'нетто FIT18'!T9+25</f>
        <v>12325</v>
      </c>
      <c r="U9" s="21">
        <f>'нетто FIT18'!U9+25</f>
        <v>12325</v>
      </c>
      <c r="V9" s="21">
        <f>'нетто FIT18'!V9+25</f>
        <v>12325</v>
      </c>
      <c r="W9" s="21">
        <f>'нетто FIT18'!W9+25</f>
        <v>12325</v>
      </c>
      <c r="X9" s="21">
        <f>'нетто FIT18'!X9+25</f>
        <v>12325</v>
      </c>
      <c r="Y9" s="21">
        <f>'нетто FIT18'!Y9+25</f>
        <v>12325</v>
      </c>
      <c r="Z9" s="21">
        <f>'нетто FIT18'!Z9+25</f>
        <v>12325</v>
      </c>
      <c r="AA9" s="21">
        <f>'нетто FIT18'!AA9+25</f>
        <v>12325</v>
      </c>
      <c r="AB9" s="21">
        <f>'нетто FIT18'!AB9+25</f>
        <v>12325</v>
      </c>
      <c r="AC9" s="21">
        <f>'нетто FIT18'!AC9+25</f>
        <v>11669</v>
      </c>
      <c r="AD9" s="21">
        <f>'нетто FIT18'!AD9+25</f>
        <v>11669</v>
      </c>
      <c r="AE9" s="21">
        <f>'нетто FIT18'!AE9+25</f>
        <v>11669</v>
      </c>
      <c r="AF9" s="21">
        <f>'нетто FIT18'!AF9+25</f>
        <v>11669</v>
      </c>
      <c r="AG9" s="21">
        <f>'нетто FIT18'!AG9+25</f>
        <v>11669</v>
      </c>
      <c r="AH9" s="21">
        <f>'нетто FIT18'!AH9+25</f>
        <v>11669</v>
      </c>
      <c r="AI9" s="21">
        <f>'нетто FIT18'!AI9+25</f>
        <v>11669</v>
      </c>
      <c r="AJ9" s="21">
        <f>'нетто FIT18'!AJ9+25</f>
        <v>11669</v>
      </c>
      <c r="AK9" s="21">
        <f>'нетто FIT18'!AK9+25</f>
        <v>11669</v>
      </c>
      <c r="AL9" s="21">
        <f>'нетто FIT18'!AL9+25</f>
        <v>11669</v>
      </c>
      <c r="AM9" s="21">
        <f>'нетто FIT18'!AM9+25</f>
        <v>10193</v>
      </c>
      <c r="AN9" s="21">
        <f>'нетто FIT18'!AN9+25</f>
        <v>10193</v>
      </c>
      <c r="AO9" s="21">
        <f>'нетто FIT18'!AO9+25</f>
        <v>10193</v>
      </c>
      <c r="AP9" s="21">
        <f>'нетто FIT18'!AP9+25</f>
        <v>10193</v>
      </c>
      <c r="AQ9" s="21">
        <f>'нетто FIT18'!AQ9+25</f>
        <v>10193</v>
      </c>
      <c r="AR9" s="21">
        <f>'нетто FIT18'!AR9+25</f>
        <v>10439</v>
      </c>
      <c r="AS9" s="21">
        <f>'нетто FIT18'!AS9+25</f>
        <v>10439</v>
      </c>
      <c r="AT9" s="21">
        <f>'нетто FIT18'!AT9+25</f>
        <v>10193</v>
      </c>
      <c r="AU9" s="21">
        <f>'нетто FIT18'!AU9+25</f>
        <v>10193</v>
      </c>
      <c r="AV9" s="21">
        <f>'нетто FIT18'!AV9+25</f>
        <v>10193</v>
      </c>
      <c r="AW9" s="21">
        <f>'нетто FIT18'!AW9+25</f>
        <v>10193</v>
      </c>
      <c r="AX9" s="21">
        <f>'нетто FIT18'!AX9+25</f>
        <v>10193</v>
      </c>
      <c r="AY9" s="21">
        <f>'нетто FIT18'!AY9+25</f>
        <v>10439</v>
      </c>
      <c r="AZ9" s="21">
        <f>'нетто FIT18'!AZ9+25</f>
        <v>10439</v>
      </c>
      <c r="BA9" s="21">
        <f>'нетто FIT18'!BA9+25</f>
        <v>10193</v>
      </c>
      <c r="BB9" s="21">
        <f>'нетто FIT18'!BB9+25</f>
        <v>10193</v>
      </c>
      <c r="BC9" s="21">
        <f>'нетто FIT18'!BC9+25</f>
        <v>10193</v>
      </c>
      <c r="BD9" s="21">
        <f>'нетто FIT18'!BD9+25</f>
        <v>10193</v>
      </c>
      <c r="BE9" s="21">
        <f>'нетто FIT18'!BE9+25</f>
        <v>10193</v>
      </c>
      <c r="BF9" s="21">
        <f>'нетто FIT18'!BF9+25</f>
        <v>10439</v>
      </c>
      <c r="BG9" s="21">
        <f>'нетто FIT18'!BG9+25</f>
        <v>10439</v>
      </c>
      <c r="BH9" s="21">
        <f>'нетто FIT18'!BH9+25</f>
        <v>10193</v>
      </c>
      <c r="BI9" s="21">
        <f>'нетто FIT18'!BI9+25</f>
        <v>10193</v>
      </c>
      <c r="BJ9" s="21">
        <f>'нетто FIT18'!BJ9+25</f>
        <v>10439</v>
      </c>
      <c r="BK9" s="21">
        <f>'нетто FIT18'!BK9+25</f>
        <v>10849</v>
      </c>
      <c r="BL9" s="21">
        <f>'нетто FIT18'!BL9+25</f>
        <v>8963</v>
      </c>
      <c r="BM9" s="21">
        <f>'нетто FIT18'!BM9+25</f>
        <v>10193</v>
      </c>
      <c r="BN9" s="21">
        <f>'нетто FIT18'!BN9+25</f>
        <v>10193</v>
      </c>
      <c r="BO9" s="21">
        <f>'нетто FIT18'!BO9+25</f>
        <v>8963</v>
      </c>
      <c r="BP9" s="21">
        <f>'нетто FIT18'!BP9+25</f>
        <v>8963</v>
      </c>
      <c r="BQ9" s="21">
        <f>'нетто FIT18'!BQ9+25</f>
        <v>8963</v>
      </c>
      <c r="BR9" s="21">
        <f>'нетто FIT18'!BR9+25</f>
        <v>8963</v>
      </c>
      <c r="BS9" s="21">
        <f>'нетто FIT18'!BS9+25</f>
        <v>8963</v>
      </c>
      <c r="BT9" s="21">
        <f>'нетто FIT18'!BT9+25</f>
        <v>10193</v>
      </c>
      <c r="BU9" s="21">
        <f>'нетто FIT18'!BU9+25</f>
        <v>10193</v>
      </c>
      <c r="BV9" s="21">
        <f>'нетто FIT18'!BV9+25</f>
        <v>8963</v>
      </c>
      <c r="BW9" s="21">
        <f>'нетто FIT18'!BW9+25</f>
        <v>8963</v>
      </c>
      <c r="BX9" s="21">
        <f>'нетто FIT18'!BX9+25</f>
        <v>8963</v>
      </c>
      <c r="BY9" s="21">
        <f>'нетто FIT18'!BY9+25</f>
        <v>8963</v>
      </c>
      <c r="BZ9" s="21">
        <f>'нетто FIT18'!BZ9+25</f>
        <v>8963</v>
      </c>
      <c r="CA9" s="21">
        <f>'нетто FIT18'!CA9+25</f>
        <v>10193</v>
      </c>
      <c r="CB9" s="21">
        <f>'нетто FIT18'!CB9+25</f>
        <v>10193</v>
      </c>
      <c r="CC9" s="21">
        <f>'нетто FIT18'!CC9+25</f>
        <v>8963</v>
      </c>
      <c r="CD9" s="21">
        <f>'нетто FIT18'!CD9+25</f>
        <v>8963</v>
      </c>
      <c r="CE9" s="21">
        <f>'нетто FIT18'!CE9+25</f>
        <v>8963</v>
      </c>
      <c r="CF9" s="21">
        <f>'нетто FIT18'!CF9+25</f>
        <v>8963</v>
      </c>
      <c r="CG9" s="21">
        <f>'нетто FIT18'!CG9+25</f>
        <v>8963</v>
      </c>
      <c r="CH9" s="21">
        <f>'нетто FIT18'!CH9+25</f>
        <v>10193</v>
      </c>
      <c r="CI9" s="21">
        <f>'нетто FIT18'!CI9+25</f>
        <v>10193</v>
      </c>
      <c r="CJ9" s="21">
        <f>'нетто FIT18'!CJ9+25</f>
        <v>8963</v>
      </c>
      <c r="CK9" s="21">
        <f>'нетто FIT18'!CK9+25</f>
        <v>8963</v>
      </c>
      <c r="CL9" s="21">
        <f>'нетто FIT18'!CL9+25</f>
        <v>10849</v>
      </c>
      <c r="CM9" s="21">
        <f>'нетто FIT18'!CM9+25</f>
        <v>10849</v>
      </c>
      <c r="CN9" s="21">
        <f>'нетто FIT18'!CN9+25</f>
        <v>10849</v>
      </c>
      <c r="CO9" s="21">
        <f>'нетто FIT18'!CO9+25</f>
        <v>11095</v>
      </c>
      <c r="CP9" s="21">
        <f>'нетто FIT18'!CP9+25</f>
        <v>11095</v>
      </c>
      <c r="CQ9" s="21">
        <f>'нетто FIT18'!CQ9+25</f>
        <v>10849</v>
      </c>
      <c r="CR9" s="21">
        <f>'нетто FIT18'!CR9+25</f>
        <v>10849</v>
      </c>
      <c r="CS9" s="21">
        <f>'нетто FIT18'!CS9+25</f>
        <v>10849</v>
      </c>
      <c r="CT9" s="21">
        <f>'нетто FIT18'!CT9+25</f>
        <v>10849</v>
      </c>
      <c r="CU9" s="21">
        <f>'нетто FIT18'!CU9+25</f>
        <v>10849</v>
      </c>
      <c r="CV9" s="21">
        <f>'нетто FIT18'!CV9+25</f>
        <v>12325</v>
      </c>
      <c r="CW9" s="21">
        <f>'нетто FIT18'!CW9+25</f>
        <v>12325</v>
      </c>
      <c r="CX9" s="21">
        <f>'нетто FIT18'!CX9+25</f>
        <v>10849</v>
      </c>
      <c r="CY9" s="21">
        <f>'нетто FIT18'!CY9+25</f>
        <v>10849</v>
      </c>
      <c r="CZ9" s="21">
        <f>'нетто FIT18'!CZ9+25</f>
        <v>11669</v>
      </c>
      <c r="DA9" s="21">
        <f>'нетто FIT18'!DA9+25</f>
        <v>11669</v>
      </c>
      <c r="DB9" s="21">
        <f>'нетто FIT18'!DB9+25</f>
        <v>11095</v>
      </c>
      <c r="DC9" s="21">
        <f>'нетто FIT18'!DC9+25</f>
        <v>11669</v>
      </c>
      <c r="DD9" s="21">
        <f>'нетто FIT18'!DD9+25</f>
        <v>11669</v>
      </c>
      <c r="DE9" s="21">
        <f>'нетто FIT18'!DE9+25</f>
        <v>11669</v>
      </c>
      <c r="DF9" s="21">
        <f>'нетто FIT18'!DF9+25</f>
        <v>11669</v>
      </c>
      <c r="DG9" s="21">
        <f>'нетто FIT18'!DG9+25</f>
        <v>12079</v>
      </c>
      <c r="DH9" s="21">
        <f>'нетто FIT18'!DH9+25</f>
        <v>12079</v>
      </c>
      <c r="DI9" s="21">
        <f>'нетто FIT18'!DI9+25</f>
        <v>12325</v>
      </c>
      <c r="DJ9" s="21">
        <f>'нетто FIT18'!DJ9+25</f>
        <v>12325</v>
      </c>
      <c r="DK9" s="21">
        <f>'нетто FIT18'!DK9+25</f>
        <v>12325</v>
      </c>
      <c r="DL9" s="21">
        <f>'нетто FIT18'!DL9+25</f>
        <v>12325</v>
      </c>
      <c r="DM9" s="21">
        <f>'нетто FIT18'!DM9+25</f>
        <v>12325</v>
      </c>
      <c r="DN9" s="21">
        <f>'нетто FIT18'!DN9+25</f>
        <v>35244</v>
      </c>
      <c r="DO9" s="21">
        <f>'нетто FIT18'!DO9+25</f>
        <v>46314</v>
      </c>
      <c r="DP9" s="21">
        <f>'нетто FIT18'!DP9+25</f>
        <v>46314</v>
      </c>
      <c r="DQ9" s="21">
        <f>'нетто FIT18'!DQ9+25</f>
        <v>46314</v>
      </c>
      <c r="DR9" s="21">
        <f>'нетто FIT18'!DR9+25</f>
        <v>46314</v>
      </c>
      <c r="DS9" s="21">
        <f>'нетто FIT18'!DS9+25</f>
        <v>46314</v>
      </c>
      <c r="DT9" s="21">
        <f>'нетто FIT18'!DT9+25</f>
        <v>46314</v>
      </c>
      <c r="DU9" s="21">
        <f>'нетто FIT18'!DU9+25</f>
        <v>46314</v>
      </c>
      <c r="DV9" s="21">
        <f>'нетто FIT18'!DV9+25</f>
        <v>46314</v>
      </c>
      <c r="DW9" s="21">
        <f>'нетто FIT18'!DW9+25</f>
        <v>46314</v>
      </c>
      <c r="DX9" s="21">
        <f>'нетто FIT18'!DX9+25</f>
        <v>46314</v>
      </c>
      <c r="DY9" s="21">
        <f>'нетто FIT18'!DY9+25</f>
        <v>25486</v>
      </c>
      <c r="DZ9" s="21">
        <f>'нетто FIT18'!DZ9+25</f>
        <v>25486</v>
      </c>
      <c r="EA9" s="21">
        <f>'нетто FIT18'!EA9+25</f>
        <v>25486</v>
      </c>
      <c r="EB9" s="21">
        <f>'нетто FIT18'!EB9+25</f>
        <v>20812</v>
      </c>
      <c r="EC9" s="21">
        <f>'нетто FIT18'!EC9+25</f>
        <v>20812</v>
      </c>
      <c r="ED9" s="21">
        <f>'нетто FIT18'!ED9+25</f>
        <v>20812</v>
      </c>
      <c r="EE9" s="21">
        <f>'нетто FIT18'!EE9+25</f>
        <v>20812</v>
      </c>
      <c r="EF9" s="21">
        <f>'нетто FIT18'!EF9+25</f>
        <v>20812</v>
      </c>
      <c r="EG9" s="21">
        <f>'нетто FIT18'!EG9+25</f>
        <v>19828</v>
      </c>
      <c r="EH9" s="21">
        <f>'нетто FIT18'!EH9+25</f>
        <v>20238</v>
      </c>
      <c r="EI9" s="21">
        <f>'нетто FIT18'!EI9+25</f>
        <v>19828</v>
      </c>
      <c r="EJ9" s="21">
        <f>'нетто FIT18'!EJ9+25</f>
        <v>20238</v>
      </c>
      <c r="EK9" s="21">
        <f>'нетто FIT18'!EK9+25</f>
        <v>19828</v>
      </c>
      <c r="EL9" s="21">
        <f>'нетто FIT18'!EL9+25</f>
        <v>19828</v>
      </c>
      <c r="EM9" s="21">
        <f>'нетто FIT18'!EM9+25</f>
        <v>20812</v>
      </c>
      <c r="EN9" s="21">
        <f>'нетто FIT18'!EN9+25</f>
        <v>20812</v>
      </c>
      <c r="EO9" s="21">
        <f>'нетто FIT18'!EO9+25</f>
        <v>20812</v>
      </c>
      <c r="EP9" s="21">
        <f>'нетто FIT18'!EP9+25</f>
        <v>20812</v>
      </c>
      <c r="EQ9" s="21">
        <f>'нетто FIT18'!EQ9+25</f>
        <v>20812</v>
      </c>
      <c r="ER9" s="21">
        <f>'нетто FIT18'!ER9+25</f>
        <v>20812</v>
      </c>
      <c r="ES9" s="21">
        <f>'нетто FIT18'!ES9+25</f>
        <v>20812</v>
      </c>
      <c r="ET9" s="21">
        <f>'нетто FIT18'!ET9+25</f>
        <v>20812</v>
      </c>
      <c r="EU9" s="21">
        <f>'нетто FIT18'!EU9+25</f>
        <v>19418</v>
      </c>
      <c r="EV9" s="21">
        <f>'нетто FIT18'!EV9+25</f>
        <v>23682</v>
      </c>
      <c r="EW9" s="21">
        <f>'нетто FIT18'!EW9+25</f>
        <v>23682</v>
      </c>
      <c r="EX9" s="21">
        <f>'нетто FIT18'!EX9+25</f>
        <v>23682</v>
      </c>
      <c r="EY9" s="21">
        <f>'нетто FIT18'!EY9+25</f>
        <v>23682</v>
      </c>
      <c r="EZ9" s="21">
        <f>'нетто FIT18'!EZ9+25</f>
        <v>23682</v>
      </c>
      <c r="FA9" s="21">
        <f>'нетто FIT18'!FA9+25</f>
        <v>23682</v>
      </c>
      <c r="FB9" s="21">
        <f>'нетто FIT18'!FB9+25</f>
        <v>23682</v>
      </c>
      <c r="FC9" s="21">
        <f>'нетто FIT18'!FC9+25</f>
        <v>23682</v>
      </c>
      <c r="FD9" s="21">
        <f>'нетто FIT18'!FD9+25</f>
        <v>23682</v>
      </c>
      <c r="FE9" s="21">
        <f>'нетто FIT18'!FE9+25</f>
        <v>23682</v>
      </c>
      <c r="FF9" s="21">
        <f>'нетто FIT18'!FF9+25</f>
        <v>23682</v>
      </c>
      <c r="FG9" s="21">
        <f>'нетто FIT18'!FG9+25</f>
        <v>23682</v>
      </c>
      <c r="FH9" s="21">
        <f>'нетто FIT18'!FH9+25</f>
        <v>23682</v>
      </c>
      <c r="FI9" s="21">
        <f>'нетто FIT18'!FI9+25</f>
        <v>23682</v>
      </c>
      <c r="FJ9" s="21">
        <f>'нетто FIT18'!FJ9+25</f>
        <v>23682</v>
      </c>
      <c r="FK9" s="21">
        <f>'нетто FIT18'!FK9+25</f>
        <v>23682</v>
      </c>
      <c r="FL9" s="21">
        <f>'нетто FIT18'!FL9+25</f>
        <v>23682</v>
      </c>
      <c r="FM9" s="21">
        <f>'нетто FIT18'!FM9+25</f>
        <v>23682</v>
      </c>
      <c r="FN9" s="21">
        <f>'нетто FIT18'!FN9+25</f>
        <v>36802</v>
      </c>
      <c r="FO9" s="21">
        <f>'нетто FIT18'!FO9+25</f>
        <v>36802</v>
      </c>
      <c r="FP9" s="21">
        <f>'нетто FIT18'!FP9+25</f>
        <v>36802</v>
      </c>
      <c r="FQ9" s="21">
        <f>'нетто FIT18'!FQ9+25</f>
        <v>36802</v>
      </c>
      <c r="FR9" s="21">
        <f>'нетто FIT18'!FR9+25</f>
        <v>36802</v>
      </c>
      <c r="FS9" s="21">
        <f>'нетто FIT18'!FS9+25</f>
        <v>25486</v>
      </c>
      <c r="FT9" s="21">
        <f>'нетто FIT18'!FT9+25</f>
        <v>25486</v>
      </c>
      <c r="FU9" s="21">
        <f>'нетто FIT18'!FU9+25</f>
        <v>36802</v>
      </c>
      <c r="FV9" s="21">
        <f>'нетто FIT18'!FV9+25</f>
        <v>36802</v>
      </c>
      <c r="FW9" s="21">
        <f>'нетто FIT18'!FW9+25</f>
        <v>36802</v>
      </c>
      <c r="FX9" s="21">
        <f>'нетто FIT18'!FX9+25</f>
        <v>23682</v>
      </c>
      <c r="FY9" s="21">
        <f>'нетто FIT18'!FY9+25</f>
        <v>22452</v>
      </c>
      <c r="FZ9" s="21">
        <f>'нетто FIT18'!FZ9+25</f>
        <v>22452</v>
      </c>
      <c r="GA9" s="21">
        <f>'нетто FIT18'!GA9+25</f>
        <v>22452</v>
      </c>
      <c r="GB9" s="21">
        <f>'нетто FIT18'!GB9+25</f>
        <v>22452</v>
      </c>
      <c r="GC9" s="21">
        <f>'нетто FIT18'!GC9+25</f>
        <v>22452</v>
      </c>
      <c r="GD9" s="21">
        <f>'нетто FIT18'!GD9+25</f>
        <v>22452</v>
      </c>
      <c r="GE9" s="21">
        <f>'нетто FIT18'!GE9+25</f>
        <v>22452</v>
      </c>
      <c r="GF9" s="21">
        <f>'нетто FIT18'!GF9+25</f>
        <v>18434</v>
      </c>
      <c r="GG9" s="21">
        <f>'нетто FIT18'!GG9+25</f>
        <v>18434</v>
      </c>
      <c r="GH9" s="21">
        <f>'нетто FIT18'!GH9+25</f>
        <v>18434</v>
      </c>
      <c r="GI9" s="21">
        <f>'нетто FIT18'!GI9+25</f>
        <v>18434</v>
      </c>
      <c r="GJ9" s="21">
        <f>'нетто FIT18'!GJ9+25</f>
        <v>18434</v>
      </c>
      <c r="GK9" s="21">
        <f>'нетто FIT18'!GK9+25</f>
        <v>18434</v>
      </c>
      <c r="GL9" s="21">
        <f>'нетто FIT18'!GL9+25</f>
        <v>18434</v>
      </c>
      <c r="GM9" s="21">
        <f>'нетто FIT18'!GM9+25</f>
        <v>18434</v>
      </c>
      <c r="GN9" s="21">
        <f>'нетто FIT18'!GN9+25</f>
        <v>18434</v>
      </c>
      <c r="GO9" s="21">
        <f>'нетто FIT18'!GO9+25</f>
        <v>18434</v>
      </c>
      <c r="GP9" s="21">
        <f>'нетто FIT18'!GP9+25</f>
        <v>18434</v>
      </c>
      <c r="GQ9" s="21">
        <f>'нетто FIT18'!GQ9+25</f>
        <v>18434</v>
      </c>
      <c r="GR9" s="21">
        <f>'нетто FIT18'!GR9+25</f>
        <v>18434</v>
      </c>
      <c r="GS9" s="21">
        <f>'нетто FIT18'!GS9+25</f>
        <v>18434</v>
      </c>
      <c r="GT9" s="21">
        <f>'нетто FIT18'!GT9+25</f>
        <v>18434</v>
      </c>
      <c r="GU9" s="21">
        <f>'нетто FIT18'!GU9+25</f>
        <v>18434</v>
      </c>
      <c r="GV9" s="21">
        <f>'нетто FIT18'!GV9+25</f>
        <v>18434</v>
      </c>
      <c r="GW9" s="21">
        <f>'нетто FIT18'!GW9+25</f>
        <v>18434</v>
      </c>
      <c r="GX9" s="21">
        <f>'нетто FIT18'!GX9+25</f>
        <v>18434</v>
      </c>
      <c r="GY9" s="21">
        <f>'нетто FIT18'!GY9+25</f>
        <v>18434</v>
      </c>
      <c r="GZ9" s="21">
        <f>'нетто FIT18'!GZ9+25</f>
        <v>18434</v>
      </c>
      <c r="HA9" s="21">
        <f>'нетто FIT18'!HA9+25</f>
        <v>18434</v>
      </c>
      <c r="HB9" s="21">
        <f>'нетто FIT18'!HB9+25</f>
        <v>18434</v>
      </c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</row>
    <row r="10" spans="1:2442" s="3" customFormat="1" x14ac:dyDescent="0.2">
      <c r="A10" s="48">
        <v>2</v>
      </c>
      <c r="B10" s="21">
        <f>'нетто FIT18'!B10+25</f>
        <v>15933</v>
      </c>
      <c r="C10" s="21">
        <f>'нетто FIT18'!C10+25</f>
        <v>15933</v>
      </c>
      <c r="D10" s="21">
        <f>'нетто FIT18'!D10+25</f>
        <v>15933</v>
      </c>
      <c r="E10" s="21">
        <f>'нетто FIT18'!E10+25</f>
        <v>15933</v>
      </c>
      <c r="F10" s="21">
        <f>'нетто FIT18'!F10+25</f>
        <v>16343</v>
      </c>
      <c r="G10" s="21">
        <f>'нетто FIT18'!G10+25</f>
        <v>16343</v>
      </c>
      <c r="H10" s="21">
        <f>'нетто FIT18'!H10+25</f>
        <v>16343</v>
      </c>
      <c r="I10" s="21">
        <f>'нетто FIT18'!I10+25</f>
        <v>16343</v>
      </c>
      <c r="J10" s="21">
        <f>'нетто FIT18'!J10+25</f>
        <v>16343</v>
      </c>
      <c r="K10" s="21">
        <f>'нетто FIT18'!K10+25</f>
        <v>16343</v>
      </c>
      <c r="L10" s="21">
        <f>'нетто FIT18'!L10+25</f>
        <v>16343</v>
      </c>
      <c r="M10" s="21">
        <f>'нетто FIT18'!M10+25</f>
        <v>17737</v>
      </c>
      <c r="N10" s="21">
        <f>'нетто FIT18'!N10+25</f>
        <v>17737</v>
      </c>
      <c r="O10" s="21">
        <f>'нетто FIT18'!O10+25</f>
        <v>17737</v>
      </c>
      <c r="P10" s="21">
        <f>'нетто FIT18'!P10+25</f>
        <v>13883</v>
      </c>
      <c r="Q10" s="21">
        <f>'нетто FIT18'!Q10+25</f>
        <v>13883</v>
      </c>
      <c r="R10" s="21">
        <f>'нетто FIT18'!R10+25</f>
        <v>14129</v>
      </c>
      <c r="S10" s="21">
        <f>'нетто FIT18'!S10+25</f>
        <v>14129</v>
      </c>
      <c r="T10" s="21">
        <f>'нетто FIT18'!T10+25</f>
        <v>14129</v>
      </c>
      <c r="U10" s="21">
        <f>'нетто FIT18'!U10+25</f>
        <v>14129</v>
      </c>
      <c r="V10" s="21">
        <f>'нетто FIT18'!V10+25</f>
        <v>14129</v>
      </c>
      <c r="W10" s="21">
        <f>'нетто FIT18'!W10+25</f>
        <v>14129</v>
      </c>
      <c r="X10" s="21">
        <f>'нетто FIT18'!X10+25</f>
        <v>14129</v>
      </c>
      <c r="Y10" s="21">
        <f>'нетто FIT18'!Y10+25</f>
        <v>14129</v>
      </c>
      <c r="Z10" s="21">
        <f>'нетто FIT18'!Z10+25</f>
        <v>14129</v>
      </c>
      <c r="AA10" s="21">
        <f>'нетто FIT18'!AA10+25</f>
        <v>14129</v>
      </c>
      <c r="AB10" s="21">
        <f>'нетто FIT18'!AB10+25</f>
        <v>14129</v>
      </c>
      <c r="AC10" s="21">
        <f>'нетто FIT18'!AC10+25</f>
        <v>13473</v>
      </c>
      <c r="AD10" s="21">
        <f>'нетто FIT18'!AD10+25</f>
        <v>13473</v>
      </c>
      <c r="AE10" s="21">
        <f>'нетто FIT18'!AE10+25</f>
        <v>13473</v>
      </c>
      <c r="AF10" s="21">
        <f>'нетто FIT18'!AF10+25</f>
        <v>13473</v>
      </c>
      <c r="AG10" s="21">
        <f>'нетто FIT18'!AG10+25</f>
        <v>13473</v>
      </c>
      <c r="AH10" s="21">
        <f>'нетто FIT18'!AH10+25</f>
        <v>13473</v>
      </c>
      <c r="AI10" s="21">
        <f>'нетто FIT18'!AI10+25</f>
        <v>13473</v>
      </c>
      <c r="AJ10" s="21">
        <f>'нетто FIT18'!AJ10+25</f>
        <v>13473</v>
      </c>
      <c r="AK10" s="21">
        <f>'нетто FIT18'!AK10+25</f>
        <v>13473</v>
      </c>
      <c r="AL10" s="21">
        <f>'нетто FIT18'!AL10+25</f>
        <v>13473</v>
      </c>
      <c r="AM10" s="21">
        <f>'нетто FIT18'!AM10+25</f>
        <v>11997</v>
      </c>
      <c r="AN10" s="21">
        <f>'нетто FIT18'!AN10+25</f>
        <v>11997</v>
      </c>
      <c r="AO10" s="21">
        <f>'нетто FIT18'!AO10+25</f>
        <v>11997</v>
      </c>
      <c r="AP10" s="21">
        <f>'нетто FIT18'!AP10+25</f>
        <v>11997</v>
      </c>
      <c r="AQ10" s="21">
        <f>'нетто FIT18'!AQ10+25</f>
        <v>11997</v>
      </c>
      <c r="AR10" s="21">
        <f>'нетто FIT18'!AR10+25</f>
        <v>12243</v>
      </c>
      <c r="AS10" s="21">
        <f>'нетто FIT18'!AS10+25</f>
        <v>12243</v>
      </c>
      <c r="AT10" s="21">
        <f>'нетто FIT18'!AT10+25</f>
        <v>11997</v>
      </c>
      <c r="AU10" s="21">
        <f>'нетто FIT18'!AU10+25</f>
        <v>11997</v>
      </c>
      <c r="AV10" s="21">
        <f>'нетто FIT18'!AV10+25</f>
        <v>11997</v>
      </c>
      <c r="AW10" s="21">
        <f>'нетто FIT18'!AW10+25</f>
        <v>11997</v>
      </c>
      <c r="AX10" s="21">
        <f>'нетто FIT18'!AX10+25</f>
        <v>11997</v>
      </c>
      <c r="AY10" s="21">
        <f>'нетто FIT18'!AY10+25</f>
        <v>12243</v>
      </c>
      <c r="AZ10" s="21">
        <f>'нетто FIT18'!AZ10+25</f>
        <v>12243</v>
      </c>
      <c r="BA10" s="21">
        <f>'нетто FIT18'!BA10+25</f>
        <v>11997</v>
      </c>
      <c r="BB10" s="21">
        <f>'нетто FIT18'!BB10+25</f>
        <v>11997</v>
      </c>
      <c r="BC10" s="21">
        <f>'нетто FIT18'!BC10+25</f>
        <v>11997</v>
      </c>
      <c r="BD10" s="21">
        <f>'нетто FIT18'!BD10+25</f>
        <v>11997</v>
      </c>
      <c r="BE10" s="21">
        <f>'нетто FIT18'!BE10+25</f>
        <v>11997</v>
      </c>
      <c r="BF10" s="21">
        <f>'нетто FIT18'!BF10+25</f>
        <v>12243</v>
      </c>
      <c r="BG10" s="21">
        <f>'нетто FIT18'!BG10+25</f>
        <v>12243</v>
      </c>
      <c r="BH10" s="21">
        <f>'нетто FIT18'!BH10+25</f>
        <v>11997</v>
      </c>
      <c r="BI10" s="21">
        <f>'нетто FIT18'!BI10+25</f>
        <v>11997</v>
      </c>
      <c r="BJ10" s="21">
        <f>'нетто FIT18'!BJ10+25</f>
        <v>12243</v>
      </c>
      <c r="BK10" s="21">
        <f>'нетто FIT18'!BK10+25</f>
        <v>12653</v>
      </c>
      <c r="BL10" s="21">
        <f>'нетто FIT18'!BL10+25</f>
        <v>10767</v>
      </c>
      <c r="BM10" s="21">
        <f>'нетто FIT18'!BM10+25</f>
        <v>11997</v>
      </c>
      <c r="BN10" s="21">
        <f>'нетто FIT18'!BN10+25</f>
        <v>11997</v>
      </c>
      <c r="BO10" s="21">
        <f>'нетто FIT18'!BO10+25</f>
        <v>10767</v>
      </c>
      <c r="BP10" s="21">
        <f>'нетто FIT18'!BP10+25</f>
        <v>10767</v>
      </c>
      <c r="BQ10" s="21">
        <f>'нетто FIT18'!BQ10+25</f>
        <v>10767</v>
      </c>
      <c r="BR10" s="21">
        <f>'нетто FIT18'!BR10+25</f>
        <v>10767</v>
      </c>
      <c r="BS10" s="21">
        <f>'нетто FIT18'!BS10+25</f>
        <v>10767</v>
      </c>
      <c r="BT10" s="21">
        <f>'нетто FIT18'!BT10+25</f>
        <v>11997</v>
      </c>
      <c r="BU10" s="21">
        <f>'нетто FIT18'!BU10+25</f>
        <v>11997</v>
      </c>
      <c r="BV10" s="21">
        <f>'нетто FIT18'!BV10+25</f>
        <v>10767</v>
      </c>
      <c r="BW10" s="21">
        <f>'нетто FIT18'!BW10+25</f>
        <v>10767</v>
      </c>
      <c r="BX10" s="21">
        <f>'нетто FIT18'!BX10+25</f>
        <v>10767</v>
      </c>
      <c r="BY10" s="21">
        <f>'нетто FIT18'!BY10+25</f>
        <v>10767</v>
      </c>
      <c r="BZ10" s="21">
        <f>'нетто FIT18'!BZ10+25</f>
        <v>10767</v>
      </c>
      <c r="CA10" s="21">
        <f>'нетто FIT18'!CA10+25</f>
        <v>11997</v>
      </c>
      <c r="CB10" s="21">
        <f>'нетто FIT18'!CB10+25</f>
        <v>11997</v>
      </c>
      <c r="CC10" s="21">
        <f>'нетто FIT18'!CC10+25</f>
        <v>10767</v>
      </c>
      <c r="CD10" s="21">
        <f>'нетто FIT18'!CD10+25</f>
        <v>10767</v>
      </c>
      <c r="CE10" s="21">
        <f>'нетто FIT18'!CE10+25</f>
        <v>10767</v>
      </c>
      <c r="CF10" s="21">
        <f>'нетто FIT18'!CF10+25</f>
        <v>10767</v>
      </c>
      <c r="CG10" s="21">
        <f>'нетто FIT18'!CG10+25</f>
        <v>10767</v>
      </c>
      <c r="CH10" s="21">
        <f>'нетто FIT18'!CH10+25</f>
        <v>11997</v>
      </c>
      <c r="CI10" s="21">
        <f>'нетто FIT18'!CI10+25</f>
        <v>11997</v>
      </c>
      <c r="CJ10" s="21">
        <f>'нетто FIT18'!CJ10+25</f>
        <v>10767</v>
      </c>
      <c r="CK10" s="21">
        <f>'нетто FIT18'!CK10+25</f>
        <v>10767</v>
      </c>
      <c r="CL10" s="21">
        <f>'нетто FIT18'!CL10+25</f>
        <v>12653</v>
      </c>
      <c r="CM10" s="21">
        <f>'нетто FIT18'!CM10+25</f>
        <v>12653</v>
      </c>
      <c r="CN10" s="21">
        <f>'нетто FIT18'!CN10+25</f>
        <v>12653</v>
      </c>
      <c r="CO10" s="21">
        <f>'нетто FIT18'!CO10+25</f>
        <v>12899</v>
      </c>
      <c r="CP10" s="21">
        <f>'нетто FIT18'!CP10+25</f>
        <v>12899</v>
      </c>
      <c r="CQ10" s="21">
        <f>'нетто FIT18'!CQ10+25</f>
        <v>12653</v>
      </c>
      <c r="CR10" s="21">
        <f>'нетто FIT18'!CR10+25</f>
        <v>12653</v>
      </c>
      <c r="CS10" s="21">
        <f>'нетто FIT18'!CS10+25</f>
        <v>12653</v>
      </c>
      <c r="CT10" s="21">
        <f>'нетто FIT18'!CT10+25</f>
        <v>12653</v>
      </c>
      <c r="CU10" s="21">
        <f>'нетто FIT18'!CU10+25</f>
        <v>12653</v>
      </c>
      <c r="CV10" s="21">
        <f>'нетто FIT18'!CV10+25</f>
        <v>14129</v>
      </c>
      <c r="CW10" s="21">
        <f>'нетто FIT18'!CW10+25</f>
        <v>14129</v>
      </c>
      <c r="CX10" s="21">
        <f>'нетто FIT18'!CX10+25</f>
        <v>12653</v>
      </c>
      <c r="CY10" s="21">
        <f>'нетто FIT18'!CY10+25</f>
        <v>12653</v>
      </c>
      <c r="CZ10" s="21">
        <f>'нетто FIT18'!CZ10+25</f>
        <v>13473</v>
      </c>
      <c r="DA10" s="21">
        <f>'нетто FIT18'!DA10+25</f>
        <v>13473</v>
      </c>
      <c r="DB10" s="21">
        <f>'нетто FIT18'!DB10+25</f>
        <v>12899</v>
      </c>
      <c r="DC10" s="21">
        <f>'нетто FIT18'!DC10+25</f>
        <v>13473</v>
      </c>
      <c r="DD10" s="21">
        <f>'нетто FIT18'!DD10+25</f>
        <v>13473</v>
      </c>
      <c r="DE10" s="21">
        <f>'нетто FIT18'!DE10+25</f>
        <v>13473</v>
      </c>
      <c r="DF10" s="21">
        <f>'нетто FIT18'!DF10+25</f>
        <v>13473</v>
      </c>
      <c r="DG10" s="21">
        <f>'нетто FIT18'!DG10+25</f>
        <v>13883</v>
      </c>
      <c r="DH10" s="21">
        <f>'нетто FIT18'!DH10+25</f>
        <v>13883</v>
      </c>
      <c r="DI10" s="21">
        <f>'нетто FIT18'!DI10+25</f>
        <v>14129</v>
      </c>
      <c r="DJ10" s="21">
        <f>'нетто FIT18'!DJ10+25</f>
        <v>14129</v>
      </c>
      <c r="DK10" s="21">
        <f>'нетто FIT18'!DK10+25</f>
        <v>14129</v>
      </c>
      <c r="DL10" s="21">
        <f>'нетто FIT18'!DL10+25</f>
        <v>14129</v>
      </c>
      <c r="DM10" s="21">
        <f>'нетто FIT18'!DM10+25</f>
        <v>14129</v>
      </c>
      <c r="DN10" s="21">
        <f>'нетто FIT18'!DN10+25</f>
        <v>37663</v>
      </c>
      <c r="DO10" s="21">
        <f>'нетто FIT18'!DO10+25</f>
        <v>48733</v>
      </c>
      <c r="DP10" s="21">
        <f>'нетто FIT18'!DP10+25</f>
        <v>48733</v>
      </c>
      <c r="DQ10" s="21">
        <f>'нетто FIT18'!DQ10+25</f>
        <v>48733</v>
      </c>
      <c r="DR10" s="21">
        <f>'нетто FIT18'!DR10+25</f>
        <v>48733</v>
      </c>
      <c r="DS10" s="21">
        <f>'нетто FIT18'!DS10+25</f>
        <v>48733</v>
      </c>
      <c r="DT10" s="21">
        <f>'нетто FIT18'!DT10+25</f>
        <v>48733</v>
      </c>
      <c r="DU10" s="21">
        <f>'нетто FIT18'!DU10+25</f>
        <v>48733</v>
      </c>
      <c r="DV10" s="21">
        <f>'нетто FIT18'!DV10+25</f>
        <v>48733</v>
      </c>
      <c r="DW10" s="21">
        <f>'нетто FIT18'!DW10+25</f>
        <v>48733</v>
      </c>
      <c r="DX10" s="21">
        <f>'нетто FIT18'!DX10+25</f>
        <v>48733</v>
      </c>
      <c r="DY10" s="21">
        <f>'нетто FIT18'!DY10+25</f>
        <v>27741</v>
      </c>
      <c r="DZ10" s="21">
        <f>'нетто FIT18'!DZ10+25</f>
        <v>27741</v>
      </c>
      <c r="EA10" s="21">
        <f>'нетто FIT18'!EA10+25</f>
        <v>27741</v>
      </c>
      <c r="EB10" s="21">
        <f>'нетто FIT18'!EB10+25</f>
        <v>23067</v>
      </c>
      <c r="EC10" s="21">
        <f>'нетто FIT18'!EC10+25</f>
        <v>23067</v>
      </c>
      <c r="ED10" s="21">
        <f>'нетто FIT18'!ED10+25</f>
        <v>23067</v>
      </c>
      <c r="EE10" s="21">
        <f>'нетто FIT18'!EE10+25</f>
        <v>23067</v>
      </c>
      <c r="EF10" s="21">
        <f>'нетто FIT18'!EF10+25</f>
        <v>23067</v>
      </c>
      <c r="EG10" s="21">
        <f>'нетто FIT18'!EG10+25</f>
        <v>22083</v>
      </c>
      <c r="EH10" s="21">
        <f>'нетто FIT18'!EH10+25</f>
        <v>22493</v>
      </c>
      <c r="EI10" s="21">
        <f>'нетто FIT18'!EI10+25</f>
        <v>22083</v>
      </c>
      <c r="EJ10" s="21">
        <f>'нетто FIT18'!EJ10+25</f>
        <v>22493</v>
      </c>
      <c r="EK10" s="21">
        <f>'нетто FIT18'!EK10+25</f>
        <v>22083</v>
      </c>
      <c r="EL10" s="21">
        <f>'нетто FIT18'!EL10+25</f>
        <v>22083</v>
      </c>
      <c r="EM10" s="21">
        <f>'нетто FIT18'!EM10+25</f>
        <v>23067</v>
      </c>
      <c r="EN10" s="21">
        <f>'нетто FIT18'!EN10+25</f>
        <v>23067</v>
      </c>
      <c r="EO10" s="21">
        <f>'нетто FIT18'!EO10+25</f>
        <v>23067</v>
      </c>
      <c r="EP10" s="21">
        <f>'нетто FIT18'!EP10+25</f>
        <v>23067</v>
      </c>
      <c r="EQ10" s="21">
        <f>'нетто FIT18'!EQ10+25</f>
        <v>23067</v>
      </c>
      <c r="ER10" s="21">
        <f>'нетто FIT18'!ER10+25</f>
        <v>23067</v>
      </c>
      <c r="ES10" s="21">
        <f>'нетто FIT18'!ES10+25</f>
        <v>23067</v>
      </c>
      <c r="ET10" s="21">
        <f>'нетто FIT18'!ET10+25</f>
        <v>23067</v>
      </c>
      <c r="EU10" s="21">
        <f>'нетто FIT18'!EU10+25</f>
        <v>21673</v>
      </c>
      <c r="EV10" s="21">
        <f>'нетто FIT18'!EV10+25</f>
        <v>25937</v>
      </c>
      <c r="EW10" s="21">
        <f>'нетто FIT18'!EW10+25</f>
        <v>25937</v>
      </c>
      <c r="EX10" s="21">
        <f>'нетто FIT18'!EX10+25</f>
        <v>25937</v>
      </c>
      <c r="EY10" s="21">
        <f>'нетто FIT18'!EY10+25</f>
        <v>25937</v>
      </c>
      <c r="EZ10" s="21">
        <f>'нетто FIT18'!EZ10+25</f>
        <v>25937</v>
      </c>
      <c r="FA10" s="21">
        <f>'нетто FIT18'!FA10+25</f>
        <v>25937</v>
      </c>
      <c r="FB10" s="21">
        <f>'нетто FIT18'!FB10+25</f>
        <v>25937</v>
      </c>
      <c r="FC10" s="21">
        <f>'нетто FIT18'!FC10+25</f>
        <v>25937</v>
      </c>
      <c r="FD10" s="21">
        <f>'нетто FIT18'!FD10+25</f>
        <v>25937</v>
      </c>
      <c r="FE10" s="21">
        <f>'нетто FIT18'!FE10+25</f>
        <v>25937</v>
      </c>
      <c r="FF10" s="21">
        <f>'нетто FIT18'!FF10+25</f>
        <v>25937</v>
      </c>
      <c r="FG10" s="21">
        <f>'нетто FIT18'!FG10+25</f>
        <v>25937</v>
      </c>
      <c r="FH10" s="21">
        <f>'нетто FIT18'!FH10+25</f>
        <v>25937</v>
      </c>
      <c r="FI10" s="21">
        <f>'нетто FIT18'!FI10+25</f>
        <v>25937</v>
      </c>
      <c r="FJ10" s="21">
        <f>'нетто FIT18'!FJ10+25</f>
        <v>25937</v>
      </c>
      <c r="FK10" s="21">
        <f>'нетто FIT18'!FK10+25</f>
        <v>25937</v>
      </c>
      <c r="FL10" s="21">
        <f>'нетто FIT18'!FL10+25</f>
        <v>25937</v>
      </c>
      <c r="FM10" s="21">
        <f>'нетто FIT18'!FM10+25</f>
        <v>25937</v>
      </c>
      <c r="FN10" s="21">
        <f>'нетто FIT18'!FN10+25</f>
        <v>39057</v>
      </c>
      <c r="FO10" s="21">
        <f>'нетто FIT18'!FO10+25</f>
        <v>39057</v>
      </c>
      <c r="FP10" s="21">
        <f>'нетто FIT18'!FP10+25</f>
        <v>39057</v>
      </c>
      <c r="FQ10" s="21">
        <f>'нетто FIT18'!FQ10+25</f>
        <v>39057</v>
      </c>
      <c r="FR10" s="21">
        <f>'нетто FIT18'!FR10+25</f>
        <v>39057</v>
      </c>
      <c r="FS10" s="21">
        <f>'нетто FIT18'!FS10+25</f>
        <v>27741</v>
      </c>
      <c r="FT10" s="21">
        <f>'нетто FIT18'!FT10+25</f>
        <v>27741</v>
      </c>
      <c r="FU10" s="21">
        <f>'нетто FIT18'!FU10+25</f>
        <v>39057</v>
      </c>
      <c r="FV10" s="21">
        <f>'нетто FIT18'!FV10+25</f>
        <v>39057</v>
      </c>
      <c r="FW10" s="21">
        <f>'нетто FIT18'!FW10+25</f>
        <v>39057</v>
      </c>
      <c r="FX10" s="21">
        <f>'нетто FIT18'!FX10+25</f>
        <v>25937</v>
      </c>
      <c r="FY10" s="21">
        <f>'нетто FIT18'!FY10+25</f>
        <v>24707</v>
      </c>
      <c r="FZ10" s="21">
        <f>'нетто FIT18'!FZ10+25</f>
        <v>24707</v>
      </c>
      <c r="GA10" s="21">
        <f>'нетто FIT18'!GA10+25</f>
        <v>24707</v>
      </c>
      <c r="GB10" s="21">
        <f>'нетто FIT18'!GB10+25</f>
        <v>24707</v>
      </c>
      <c r="GC10" s="21">
        <f>'нетто FIT18'!GC10+25</f>
        <v>24707</v>
      </c>
      <c r="GD10" s="21">
        <f>'нетто FIT18'!GD10+25</f>
        <v>24707</v>
      </c>
      <c r="GE10" s="21">
        <f>'нетто FIT18'!GE10+25</f>
        <v>24707</v>
      </c>
      <c r="GF10" s="21">
        <f>'нетто FIT18'!GF10+25</f>
        <v>20689</v>
      </c>
      <c r="GG10" s="21">
        <f>'нетто FIT18'!GG10+25</f>
        <v>20689</v>
      </c>
      <c r="GH10" s="21">
        <f>'нетто FIT18'!GH10+25</f>
        <v>20689</v>
      </c>
      <c r="GI10" s="21">
        <f>'нетто FIT18'!GI10+25</f>
        <v>20689</v>
      </c>
      <c r="GJ10" s="21">
        <f>'нетто FIT18'!GJ10+25</f>
        <v>20689</v>
      </c>
      <c r="GK10" s="21">
        <f>'нетто FIT18'!GK10+25</f>
        <v>20689</v>
      </c>
      <c r="GL10" s="21">
        <f>'нетто FIT18'!GL10+25</f>
        <v>20689</v>
      </c>
      <c r="GM10" s="21">
        <f>'нетто FIT18'!GM10+25</f>
        <v>20689</v>
      </c>
      <c r="GN10" s="21">
        <f>'нетто FIT18'!GN10+25</f>
        <v>20689</v>
      </c>
      <c r="GO10" s="21">
        <f>'нетто FIT18'!GO10+25</f>
        <v>20689</v>
      </c>
      <c r="GP10" s="21">
        <f>'нетто FIT18'!GP10+25</f>
        <v>20689</v>
      </c>
      <c r="GQ10" s="21">
        <f>'нетто FIT18'!GQ10+25</f>
        <v>20689</v>
      </c>
      <c r="GR10" s="21">
        <f>'нетто FIT18'!GR10+25</f>
        <v>20689</v>
      </c>
      <c r="GS10" s="21">
        <f>'нетто FIT18'!GS10+25</f>
        <v>20689</v>
      </c>
      <c r="GT10" s="21">
        <f>'нетто FIT18'!GT10+25</f>
        <v>20689</v>
      </c>
      <c r="GU10" s="21">
        <f>'нетто FIT18'!GU10+25</f>
        <v>20689</v>
      </c>
      <c r="GV10" s="21">
        <f>'нетто FIT18'!GV10+25</f>
        <v>20689</v>
      </c>
      <c r="GW10" s="21">
        <f>'нетто FIT18'!GW10+25</f>
        <v>20689</v>
      </c>
      <c r="GX10" s="21">
        <f>'нетто FIT18'!GX10+25</f>
        <v>20689</v>
      </c>
      <c r="GY10" s="21">
        <f>'нетто FIT18'!GY10+25</f>
        <v>20689</v>
      </c>
      <c r="GZ10" s="21">
        <f>'нетто FIT18'!GZ10+25</f>
        <v>20689</v>
      </c>
      <c r="HA10" s="21">
        <f>'нетто FIT18'!HA10+25</f>
        <v>20689</v>
      </c>
      <c r="HB10" s="21">
        <f>'нетто FIT18'!HB10+25</f>
        <v>20689</v>
      </c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</row>
    <row r="11" spans="1:2442" s="3" customFormat="1" x14ac:dyDescent="0.2">
      <c r="A11" s="20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</row>
    <row r="12" spans="1:2442" s="3" customFormat="1" x14ac:dyDescent="0.2">
      <c r="A12" s="17">
        <v>1</v>
      </c>
      <c r="B12" s="21">
        <f>'нетто FIT18'!B12+25</f>
        <v>19049</v>
      </c>
      <c r="C12" s="21">
        <f>'нетто FIT18'!C12+25</f>
        <v>19049</v>
      </c>
      <c r="D12" s="21">
        <f>'нетто FIT18'!D12+25</f>
        <v>19049</v>
      </c>
      <c r="E12" s="21">
        <f>'нетто FIT18'!E12+25</f>
        <v>19049</v>
      </c>
      <c r="F12" s="21">
        <f>'нетто FIT18'!F12+25</f>
        <v>19459</v>
      </c>
      <c r="G12" s="21">
        <f>'нетто FIT18'!G12+25</f>
        <v>19459</v>
      </c>
      <c r="H12" s="21">
        <f>'нетто FIT18'!H12+25</f>
        <v>19459</v>
      </c>
      <c r="I12" s="21">
        <f>'нетто FIT18'!I12+25</f>
        <v>19459</v>
      </c>
      <c r="J12" s="21">
        <f>'нетто FIT18'!J12+25</f>
        <v>19459</v>
      </c>
      <c r="K12" s="21">
        <f>'нетто FIT18'!K12+25</f>
        <v>19459</v>
      </c>
      <c r="L12" s="21">
        <f>'нетто FIT18'!L12+25</f>
        <v>19459</v>
      </c>
      <c r="M12" s="21">
        <f>'нетто FIT18'!M12+25</f>
        <v>20853</v>
      </c>
      <c r="N12" s="21">
        <f>'нетто FIT18'!N12+25</f>
        <v>20853</v>
      </c>
      <c r="O12" s="21">
        <f>'нетто FIT18'!O12+25</f>
        <v>20853</v>
      </c>
      <c r="P12" s="21">
        <f>'нетто FIT18'!P12+25</f>
        <v>16999</v>
      </c>
      <c r="Q12" s="21">
        <f>'нетто FIT18'!Q12+25</f>
        <v>16999</v>
      </c>
      <c r="R12" s="21">
        <f>'нетто FIT18'!R12+25</f>
        <v>17245</v>
      </c>
      <c r="S12" s="21">
        <f>'нетто FIT18'!S12+25</f>
        <v>17245</v>
      </c>
      <c r="T12" s="21">
        <f>'нетто FIT18'!T12+25</f>
        <v>17245</v>
      </c>
      <c r="U12" s="21">
        <f>'нетто FIT18'!U12+25</f>
        <v>17245</v>
      </c>
      <c r="V12" s="21">
        <f>'нетто FIT18'!V12+25</f>
        <v>17245</v>
      </c>
      <c r="W12" s="21">
        <f>'нетто FIT18'!W12+25</f>
        <v>17245</v>
      </c>
      <c r="X12" s="21">
        <f>'нетто FIT18'!X12+25</f>
        <v>17245</v>
      </c>
      <c r="Y12" s="21">
        <f>'нетто FIT18'!Y12+25</f>
        <v>17245</v>
      </c>
      <c r="Z12" s="21">
        <f>'нетто FIT18'!Z12+25</f>
        <v>17245</v>
      </c>
      <c r="AA12" s="21">
        <f>'нетто FIT18'!AA12+25</f>
        <v>17245</v>
      </c>
      <c r="AB12" s="21">
        <f>'нетто FIT18'!AB12+25</f>
        <v>17245</v>
      </c>
      <c r="AC12" s="21">
        <f>'нетто FIT18'!AC12+25</f>
        <v>16589</v>
      </c>
      <c r="AD12" s="21">
        <f>'нетто FIT18'!AD12+25</f>
        <v>16589</v>
      </c>
      <c r="AE12" s="21">
        <f>'нетто FIT18'!AE12+25</f>
        <v>16589</v>
      </c>
      <c r="AF12" s="21">
        <f>'нетто FIT18'!AF12+25</f>
        <v>16589</v>
      </c>
      <c r="AG12" s="21">
        <f>'нетто FIT18'!AG12+25</f>
        <v>16589</v>
      </c>
      <c r="AH12" s="21">
        <f>'нетто FIT18'!AH12+25</f>
        <v>16589</v>
      </c>
      <c r="AI12" s="21">
        <f>'нетто FIT18'!AI12+25</f>
        <v>16589</v>
      </c>
      <c r="AJ12" s="21">
        <f>'нетто FIT18'!AJ12+25</f>
        <v>16589</v>
      </c>
      <c r="AK12" s="21">
        <f>'нетто FIT18'!AK12+25</f>
        <v>16589</v>
      </c>
      <c r="AL12" s="21">
        <f>'нетто FIT18'!AL12+25</f>
        <v>16589</v>
      </c>
      <c r="AM12" s="21">
        <f>'нетто FIT18'!AM12+25</f>
        <v>15113</v>
      </c>
      <c r="AN12" s="21">
        <f>'нетто FIT18'!AN12+25</f>
        <v>15113</v>
      </c>
      <c r="AO12" s="21">
        <f>'нетто FIT18'!AO12+25</f>
        <v>15113</v>
      </c>
      <c r="AP12" s="21">
        <f>'нетто FIT18'!AP12+25</f>
        <v>15113</v>
      </c>
      <c r="AQ12" s="21">
        <f>'нетто FIT18'!AQ12+25</f>
        <v>15113</v>
      </c>
      <c r="AR12" s="21">
        <f>'нетто FIT18'!AR12+25</f>
        <v>15359</v>
      </c>
      <c r="AS12" s="21">
        <f>'нетто FIT18'!AS12+25</f>
        <v>15359</v>
      </c>
      <c r="AT12" s="21">
        <f>'нетто FIT18'!AT12+25</f>
        <v>15113</v>
      </c>
      <c r="AU12" s="21">
        <f>'нетто FIT18'!AU12+25</f>
        <v>15113</v>
      </c>
      <c r="AV12" s="21">
        <f>'нетто FIT18'!AV12+25</f>
        <v>15113</v>
      </c>
      <c r="AW12" s="21">
        <f>'нетто FIT18'!AW12+25</f>
        <v>15113</v>
      </c>
      <c r="AX12" s="21">
        <f>'нетто FIT18'!AX12+25</f>
        <v>15113</v>
      </c>
      <c r="AY12" s="21">
        <f>'нетто FIT18'!AY12+25</f>
        <v>15359</v>
      </c>
      <c r="AZ12" s="21">
        <f>'нетто FIT18'!AZ12+25</f>
        <v>15359</v>
      </c>
      <c r="BA12" s="21">
        <f>'нетто FIT18'!BA12+25</f>
        <v>15113</v>
      </c>
      <c r="BB12" s="21">
        <f>'нетто FIT18'!BB12+25</f>
        <v>15113</v>
      </c>
      <c r="BC12" s="21">
        <f>'нетто FIT18'!BC12+25</f>
        <v>15113</v>
      </c>
      <c r="BD12" s="21">
        <f>'нетто FIT18'!BD12+25</f>
        <v>15113</v>
      </c>
      <c r="BE12" s="21">
        <f>'нетто FIT18'!BE12+25</f>
        <v>15113</v>
      </c>
      <c r="BF12" s="21">
        <f>'нетто FIT18'!BF12+25</f>
        <v>15359</v>
      </c>
      <c r="BG12" s="21">
        <f>'нетто FIT18'!BG12+25</f>
        <v>15359</v>
      </c>
      <c r="BH12" s="21">
        <f>'нетто FIT18'!BH12+25</f>
        <v>15113</v>
      </c>
      <c r="BI12" s="21">
        <f>'нетто FIT18'!BI12+25</f>
        <v>15113</v>
      </c>
      <c r="BJ12" s="21">
        <f>'нетто FIT18'!BJ12+25</f>
        <v>15359</v>
      </c>
      <c r="BK12" s="21">
        <f>'нетто FIT18'!BK12+25</f>
        <v>15769</v>
      </c>
      <c r="BL12" s="21">
        <f>'нетто FIT18'!BL12+25</f>
        <v>13883</v>
      </c>
      <c r="BM12" s="21">
        <f>'нетто FIT18'!BM12+25</f>
        <v>15113</v>
      </c>
      <c r="BN12" s="21">
        <f>'нетто FIT18'!BN12+25</f>
        <v>15113</v>
      </c>
      <c r="BO12" s="21">
        <f>'нетто FIT18'!BO12+25</f>
        <v>13883</v>
      </c>
      <c r="BP12" s="21">
        <f>'нетто FIT18'!BP12+25</f>
        <v>13883</v>
      </c>
      <c r="BQ12" s="21">
        <f>'нетто FIT18'!BQ12+25</f>
        <v>13883</v>
      </c>
      <c r="BR12" s="21">
        <f>'нетто FIT18'!BR12+25</f>
        <v>13883</v>
      </c>
      <c r="BS12" s="21">
        <f>'нетто FIT18'!BS12+25</f>
        <v>13883</v>
      </c>
      <c r="BT12" s="21">
        <f>'нетто FIT18'!BT12+25</f>
        <v>15113</v>
      </c>
      <c r="BU12" s="21">
        <f>'нетто FIT18'!BU12+25</f>
        <v>15113</v>
      </c>
      <c r="BV12" s="21">
        <f>'нетто FIT18'!BV12+25</f>
        <v>13883</v>
      </c>
      <c r="BW12" s="21">
        <f>'нетто FIT18'!BW12+25</f>
        <v>13883</v>
      </c>
      <c r="BX12" s="21">
        <f>'нетто FIT18'!BX12+25</f>
        <v>13883</v>
      </c>
      <c r="BY12" s="21">
        <f>'нетто FIT18'!BY12+25</f>
        <v>13883</v>
      </c>
      <c r="BZ12" s="21">
        <f>'нетто FIT18'!BZ12+25</f>
        <v>13883</v>
      </c>
      <c r="CA12" s="21">
        <f>'нетто FIT18'!CA12+25</f>
        <v>15113</v>
      </c>
      <c r="CB12" s="21">
        <f>'нетто FIT18'!CB12+25</f>
        <v>15113</v>
      </c>
      <c r="CC12" s="21">
        <f>'нетто FIT18'!CC12+25</f>
        <v>13883</v>
      </c>
      <c r="CD12" s="21">
        <f>'нетто FIT18'!CD12+25</f>
        <v>13883</v>
      </c>
      <c r="CE12" s="21">
        <f>'нетто FIT18'!CE12+25</f>
        <v>13883</v>
      </c>
      <c r="CF12" s="21">
        <f>'нетто FIT18'!CF12+25</f>
        <v>13883</v>
      </c>
      <c r="CG12" s="21">
        <f>'нетто FIT18'!CG12+25</f>
        <v>13883</v>
      </c>
      <c r="CH12" s="21">
        <f>'нетто FIT18'!CH12+25</f>
        <v>15113</v>
      </c>
      <c r="CI12" s="21">
        <f>'нетто FIT18'!CI12+25</f>
        <v>15113</v>
      </c>
      <c r="CJ12" s="21">
        <f>'нетто FIT18'!CJ12+25</f>
        <v>13883</v>
      </c>
      <c r="CK12" s="21">
        <f>'нетто FIT18'!CK12+25</f>
        <v>13883</v>
      </c>
      <c r="CL12" s="21">
        <f>'нетто FIT18'!CL12+25</f>
        <v>15769</v>
      </c>
      <c r="CM12" s="21">
        <f>'нетто FIT18'!CM12+25</f>
        <v>15769</v>
      </c>
      <c r="CN12" s="21">
        <f>'нетто FIT18'!CN12+25</f>
        <v>15769</v>
      </c>
      <c r="CO12" s="21">
        <f>'нетто FIT18'!CO12+25</f>
        <v>16015</v>
      </c>
      <c r="CP12" s="21">
        <f>'нетто FIT18'!CP12+25</f>
        <v>16015</v>
      </c>
      <c r="CQ12" s="21">
        <f>'нетто FIT18'!CQ12+25</f>
        <v>15769</v>
      </c>
      <c r="CR12" s="21">
        <f>'нетто FIT18'!CR12+25</f>
        <v>15769</v>
      </c>
      <c r="CS12" s="21">
        <f>'нетто FIT18'!CS12+25</f>
        <v>15769</v>
      </c>
      <c r="CT12" s="21">
        <f>'нетто FIT18'!CT12+25</f>
        <v>15769</v>
      </c>
      <c r="CU12" s="21">
        <f>'нетто FIT18'!CU12+25</f>
        <v>15769</v>
      </c>
      <c r="CV12" s="21">
        <f>'нетто FIT18'!CV12+25</f>
        <v>17245</v>
      </c>
      <c r="CW12" s="21">
        <f>'нетто FIT18'!CW12+25</f>
        <v>17245</v>
      </c>
      <c r="CX12" s="21">
        <f>'нетто FIT18'!CX12+25</f>
        <v>15769</v>
      </c>
      <c r="CY12" s="21">
        <f>'нетто FIT18'!CY12+25</f>
        <v>15769</v>
      </c>
      <c r="CZ12" s="21">
        <f>'нетто FIT18'!CZ12+25</f>
        <v>16589</v>
      </c>
      <c r="DA12" s="21">
        <f>'нетто FIT18'!DA12+25</f>
        <v>16589</v>
      </c>
      <c r="DB12" s="21">
        <f>'нетто FIT18'!DB12+25</f>
        <v>16015</v>
      </c>
      <c r="DC12" s="21">
        <f>'нетто FIT18'!DC12+25</f>
        <v>16589</v>
      </c>
      <c r="DD12" s="21">
        <f>'нетто FIT18'!DD12+25</f>
        <v>16589</v>
      </c>
      <c r="DE12" s="21">
        <f>'нетто FIT18'!DE12+25</f>
        <v>16589</v>
      </c>
      <c r="DF12" s="21">
        <f>'нетто FIT18'!DF12+25</f>
        <v>16589</v>
      </c>
      <c r="DG12" s="21">
        <f>'нетто FIT18'!DG12+25</f>
        <v>16999</v>
      </c>
      <c r="DH12" s="21">
        <f>'нетто FIT18'!DH12+25</f>
        <v>16999</v>
      </c>
      <c r="DI12" s="21">
        <f>'нетто FIT18'!DI12+25</f>
        <v>17245</v>
      </c>
      <c r="DJ12" s="21">
        <f>'нетто FIT18'!DJ12+25</f>
        <v>17245</v>
      </c>
      <c r="DK12" s="21">
        <f>'нетто FIT18'!DK12+25</f>
        <v>17245</v>
      </c>
      <c r="DL12" s="21">
        <f>'нетто FIT18'!DL12+25</f>
        <v>17245</v>
      </c>
      <c r="DM12" s="21">
        <f>'нетто FIT18'!DM12+25</f>
        <v>17245</v>
      </c>
      <c r="DN12" s="21">
        <f>'нетто FIT18'!DN12+25</f>
        <v>44264</v>
      </c>
      <c r="DO12" s="21">
        <f>'нетто FIT18'!DO12+25</f>
        <v>55334</v>
      </c>
      <c r="DP12" s="21">
        <f>'нетто FIT18'!DP12+25</f>
        <v>55334</v>
      </c>
      <c r="DQ12" s="21">
        <f>'нетто FIT18'!DQ12+25</f>
        <v>55334</v>
      </c>
      <c r="DR12" s="21">
        <f>'нетто FIT18'!DR12+25</f>
        <v>55334</v>
      </c>
      <c r="DS12" s="21">
        <f>'нетто FIT18'!DS12+25</f>
        <v>55334</v>
      </c>
      <c r="DT12" s="21">
        <f>'нетто FIT18'!DT12+25</f>
        <v>55334</v>
      </c>
      <c r="DU12" s="21">
        <f>'нетто FIT18'!DU12+25</f>
        <v>55334</v>
      </c>
      <c r="DV12" s="21">
        <f>'нетто FIT18'!DV12+25</f>
        <v>55334</v>
      </c>
      <c r="DW12" s="21">
        <f>'нетто FIT18'!DW12+25</f>
        <v>55334</v>
      </c>
      <c r="DX12" s="21">
        <f>'нетто FIT18'!DX12+25</f>
        <v>55334</v>
      </c>
      <c r="DY12" s="21">
        <f>'нетто FIT18'!DY12+25</f>
        <v>33686</v>
      </c>
      <c r="DZ12" s="21">
        <f>'нетто FIT18'!DZ12+25</f>
        <v>33686</v>
      </c>
      <c r="EA12" s="21">
        <f>'нетто FIT18'!EA12+25</f>
        <v>33686</v>
      </c>
      <c r="EB12" s="21">
        <f>'нетто FIT18'!EB12+25</f>
        <v>29012</v>
      </c>
      <c r="EC12" s="21">
        <f>'нетто FIT18'!EC12+25</f>
        <v>29012</v>
      </c>
      <c r="ED12" s="21">
        <f>'нетто FIT18'!ED12+25</f>
        <v>29012</v>
      </c>
      <c r="EE12" s="21">
        <f>'нетто FIT18'!EE12+25</f>
        <v>29012</v>
      </c>
      <c r="EF12" s="21">
        <f>'нетто FIT18'!EF12+25</f>
        <v>29012</v>
      </c>
      <c r="EG12" s="21">
        <f>'нетто FIT18'!EG12+25</f>
        <v>28028</v>
      </c>
      <c r="EH12" s="21">
        <f>'нетто FIT18'!EH12+25</f>
        <v>28438</v>
      </c>
      <c r="EI12" s="21">
        <f>'нетто FIT18'!EI12+25</f>
        <v>28028</v>
      </c>
      <c r="EJ12" s="21">
        <f>'нетто FIT18'!EJ12+25</f>
        <v>28438</v>
      </c>
      <c r="EK12" s="21">
        <f>'нетто FIT18'!EK12+25</f>
        <v>28028</v>
      </c>
      <c r="EL12" s="21">
        <f>'нетто FIT18'!EL12+25</f>
        <v>28028</v>
      </c>
      <c r="EM12" s="21">
        <f>'нетто FIT18'!EM12+25</f>
        <v>29012</v>
      </c>
      <c r="EN12" s="21">
        <f>'нетто FIT18'!EN12+25</f>
        <v>29012</v>
      </c>
      <c r="EO12" s="21">
        <f>'нетто FIT18'!EO12+25</f>
        <v>29012</v>
      </c>
      <c r="EP12" s="21">
        <f>'нетто FIT18'!EP12+25</f>
        <v>29012</v>
      </c>
      <c r="EQ12" s="21">
        <f>'нетто FIT18'!EQ12+25</f>
        <v>29012</v>
      </c>
      <c r="ER12" s="21">
        <f>'нетто FIT18'!ER12+25</f>
        <v>29012</v>
      </c>
      <c r="ES12" s="21">
        <f>'нетто FIT18'!ES12+25</f>
        <v>29012</v>
      </c>
      <c r="ET12" s="21">
        <f>'нетто FIT18'!ET12+25</f>
        <v>29012</v>
      </c>
      <c r="EU12" s="21">
        <f>'нетто FIT18'!EU12+25</f>
        <v>27618</v>
      </c>
      <c r="EV12" s="21">
        <f>'нетто FIT18'!EV12+25</f>
        <v>31882</v>
      </c>
      <c r="EW12" s="21">
        <f>'нетто FIT18'!EW12+25</f>
        <v>31882</v>
      </c>
      <c r="EX12" s="21">
        <f>'нетто FIT18'!EX12+25</f>
        <v>31882</v>
      </c>
      <c r="EY12" s="21">
        <f>'нетто FIT18'!EY12+25</f>
        <v>31882</v>
      </c>
      <c r="EZ12" s="21">
        <f>'нетто FIT18'!EZ12+25</f>
        <v>31882</v>
      </c>
      <c r="FA12" s="21">
        <f>'нетто FIT18'!FA12+25</f>
        <v>31882</v>
      </c>
      <c r="FB12" s="21">
        <f>'нетто FIT18'!FB12+25</f>
        <v>31882</v>
      </c>
      <c r="FC12" s="21">
        <f>'нетто FIT18'!FC12+25</f>
        <v>31882</v>
      </c>
      <c r="FD12" s="21">
        <f>'нетто FIT18'!FD12+25</f>
        <v>31882</v>
      </c>
      <c r="FE12" s="21">
        <f>'нетто FIT18'!FE12+25</f>
        <v>31882</v>
      </c>
      <c r="FF12" s="21">
        <f>'нетто FIT18'!FF12+25</f>
        <v>31882</v>
      </c>
      <c r="FG12" s="21">
        <f>'нетто FIT18'!FG12+25</f>
        <v>31882</v>
      </c>
      <c r="FH12" s="21">
        <f>'нетто FIT18'!FH12+25</f>
        <v>31882</v>
      </c>
      <c r="FI12" s="21">
        <f>'нетто FIT18'!FI12+25</f>
        <v>31882</v>
      </c>
      <c r="FJ12" s="21">
        <f>'нетто FIT18'!FJ12+25</f>
        <v>31882</v>
      </c>
      <c r="FK12" s="21">
        <f>'нетто FIT18'!FK12+25</f>
        <v>31882</v>
      </c>
      <c r="FL12" s="21">
        <f>'нетто FIT18'!FL12+25</f>
        <v>31882</v>
      </c>
      <c r="FM12" s="21">
        <f>'нетто FIT18'!FM12+25</f>
        <v>31882</v>
      </c>
      <c r="FN12" s="21">
        <f>'нетто FIT18'!FN12+25</f>
        <v>45002</v>
      </c>
      <c r="FO12" s="21">
        <f>'нетто FIT18'!FO12+25</f>
        <v>45002</v>
      </c>
      <c r="FP12" s="21">
        <f>'нетто FIT18'!FP12+25</f>
        <v>45002</v>
      </c>
      <c r="FQ12" s="21">
        <f>'нетто FIT18'!FQ12+25</f>
        <v>45002</v>
      </c>
      <c r="FR12" s="21">
        <f>'нетто FIT18'!FR12+25</f>
        <v>45002</v>
      </c>
      <c r="FS12" s="21">
        <f>'нетто FIT18'!FS12+25</f>
        <v>33686</v>
      </c>
      <c r="FT12" s="21">
        <f>'нетто FIT18'!FT12+25</f>
        <v>33686</v>
      </c>
      <c r="FU12" s="21">
        <f>'нетто FIT18'!FU12+25</f>
        <v>45002</v>
      </c>
      <c r="FV12" s="21">
        <f>'нетто FIT18'!FV12+25</f>
        <v>45002</v>
      </c>
      <c r="FW12" s="21">
        <f>'нетто FIT18'!FW12+25</f>
        <v>45002</v>
      </c>
      <c r="FX12" s="21">
        <f>'нетто FIT18'!FX12+25</f>
        <v>31882</v>
      </c>
      <c r="FY12" s="21">
        <f>'нетто FIT18'!FY12+25</f>
        <v>30652</v>
      </c>
      <c r="FZ12" s="21">
        <f>'нетто FIT18'!FZ12+25</f>
        <v>30652</v>
      </c>
      <c r="GA12" s="21">
        <f>'нетто FIT18'!GA12+25</f>
        <v>30652</v>
      </c>
      <c r="GB12" s="21">
        <f>'нетто FIT18'!GB12+25</f>
        <v>30652</v>
      </c>
      <c r="GC12" s="21">
        <f>'нетто FIT18'!GC12+25</f>
        <v>30652</v>
      </c>
      <c r="GD12" s="21">
        <f>'нетто FIT18'!GD12+25</f>
        <v>30652</v>
      </c>
      <c r="GE12" s="21">
        <f>'нетто FIT18'!GE12+25</f>
        <v>30652</v>
      </c>
      <c r="GF12" s="21">
        <f>'нетто FIT18'!GF12+25</f>
        <v>26634</v>
      </c>
      <c r="GG12" s="21">
        <f>'нетто FIT18'!GG12+25</f>
        <v>26634</v>
      </c>
      <c r="GH12" s="21">
        <f>'нетто FIT18'!GH12+25</f>
        <v>26634</v>
      </c>
      <c r="GI12" s="21">
        <f>'нетто FIT18'!GI12+25</f>
        <v>26634</v>
      </c>
      <c r="GJ12" s="21">
        <f>'нетто FIT18'!GJ12+25</f>
        <v>26634</v>
      </c>
      <c r="GK12" s="21">
        <f>'нетто FIT18'!GK12+25</f>
        <v>26634</v>
      </c>
      <c r="GL12" s="21">
        <f>'нетто FIT18'!GL12+25</f>
        <v>26634</v>
      </c>
      <c r="GM12" s="21">
        <f>'нетто FIT18'!GM12+25</f>
        <v>26634</v>
      </c>
      <c r="GN12" s="21">
        <f>'нетто FIT18'!GN12+25</f>
        <v>26634</v>
      </c>
      <c r="GO12" s="21">
        <f>'нетто FIT18'!GO12+25</f>
        <v>26634</v>
      </c>
      <c r="GP12" s="21">
        <f>'нетто FIT18'!GP12+25</f>
        <v>26634</v>
      </c>
      <c r="GQ12" s="21">
        <f>'нетто FIT18'!GQ12+25</f>
        <v>26634</v>
      </c>
      <c r="GR12" s="21">
        <f>'нетто FIT18'!GR12+25</f>
        <v>26634</v>
      </c>
      <c r="GS12" s="21">
        <f>'нетто FIT18'!GS12+25</f>
        <v>26634</v>
      </c>
      <c r="GT12" s="21">
        <f>'нетто FIT18'!GT12+25</f>
        <v>26634</v>
      </c>
      <c r="GU12" s="21">
        <f>'нетто FIT18'!GU12+25</f>
        <v>26634</v>
      </c>
      <c r="GV12" s="21">
        <f>'нетто FIT18'!GV12+25</f>
        <v>26634</v>
      </c>
      <c r="GW12" s="21">
        <f>'нетто FIT18'!GW12+25</f>
        <v>26634</v>
      </c>
      <c r="GX12" s="21">
        <f>'нетто FIT18'!GX12+25</f>
        <v>26634</v>
      </c>
      <c r="GY12" s="21">
        <f>'нетто FIT18'!GY12+25</f>
        <v>26634</v>
      </c>
      <c r="GZ12" s="21">
        <f>'нетто FIT18'!GZ12+25</f>
        <v>26634</v>
      </c>
      <c r="HA12" s="21">
        <f>'нетто FIT18'!HA12+25</f>
        <v>26634</v>
      </c>
      <c r="HB12" s="21">
        <f>'нетто FIT18'!HB12+25</f>
        <v>26634</v>
      </c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</row>
    <row r="13" spans="1:2442" s="3" customFormat="1" x14ac:dyDescent="0.2">
      <c r="A13" s="17">
        <v>2</v>
      </c>
      <c r="B13" s="21">
        <f>'нетто FIT18'!B13+25</f>
        <v>20853</v>
      </c>
      <c r="C13" s="21">
        <f>'нетто FIT18'!C13+25</f>
        <v>20853</v>
      </c>
      <c r="D13" s="21">
        <f>'нетто FIT18'!D13+25</f>
        <v>20853</v>
      </c>
      <c r="E13" s="21">
        <f>'нетто FIT18'!E13+25</f>
        <v>20853</v>
      </c>
      <c r="F13" s="21">
        <f>'нетто FIT18'!F13+25</f>
        <v>21263</v>
      </c>
      <c r="G13" s="21">
        <f>'нетто FIT18'!G13+25</f>
        <v>21263</v>
      </c>
      <c r="H13" s="21">
        <f>'нетто FIT18'!H13+25</f>
        <v>21263</v>
      </c>
      <c r="I13" s="21">
        <f>'нетто FIT18'!I13+25</f>
        <v>21263</v>
      </c>
      <c r="J13" s="21">
        <f>'нетто FIT18'!J13+25</f>
        <v>21263</v>
      </c>
      <c r="K13" s="21">
        <f>'нетто FIT18'!K13+25</f>
        <v>21263</v>
      </c>
      <c r="L13" s="21">
        <f>'нетто FIT18'!L13+25</f>
        <v>21263</v>
      </c>
      <c r="M13" s="21">
        <f>'нетто FIT18'!M13+25</f>
        <v>22657</v>
      </c>
      <c r="N13" s="21">
        <f>'нетто FIT18'!N13+25</f>
        <v>22657</v>
      </c>
      <c r="O13" s="21">
        <f>'нетто FIT18'!O13+25</f>
        <v>22657</v>
      </c>
      <c r="P13" s="21">
        <f>'нетто FIT18'!P13+25</f>
        <v>18803</v>
      </c>
      <c r="Q13" s="21">
        <f>'нетто FIT18'!Q13+25</f>
        <v>18803</v>
      </c>
      <c r="R13" s="21">
        <f>'нетто FIT18'!R13+25</f>
        <v>19049</v>
      </c>
      <c r="S13" s="21">
        <f>'нетто FIT18'!S13+25</f>
        <v>19049</v>
      </c>
      <c r="T13" s="21">
        <f>'нетто FIT18'!T13+25</f>
        <v>19049</v>
      </c>
      <c r="U13" s="21">
        <f>'нетто FIT18'!U13+25</f>
        <v>19049</v>
      </c>
      <c r="V13" s="21">
        <f>'нетто FIT18'!V13+25</f>
        <v>19049</v>
      </c>
      <c r="W13" s="21">
        <f>'нетто FIT18'!W13+25</f>
        <v>19049</v>
      </c>
      <c r="X13" s="21">
        <f>'нетто FIT18'!X13+25</f>
        <v>19049</v>
      </c>
      <c r="Y13" s="21">
        <f>'нетто FIT18'!Y13+25</f>
        <v>19049</v>
      </c>
      <c r="Z13" s="21">
        <f>'нетто FIT18'!Z13+25</f>
        <v>19049</v>
      </c>
      <c r="AA13" s="21">
        <f>'нетто FIT18'!AA13+25</f>
        <v>19049</v>
      </c>
      <c r="AB13" s="21">
        <f>'нетто FIT18'!AB13+25</f>
        <v>19049</v>
      </c>
      <c r="AC13" s="21">
        <f>'нетто FIT18'!AC13+25</f>
        <v>18393</v>
      </c>
      <c r="AD13" s="21">
        <f>'нетто FIT18'!AD13+25</f>
        <v>18393</v>
      </c>
      <c r="AE13" s="21">
        <f>'нетто FIT18'!AE13+25</f>
        <v>18393</v>
      </c>
      <c r="AF13" s="21">
        <f>'нетто FIT18'!AF13+25</f>
        <v>18393</v>
      </c>
      <c r="AG13" s="21">
        <f>'нетто FIT18'!AG13+25</f>
        <v>18393</v>
      </c>
      <c r="AH13" s="21">
        <f>'нетто FIT18'!AH13+25</f>
        <v>18393</v>
      </c>
      <c r="AI13" s="21">
        <f>'нетто FIT18'!AI13+25</f>
        <v>18393</v>
      </c>
      <c r="AJ13" s="21">
        <f>'нетто FIT18'!AJ13+25</f>
        <v>18393</v>
      </c>
      <c r="AK13" s="21">
        <f>'нетто FIT18'!AK13+25</f>
        <v>18393</v>
      </c>
      <c r="AL13" s="21">
        <f>'нетто FIT18'!AL13+25</f>
        <v>18393</v>
      </c>
      <c r="AM13" s="21">
        <f>'нетто FIT18'!AM13+25</f>
        <v>16917</v>
      </c>
      <c r="AN13" s="21">
        <f>'нетто FIT18'!AN13+25</f>
        <v>16917</v>
      </c>
      <c r="AO13" s="21">
        <f>'нетто FIT18'!AO13+25</f>
        <v>16917</v>
      </c>
      <c r="AP13" s="21">
        <f>'нетто FIT18'!AP13+25</f>
        <v>16917</v>
      </c>
      <c r="AQ13" s="21">
        <f>'нетто FIT18'!AQ13+25</f>
        <v>16917</v>
      </c>
      <c r="AR13" s="21">
        <f>'нетто FIT18'!AR13+25</f>
        <v>17163</v>
      </c>
      <c r="AS13" s="21">
        <f>'нетто FIT18'!AS13+25</f>
        <v>17163</v>
      </c>
      <c r="AT13" s="21">
        <f>'нетто FIT18'!AT13+25</f>
        <v>16917</v>
      </c>
      <c r="AU13" s="21">
        <f>'нетто FIT18'!AU13+25</f>
        <v>16917</v>
      </c>
      <c r="AV13" s="21">
        <f>'нетто FIT18'!AV13+25</f>
        <v>16917</v>
      </c>
      <c r="AW13" s="21">
        <f>'нетто FIT18'!AW13+25</f>
        <v>16917</v>
      </c>
      <c r="AX13" s="21">
        <f>'нетто FIT18'!AX13+25</f>
        <v>16917</v>
      </c>
      <c r="AY13" s="21">
        <f>'нетто FIT18'!AY13+25</f>
        <v>17163</v>
      </c>
      <c r="AZ13" s="21">
        <f>'нетто FIT18'!AZ13+25</f>
        <v>17163</v>
      </c>
      <c r="BA13" s="21">
        <f>'нетто FIT18'!BA13+25</f>
        <v>16917</v>
      </c>
      <c r="BB13" s="21">
        <f>'нетто FIT18'!BB13+25</f>
        <v>16917</v>
      </c>
      <c r="BC13" s="21">
        <f>'нетто FIT18'!BC13+25</f>
        <v>16917</v>
      </c>
      <c r="BD13" s="21">
        <f>'нетто FIT18'!BD13+25</f>
        <v>16917</v>
      </c>
      <c r="BE13" s="21">
        <f>'нетто FIT18'!BE13+25</f>
        <v>16917</v>
      </c>
      <c r="BF13" s="21">
        <f>'нетто FIT18'!BF13+25</f>
        <v>17163</v>
      </c>
      <c r="BG13" s="21">
        <f>'нетто FIT18'!BG13+25</f>
        <v>17163</v>
      </c>
      <c r="BH13" s="21">
        <f>'нетто FIT18'!BH13+25</f>
        <v>16917</v>
      </c>
      <c r="BI13" s="21">
        <f>'нетто FIT18'!BI13+25</f>
        <v>16917</v>
      </c>
      <c r="BJ13" s="21">
        <f>'нетто FIT18'!BJ13+25</f>
        <v>17163</v>
      </c>
      <c r="BK13" s="21">
        <f>'нетто FIT18'!BK13+25</f>
        <v>17573</v>
      </c>
      <c r="BL13" s="21">
        <f>'нетто FIT18'!BL13+25</f>
        <v>15687</v>
      </c>
      <c r="BM13" s="21">
        <f>'нетто FIT18'!BM13+25</f>
        <v>16917</v>
      </c>
      <c r="BN13" s="21">
        <f>'нетто FIT18'!BN13+25</f>
        <v>16917</v>
      </c>
      <c r="BO13" s="21">
        <f>'нетто FIT18'!BO13+25</f>
        <v>15687</v>
      </c>
      <c r="BP13" s="21">
        <f>'нетто FIT18'!BP13+25</f>
        <v>15687</v>
      </c>
      <c r="BQ13" s="21">
        <f>'нетто FIT18'!BQ13+25</f>
        <v>15687</v>
      </c>
      <c r="BR13" s="21">
        <f>'нетто FIT18'!BR13+25</f>
        <v>15687</v>
      </c>
      <c r="BS13" s="21">
        <f>'нетто FIT18'!BS13+25</f>
        <v>15687</v>
      </c>
      <c r="BT13" s="21">
        <f>'нетто FIT18'!BT13+25</f>
        <v>16917</v>
      </c>
      <c r="BU13" s="21">
        <f>'нетто FIT18'!BU13+25</f>
        <v>16917</v>
      </c>
      <c r="BV13" s="21">
        <f>'нетто FIT18'!BV13+25</f>
        <v>15687</v>
      </c>
      <c r="BW13" s="21">
        <f>'нетто FIT18'!BW13+25</f>
        <v>15687</v>
      </c>
      <c r="BX13" s="21">
        <f>'нетто FIT18'!BX13+25</f>
        <v>15687</v>
      </c>
      <c r="BY13" s="21">
        <f>'нетто FIT18'!BY13+25</f>
        <v>15687</v>
      </c>
      <c r="BZ13" s="21">
        <f>'нетто FIT18'!BZ13+25</f>
        <v>15687</v>
      </c>
      <c r="CA13" s="21">
        <f>'нетто FIT18'!CA13+25</f>
        <v>16917</v>
      </c>
      <c r="CB13" s="21">
        <f>'нетто FIT18'!CB13+25</f>
        <v>16917</v>
      </c>
      <c r="CC13" s="21">
        <f>'нетто FIT18'!CC13+25</f>
        <v>15687</v>
      </c>
      <c r="CD13" s="21">
        <f>'нетто FIT18'!CD13+25</f>
        <v>15687</v>
      </c>
      <c r="CE13" s="21">
        <f>'нетто FIT18'!CE13+25</f>
        <v>15687</v>
      </c>
      <c r="CF13" s="21">
        <f>'нетто FIT18'!CF13+25</f>
        <v>15687</v>
      </c>
      <c r="CG13" s="21">
        <f>'нетто FIT18'!CG13+25</f>
        <v>15687</v>
      </c>
      <c r="CH13" s="21">
        <f>'нетто FIT18'!CH13+25</f>
        <v>16917</v>
      </c>
      <c r="CI13" s="21">
        <f>'нетто FIT18'!CI13+25</f>
        <v>16917</v>
      </c>
      <c r="CJ13" s="21">
        <f>'нетто FIT18'!CJ13+25</f>
        <v>15687</v>
      </c>
      <c r="CK13" s="21">
        <f>'нетто FIT18'!CK13+25</f>
        <v>15687</v>
      </c>
      <c r="CL13" s="21">
        <f>'нетто FIT18'!CL13+25</f>
        <v>17573</v>
      </c>
      <c r="CM13" s="21">
        <f>'нетто FIT18'!CM13+25</f>
        <v>17573</v>
      </c>
      <c r="CN13" s="21">
        <f>'нетто FIT18'!CN13+25</f>
        <v>17573</v>
      </c>
      <c r="CO13" s="21">
        <f>'нетто FIT18'!CO13+25</f>
        <v>17819</v>
      </c>
      <c r="CP13" s="21">
        <f>'нетто FIT18'!CP13+25</f>
        <v>17819</v>
      </c>
      <c r="CQ13" s="21">
        <f>'нетто FIT18'!CQ13+25</f>
        <v>17573</v>
      </c>
      <c r="CR13" s="21">
        <f>'нетто FIT18'!CR13+25</f>
        <v>17573</v>
      </c>
      <c r="CS13" s="21">
        <f>'нетто FIT18'!CS13+25</f>
        <v>17573</v>
      </c>
      <c r="CT13" s="21">
        <f>'нетто FIT18'!CT13+25</f>
        <v>17573</v>
      </c>
      <c r="CU13" s="21">
        <f>'нетто FIT18'!CU13+25</f>
        <v>17573</v>
      </c>
      <c r="CV13" s="21">
        <f>'нетто FIT18'!CV13+25</f>
        <v>19049</v>
      </c>
      <c r="CW13" s="21">
        <f>'нетто FIT18'!CW13+25</f>
        <v>19049</v>
      </c>
      <c r="CX13" s="21">
        <f>'нетто FIT18'!CX13+25</f>
        <v>17573</v>
      </c>
      <c r="CY13" s="21">
        <f>'нетто FIT18'!CY13+25</f>
        <v>17573</v>
      </c>
      <c r="CZ13" s="21">
        <f>'нетто FIT18'!CZ13+25</f>
        <v>18393</v>
      </c>
      <c r="DA13" s="21">
        <f>'нетто FIT18'!DA13+25</f>
        <v>18393</v>
      </c>
      <c r="DB13" s="21">
        <f>'нетто FIT18'!DB13+25</f>
        <v>17819</v>
      </c>
      <c r="DC13" s="21">
        <f>'нетто FIT18'!DC13+25</f>
        <v>18393</v>
      </c>
      <c r="DD13" s="21">
        <f>'нетто FIT18'!DD13+25</f>
        <v>18393</v>
      </c>
      <c r="DE13" s="21">
        <f>'нетто FIT18'!DE13+25</f>
        <v>18393</v>
      </c>
      <c r="DF13" s="21">
        <f>'нетто FIT18'!DF13+25</f>
        <v>18393</v>
      </c>
      <c r="DG13" s="21">
        <f>'нетто FIT18'!DG13+25</f>
        <v>18803</v>
      </c>
      <c r="DH13" s="21">
        <f>'нетто FIT18'!DH13+25</f>
        <v>18803</v>
      </c>
      <c r="DI13" s="21">
        <f>'нетто FIT18'!DI13+25</f>
        <v>19049</v>
      </c>
      <c r="DJ13" s="21">
        <f>'нетто FIT18'!DJ13+25</f>
        <v>19049</v>
      </c>
      <c r="DK13" s="21">
        <f>'нетто FIT18'!DK13+25</f>
        <v>19049</v>
      </c>
      <c r="DL13" s="21">
        <f>'нетто FIT18'!DL13+25</f>
        <v>19049</v>
      </c>
      <c r="DM13" s="21">
        <f>'нетто FIT18'!DM13+25</f>
        <v>19049</v>
      </c>
      <c r="DN13" s="21">
        <f>'нетто FIT18'!DN13+25</f>
        <v>46683</v>
      </c>
      <c r="DO13" s="21">
        <f>'нетто FIT18'!DO13+25</f>
        <v>57753</v>
      </c>
      <c r="DP13" s="21">
        <f>'нетто FIT18'!DP13+25</f>
        <v>57753</v>
      </c>
      <c r="DQ13" s="21">
        <f>'нетто FIT18'!DQ13+25</f>
        <v>57753</v>
      </c>
      <c r="DR13" s="21">
        <f>'нетто FIT18'!DR13+25</f>
        <v>57753</v>
      </c>
      <c r="DS13" s="21">
        <f>'нетто FIT18'!DS13+25</f>
        <v>57753</v>
      </c>
      <c r="DT13" s="21">
        <f>'нетто FIT18'!DT13+25</f>
        <v>57753</v>
      </c>
      <c r="DU13" s="21">
        <f>'нетто FIT18'!DU13+25</f>
        <v>57753</v>
      </c>
      <c r="DV13" s="21">
        <f>'нетто FIT18'!DV13+25</f>
        <v>57753</v>
      </c>
      <c r="DW13" s="21">
        <f>'нетто FIT18'!DW13+25</f>
        <v>57753</v>
      </c>
      <c r="DX13" s="21">
        <f>'нетто FIT18'!DX13+25</f>
        <v>57753</v>
      </c>
      <c r="DY13" s="21">
        <f>'нетто FIT18'!DY13+25</f>
        <v>35941</v>
      </c>
      <c r="DZ13" s="21">
        <f>'нетто FIT18'!DZ13+25</f>
        <v>35941</v>
      </c>
      <c r="EA13" s="21">
        <f>'нетто FIT18'!EA13+25</f>
        <v>35941</v>
      </c>
      <c r="EB13" s="21">
        <f>'нетто FIT18'!EB13+25</f>
        <v>31267</v>
      </c>
      <c r="EC13" s="21">
        <f>'нетто FIT18'!EC13+25</f>
        <v>31267</v>
      </c>
      <c r="ED13" s="21">
        <f>'нетто FIT18'!ED13+25</f>
        <v>31267</v>
      </c>
      <c r="EE13" s="21">
        <f>'нетто FIT18'!EE13+25</f>
        <v>31267</v>
      </c>
      <c r="EF13" s="21">
        <f>'нетто FIT18'!EF13+25</f>
        <v>31267</v>
      </c>
      <c r="EG13" s="21">
        <f>'нетто FIT18'!EG13+25</f>
        <v>30283</v>
      </c>
      <c r="EH13" s="21">
        <f>'нетто FIT18'!EH13+25</f>
        <v>30693</v>
      </c>
      <c r="EI13" s="21">
        <f>'нетто FIT18'!EI13+25</f>
        <v>30283</v>
      </c>
      <c r="EJ13" s="21">
        <f>'нетто FIT18'!EJ13+25</f>
        <v>30693</v>
      </c>
      <c r="EK13" s="21">
        <f>'нетто FIT18'!EK13+25</f>
        <v>30283</v>
      </c>
      <c r="EL13" s="21">
        <f>'нетто FIT18'!EL13+25</f>
        <v>30283</v>
      </c>
      <c r="EM13" s="21">
        <f>'нетто FIT18'!EM13+25</f>
        <v>31267</v>
      </c>
      <c r="EN13" s="21">
        <f>'нетто FIT18'!EN13+25</f>
        <v>31267</v>
      </c>
      <c r="EO13" s="21">
        <f>'нетто FIT18'!EO13+25</f>
        <v>31267</v>
      </c>
      <c r="EP13" s="21">
        <f>'нетто FIT18'!EP13+25</f>
        <v>31267</v>
      </c>
      <c r="EQ13" s="21">
        <f>'нетто FIT18'!EQ13+25</f>
        <v>31267</v>
      </c>
      <c r="ER13" s="21">
        <f>'нетто FIT18'!ER13+25</f>
        <v>31267</v>
      </c>
      <c r="ES13" s="21">
        <f>'нетто FIT18'!ES13+25</f>
        <v>31267</v>
      </c>
      <c r="ET13" s="21">
        <f>'нетто FIT18'!ET13+25</f>
        <v>31267</v>
      </c>
      <c r="EU13" s="21">
        <f>'нетто FIT18'!EU13+25</f>
        <v>29873</v>
      </c>
      <c r="EV13" s="21">
        <f>'нетто FIT18'!EV13+25</f>
        <v>34137</v>
      </c>
      <c r="EW13" s="21">
        <f>'нетто FIT18'!EW13+25</f>
        <v>34137</v>
      </c>
      <c r="EX13" s="21">
        <f>'нетто FIT18'!EX13+25</f>
        <v>34137</v>
      </c>
      <c r="EY13" s="21">
        <f>'нетто FIT18'!EY13+25</f>
        <v>34137</v>
      </c>
      <c r="EZ13" s="21">
        <f>'нетто FIT18'!EZ13+25</f>
        <v>34137</v>
      </c>
      <c r="FA13" s="21">
        <f>'нетто FIT18'!FA13+25</f>
        <v>34137</v>
      </c>
      <c r="FB13" s="21">
        <f>'нетто FIT18'!FB13+25</f>
        <v>34137</v>
      </c>
      <c r="FC13" s="21">
        <f>'нетто FIT18'!FC13+25</f>
        <v>34137</v>
      </c>
      <c r="FD13" s="21">
        <f>'нетто FIT18'!FD13+25</f>
        <v>34137</v>
      </c>
      <c r="FE13" s="21">
        <f>'нетто FIT18'!FE13+25</f>
        <v>34137</v>
      </c>
      <c r="FF13" s="21">
        <f>'нетто FIT18'!FF13+25</f>
        <v>34137</v>
      </c>
      <c r="FG13" s="21">
        <f>'нетто FIT18'!FG13+25</f>
        <v>34137</v>
      </c>
      <c r="FH13" s="21">
        <f>'нетто FIT18'!FH13+25</f>
        <v>34137</v>
      </c>
      <c r="FI13" s="21">
        <f>'нетто FIT18'!FI13+25</f>
        <v>34137</v>
      </c>
      <c r="FJ13" s="21">
        <f>'нетто FIT18'!FJ13+25</f>
        <v>34137</v>
      </c>
      <c r="FK13" s="21">
        <f>'нетто FIT18'!FK13+25</f>
        <v>34137</v>
      </c>
      <c r="FL13" s="21">
        <f>'нетто FIT18'!FL13+25</f>
        <v>34137</v>
      </c>
      <c r="FM13" s="21">
        <f>'нетто FIT18'!FM13+25</f>
        <v>34137</v>
      </c>
      <c r="FN13" s="21">
        <f>'нетто FIT18'!FN13+25</f>
        <v>47257</v>
      </c>
      <c r="FO13" s="21">
        <f>'нетто FIT18'!FO13+25</f>
        <v>47257</v>
      </c>
      <c r="FP13" s="21">
        <f>'нетто FIT18'!FP13+25</f>
        <v>47257</v>
      </c>
      <c r="FQ13" s="21">
        <f>'нетто FIT18'!FQ13+25</f>
        <v>47257</v>
      </c>
      <c r="FR13" s="21">
        <f>'нетто FIT18'!FR13+25</f>
        <v>47257</v>
      </c>
      <c r="FS13" s="21">
        <f>'нетто FIT18'!FS13+25</f>
        <v>35941</v>
      </c>
      <c r="FT13" s="21">
        <f>'нетто FIT18'!FT13+25</f>
        <v>35941</v>
      </c>
      <c r="FU13" s="21">
        <f>'нетто FIT18'!FU13+25</f>
        <v>47257</v>
      </c>
      <c r="FV13" s="21">
        <f>'нетто FIT18'!FV13+25</f>
        <v>47257</v>
      </c>
      <c r="FW13" s="21">
        <f>'нетто FIT18'!FW13+25</f>
        <v>47257</v>
      </c>
      <c r="FX13" s="21">
        <f>'нетто FIT18'!FX13+25</f>
        <v>34137</v>
      </c>
      <c r="FY13" s="21">
        <f>'нетто FIT18'!FY13+25</f>
        <v>32907</v>
      </c>
      <c r="FZ13" s="21">
        <f>'нетто FIT18'!FZ13+25</f>
        <v>32907</v>
      </c>
      <c r="GA13" s="21">
        <f>'нетто FIT18'!GA13+25</f>
        <v>32907</v>
      </c>
      <c r="GB13" s="21">
        <f>'нетто FIT18'!GB13+25</f>
        <v>32907</v>
      </c>
      <c r="GC13" s="21">
        <f>'нетто FIT18'!GC13+25</f>
        <v>32907</v>
      </c>
      <c r="GD13" s="21">
        <f>'нетто FIT18'!GD13+25</f>
        <v>32907</v>
      </c>
      <c r="GE13" s="21">
        <f>'нетто FIT18'!GE13+25</f>
        <v>32907</v>
      </c>
      <c r="GF13" s="21">
        <f>'нетто FIT18'!GF13+25</f>
        <v>28889</v>
      </c>
      <c r="GG13" s="21">
        <f>'нетто FIT18'!GG13+25</f>
        <v>28889</v>
      </c>
      <c r="GH13" s="21">
        <f>'нетто FIT18'!GH13+25</f>
        <v>28889</v>
      </c>
      <c r="GI13" s="21">
        <f>'нетто FIT18'!GI13+25</f>
        <v>28889</v>
      </c>
      <c r="GJ13" s="21">
        <f>'нетто FIT18'!GJ13+25</f>
        <v>28889</v>
      </c>
      <c r="GK13" s="21">
        <f>'нетто FIT18'!GK13+25</f>
        <v>28889</v>
      </c>
      <c r="GL13" s="21">
        <f>'нетто FIT18'!GL13+25</f>
        <v>28889</v>
      </c>
      <c r="GM13" s="21">
        <f>'нетто FIT18'!GM13+25</f>
        <v>28889</v>
      </c>
      <c r="GN13" s="21">
        <f>'нетто FIT18'!GN13+25</f>
        <v>28889</v>
      </c>
      <c r="GO13" s="21">
        <f>'нетто FIT18'!GO13+25</f>
        <v>28889</v>
      </c>
      <c r="GP13" s="21">
        <f>'нетто FIT18'!GP13+25</f>
        <v>28889</v>
      </c>
      <c r="GQ13" s="21">
        <f>'нетто FIT18'!GQ13+25</f>
        <v>28889</v>
      </c>
      <c r="GR13" s="21">
        <f>'нетто FIT18'!GR13+25</f>
        <v>28889</v>
      </c>
      <c r="GS13" s="21">
        <f>'нетто FIT18'!GS13+25</f>
        <v>28889</v>
      </c>
      <c r="GT13" s="21">
        <f>'нетто FIT18'!GT13+25</f>
        <v>28889</v>
      </c>
      <c r="GU13" s="21">
        <f>'нетто FIT18'!GU13+25</f>
        <v>28889</v>
      </c>
      <c r="GV13" s="21">
        <f>'нетто FIT18'!GV13+25</f>
        <v>28889</v>
      </c>
      <c r="GW13" s="21">
        <f>'нетто FIT18'!GW13+25</f>
        <v>28889</v>
      </c>
      <c r="GX13" s="21">
        <f>'нетто FIT18'!GX13+25</f>
        <v>28889</v>
      </c>
      <c r="GY13" s="21">
        <f>'нетто FIT18'!GY13+25</f>
        <v>28889</v>
      </c>
      <c r="GZ13" s="21">
        <f>'нетто FIT18'!GZ13+25</f>
        <v>28889</v>
      </c>
      <c r="HA13" s="21">
        <f>'нетто FIT18'!HA13+25</f>
        <v>28889</v>
      </c>
      <c r="HB13" s="21">
        <f>'нетто FIT18'!HB13+25</f>
        <v>28889</v>
      </c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</row>
    <row r="14" spans="1:2442" s="3" customFormat="1" x14ac:dyDescent="0.2">
      <c r="A14" s="20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</row>
    <row r="15" spans="1:2442" s="3" customFormat="1" x14ac:dyDescent="0.2">
      <c r="A15" s="17">
        <v>1</v>
      </c>
      <c r="B15" s="21">
        <f>'нетто FIT18'!B15+25</f>
        <v>21509</v>
      </c>
      <c r="C15" s="21">
        <f>'нетто FIT18'!C15+25</f>
        <v>21509</v>
      </c>
      <c r="D15" s="21">
        <f>'нетто FIT18'!D15+25</f>
        <v>21509</v>
      </c>
      <c r="E15" s="21">
        <f>'нетто FIT18'!E15+25</f>
        <v>21509</v>
      </c>
      <c r="F15" s="21">
        <f>'нетто FIT18'!F15+25</f>
        <v>21919</v>
      </c>
      <c r="G15" s="21">
        <f>'нетто FIT18'!G15+25</f>
        <v>21919</v>
      </c>
      <c r="H15" s="21">
        <f>'нетто FIT18'!H15+25</f>
        <v>21919</v>
      </c>
      <c r="I15" s="21">
        <f>'нетто FIT18'!I15+25</f>
        <v>21919</v>
      </c>
      <c r="J15" s="21">
        <f>'нетто FIT18'!J15+25</f>
        <v>21919</v>
      </c>
      <c r="K15" s="21">
        <f>'нетто FIT18'!K15+25</f>
        <v>21919</v>
      </c>
      <c r="L15" s="21">
        <f>'нетто FIT18'!L15+25</f>
        <v>21919</v>
      </c>
      <c r="M15" s="21">
        <f>'нетто FIT18'!M15+25</f>
        <v>23313</v>
      </c>
      <c r="N15" s="21">
        <f>'нетто FIT18'!N15+25</f>
        <v>23313</v>
      </c>
      <c r="O15" s="21">
        <f>'нетто FIT18'!O15+25</f>
        <v>23313</v>
      </c>
      <c r="P15" s="21">
        <f>'нетто FIT18'!P15+25</f>
        <v>19459</v>
      </c>
      <c r="Q15" s="21">
        <f>'нетто FIT18'!Q15+25</f>
        <v>19459</v>
      </c>
      <c r="R15" s="21">
        <f>'нетто FIT18'!R15+25</f>
        <v>19705</v>
      </c>
      <c r="S15" s="21">
        <f>'нетто FIT18'!S15+25</f>
        <v>19705</v>
      </c>
      <c r="T15" s="21">
        <f>'нетто FIT18'!T15+25</f>
        <v>19705</v>
      </c>
      <c r="U15" s="21">
        <f>'нетто FIT18'!U15+25</f>
        <v>19705</v>
      </c>
      <c r="V15" s="21">
        <f>'нетто FIT18'!V15+25</f>
        <v>19705</v>
      </c>
      <c r="W15" s="21">
        <f>'нетто FIT18'!W15+25</f>
        <v>19705</v>
      </c>
      <c r="X15" s="21">
        <f>'нетто FIT18'!X15+25</f>
        <v>19705</v>
      </c>
      <c r="Y15" s="21">
        <f>'нетто FIT18'!Y15+25</f>
        <v>19705</v>
      </c>
      <c r="Z15" s="21">
        <f>'нетто FIT18'!Z15+25</f>
        <v>19705</v>
      </c>
      <c r="AA15" s="21">
        <f>'нетто FIT18'!AA15+25</f>
        <v>19705</v>
      </c>
      <c r="AB15" s="21">
        <f>'нетто FIT18'!AB15+25</f>
        <v>19705</v>
      </c>
      <c r="AC15" s="21">
        <f>'нетто FIT18'!AC15+25</f>
        <v>19049</v>
      </c>
      <c r="AD15" s="21">
        <f>'нетто FIT18'!AD15+25</f>
        <v>19049</v>
      </c>
      <c r="AE15" s="21">
        <f>'нетто FIT18'!AE15+25</f>
        <v>19049</v>
      </c>
      <c r="AF15" s="21">
        <f>'нетто FIT18'!AF15+25</f>
        <v>19049</v>
      </c>
      <c r="AG15" s="21">
        <f>'нетто FIT18'!AG15+25</f>
        <v>19049</v>
      </c>
      <c r="AH15" s="21">
        <f>'нетто FIT18'!AH15+25</f>
        <v>19049</v>
      </c>
      <c r="AI15" s="21">
        <f>'нетто FIT18'!AI15+25</f>
        <v>19049</v>
      </c>
      <c r="AJ15" s="21">
        <f>'нетто FIT18'!AJ15+25</f>
        <v>19049</v>
      </c>
      <c r="AK15" s="21">
        <f>'нетто FIT18'!AK15+25</f>
        <v>19049</v>
      </c>
      <c r="AL15" s="21">
        <f>'нетто FIT18'!AL15+25</f>
        <v>19049</v>
      </c>
      <c r="AM15" s="21">
        <f>'нетто FIT18'!AM15+25</f>
        <v>17573</v>
      </c>
      <c r="AN15" s="21">
        <f>'нетто FIT18'!AN15+25</f>
        <v>17573</v>
      </c>
      <c r="AO15" s="21">
        <f>'нетто FIT18'!AO15+25</f>
        <v>17573</v>
      </c>
      <c r="AP15" s="21">
        <f>'нетто FIT18'!AP15+25</f>
        <v>17573</v>
      </c>
      <c r="AQ15" s="21">
        <f>'нетто FIT18'!AQ15+25</f>
        <v>17573</v>
      </c>
      <c r="AR15" s="21">
        <f>'нетто FIT18'!AR15+25</f>
        <v>17819</v>
      </c>
      <c r="AS15" s="21">
        <f>'нетто FIT18'!AS15+25</f>
        <v>17819</v>
      </c>
      <c r="AT15" s="21">
        <f>'нетто FIT18'!AT15+25</f>
        <v>17573</v>
      </c>
      <c r="AU15" s="21">
        <f>'нетто FIT18'!AU15+25</f>
        <v>17573</v>
      </c>
      <c r="AV15" s="21">
        <f>'нетто FIT18'!AV15+25</f>
        <v>17573</v>
      </c>
      <c r="AW15" s="21">
        <f>'нетто FIT18'!AW15+25</f>
        <v>17573</v>
      </c>
      <c r="AX15" s="21">
        <f>'нетто FIT18'!AX15+25</f>
        <v>17573</v>
      </c>
      <c r="AY15" s="21">
        <f>'нетто FIT18'!AY15+25</f>
        <v>17819</v>
      </c>
      <c r="AZ15" s="21">
        <f>'нетто FIT18'!AZ15+25</f>
        <v>17819</v>
      </c>
      <c r="BA15" s="21">
        <f>'нетто FIT18'!BA15+25</f>
        <v>17573</v>
      </c>
      <c r="BB15" s="21">
        <f>'нетто FIT18'!BB15+25</f>
        <v>17573</v>
      </c>
      <c r="BC15" s="21">
        <f>'нетто FIT18'!BC15+25</f>
        <v>17573</v>
      </c>
      <c r="BD15" s="21">
        <f>'нетто FIT18'!BD15+25</f>
        <v>17573</v>
      </c>
      <c r="BE15" s="21">
        <f>'нетто FIT18'!BE15+25</f>
        <v>17573</v>
      </c>
      <c r="BF15" s="21">
        <f>'нетто FIT18'!BF15+25</f>
        <v>17819</v>
      </c>
      <c r="BG15" s="21">
        <f>'нетто FIT18'!BG15+25</f>
        <v>17819</v>
      </c>
      <c r="BH15" s="21">
        <f>'нетто FIT18'!BH15+25</f>
        <v>17573</v>
      </c>
      <c r="BI15" s="21">
        <f>'нетто FIT18'!BI15+25</f>
        <v>17573</v>
      </c>
      <c r="BJ15" s="21">
        <f>'нетто FIT18'!BJ15+25</f>
        <v>17819</v>
      </c>
      <c r="BK15" s="21">
        <f>'нетто FIT18'!BK15+25</f>
        <v>18229</v>
      </c>
      <c r="BL15" s="21">
        <f>'нетто FIT18'!BL15+25</f>
        <v>16343</v>
      </c>
      <c r="BM15" s="21">
        <f>'нетто FIT18'!BM15+25</f>
        <v>17573</v>
      </c>
      <c r="BN15" s="21">
        <f>'нетто FIT18'!BN15+25</f>
        <v>17573</v>
      </c>
      <c r="BO15" s="21">
        <f>'нетто FIT18'!BO15+25</f>
        <v>16343</v>
      </c>
      <c r="BP15" s="21">
        <f>'нетто FIT18'!BP15+25</f>
        <v>16343</v>
      </c>
      <c r="BQ15" s="21">
        <f>'нетто FIT18'!BQ15+25</f>
        <v>16343</v>
      </c>
      <c r="BR15" s="21">
        <f>'нетто FIT18'!BR15+25</f>
        <v>16343</v>
      </c>
      <c r="BS15" s="21">
        <f>'нетто FIT18'!BS15+25</f>
        <v>16343</v>
      </c>
      <c r="BT15" s="21">
        <f>'нетто FIT18'!BT15+25</f>
        <v>17573</v>
      </c>
      <c r="BU15" s="21">
        <f>'нетто FIT18'!BU15+25</f>
        <v>17573</v>
      </c>
      <c r="BV15" s="21">
        <f>'нетто FIT18'!BV15+25</f>
        <v>16343</v>
      </c>
      <c r="BW15" s="21">
        <f>'нетто FIT18'!BW15+25</f>
        <v>16343</v>
      </c>
      <c r="BX15" s="21">
        <f>'нетто FIT18'!BX15+25</f>
        <v>16343</v>
      </c>
      <c r="BY15" s="21">
        <f>'нетто FIT18'!BY15+25</f>
        <v>16343</v>
      </c>
      <c r="BZ15" s="21">
        <f>'нетто FIT18'!BZ15+25</f>
        <v>16343</v>
      </c>
      <c r="CA15" s="21">
        <f>'нетто FIT18'!CA15+25</f>
        <v>17573</v>
      </c>
      <c r="CB15" s="21">
        <f>'нетто FIT18'!CB15+25</f>
        <v>17573</v>
      </c>
      <c r="CC15" s="21">
        <f>'нетто FIT18'!CC15+25</f>
        <v>16343</v>
      </c>
      <c r="CD15" s="21">
        <f>'нетто FIT18'!CD15+25</f>
        <v>16343</v>
      </c>
      <c r="CE15" s="21">
        <f>'нетто FIT18'!CE15+25</f>
        <v>16343</v>
      </c>
      <c r="CF15" s="21">
        <f>'нетто FIT18'!CF15+25</f>
        <v>16343</v>
      </c>
      <c r="CG15" s="21">
        <f>'нетто FIT18'!CG15+25</f>
        <v>16343</v>
      </c>
      <c r="CH15" s="21">
        <f>'нетто FIT18'!CH15+25</f>
        <v>17573</v>
      </c>
      <c r="CI15" s="21">
        <f>'нетто FIT18'!CI15+25</f>
        <v>17573</v>
      </c>
      <c r="CJ15" s="21">
        <f>'нетто FIT18'!CJ15+25</f>
        <v>16343</v>
      </c>
      <c r="CK15" s="21">
        <f>'нетто FIT18'!CK15+25</f>
        <v>16343</v>
      </c>
      <c r="CL15" s="21">
        <f>'нетто FIT18'!CL15+25</f>
        <v>18229</v>
      </c>
      <c r="CM15" s="21">
        <f>'нетто FIT18'!CM15+25</f>
        <v>18229</v>
      </c>
      <c r="CN15" s="21">
        <f>'нетто FIT18'!CN15+25</f>
        <v>18229</v>
      </c>
      <c r="CO15" s="21">
        <f>'нетто FIT18'!CO15+25</f>
        <v>18475</v>
      </c>
      <c r="CP15" s="21">
        <f>'нетто FIT18'!CP15+25</f>
        <v>18475</v>
      </c>
      <c r="CQ15" s="21">
        <f>'нетто FIT18'!CQ15+25</f>
        <v>18229</v>
      </c>
      <c r="CR15" s="21">
        <f>'нетто FIT18'!CR15+25</f>
        <v>18229</v>
      </c>
      <c r="CS15" s="21">
        <f>'нетто FIT18'!CS15+25</f>
        <v>18229</v>
      </c>
      <c r="CT15" s="21">
        <f>'нетто FIT18'!CT15+25</f>
        <v>18229</v>
      </c>
      <c r="CU15" s="21">
        <f>'нетто FIT18'!CU15+25</f>
        <v>18229</v>
      </c>
      <c r="CV15" s="21">
        <f>'нетто FIT18'!CV15+25</f>
        <v>19705</v>
      </c>
      <c r="CW15" s="21">
        <f>'нетто FIT18'!CW15+25</f>
        <v>19705</v>
      </c>
      <c r="CX15" s="21">
        <f>'нетто FIT18'!CX15+25</f>
        <v>18229</v>
      </c>
      <c r="CY15" s="21">
        <f>'нетто FIT18'!CY15+25</f>
        <v>18229</v>
      </c>
      <c r="CZ15" s="21">
        <f>'нетто FIT18'!CZ15+25</f>
        <v>19049</v>
      </c>
      <c r="DA15" s="21">
        <f>'нетто FIT18'!DA15+25</f>
        <v>19049</v>
      </c>
      <c r="DB15" s="21">
        <f>'нетто FIT18'!DB15+25</f>
        <v>18475</v>
      </c>
      <c r="DC15" s="21">
        <f>'нетто FIT18'!DC15+25</f>
        <v>19049</v>
      </c>
      <c r="DD15" s="21">
        <f>'нетто FIT18'!DD15+25</f>
        <v>19049</v>
      </c>
      <c r="DE15" s="21">
        <f>'нетто FIT18'!DE15+25</f>
        <v>19049</v>
      </c>
      <c r="DF15" s="21">
        <f>'нетто FIT18'!DF15+25</f>
        <v>19049</v>
      </c>
      <c r="DG15" s="21">
        <f>'нетто FIT18'!DG15+25</f>
        <v>19459</v>
      </c>
      <c r="DH15" s="21">
        <f>'нетто FIT18'!DH15+25</f>
        <v>19459</v>
      </c>
      <c r="DI15" s="21">
        <f>'нетто FIT18'!DI15+25</f>
        <v>19705</v>
      </c>
      <c r="DJ15" s="21">
        <f>'нетто FIT18'!DJ15+25</f>
        <v>19705</v>
      </c>
      <c r="DK15" s="21">
        <f>'нетто FIT18'!DK15+25</f>
        <v>19705</v>
      </c>
      <c r="DL15" s="21">
        <f>'нетто FIT18'!DL15+25</f>
        <v>19705</v>
      </c>
      <c r="DM15" s="21">
        <f>'нетто FIT18'!DM15+25</f>
        <v>19705</v>
      </c>
      <c r="DN15" s="21">
        <f>'нетто FIT18'!DN15+25</f>
        <v>51644</v>
      </c>
      <c r="DO15" s="21">
        <f>'нетто FIT18'!DO15+25</f>
        <v>62714</v>
      </c>
      <c r="DP15" s="21">
        <f>'нетто FIT18'!DP15+25</f>
        <v>62714</v>
      </c>
      <c r="DQ15" s="21">
        <f>'нетто FIT18'!DQ15+25</f>
        <v>62714</v>
      </c>
      <c r="DR15" s="21">
        <f>'нетто FIT18'!DR15+25</f>
        <v>62714</v>
      </c>
      <c r="DS15" s="21">
        <f>'нетто FIT18'!DS15+25</f>
        <v>62714</v>
      </c>
      <c r="DT15" s="21">
        <f>'нетто FIT18'!DT15+25</f>
        <v>62714</v>
      </c>
      <c r="DU15" s="21">
        <f>'нетто FIT18'!DU15+25</f>
        <v>62714</v>
      </c>
      <c r="DV15" s="21">
        <f>'нетто FIT18'!DV15+25</f>
        <v>62714</v>
      </c>
      <c r="DW15" s="21">
        <f>'нетто FIT18'!DW15+25</f>
        <v>62714</v>
      </c>
      <c r="DX15" s="21">
        <f>'нетто FIT18'!DX15+25</f>
        <v>62714</v>
      </c>
      <c r="DY15" s="21">
        <f>'нетто FIT18'!DY15+25</f>
        <v>38606</v>
      </c>
      <c r="DZ15" s="21">
        <f>'нетто FIT18'!DZ15+25</f>
        <v>38606</v>
      </c>
      <c r="EA15" s="21">
        <f>'нетто FIT18'!EA15+25</f>
        <v>38606</v>
      </c>
      <c r="EB15" s="21">
        <f>'нетто FIT18'!EB15+25</f>
        <v>33932</v>
      </c>
      <c r="EC15" s="21">
        <f>'нетто FIT18'!EC15+25</f>
        <v>33932</v>
      </c>
      <c r="ED15" s="21">
        <f>'нетто FIT18'!ED15+25</f>
        <v>33932</v>
      </c>
      <c r="EE15" s="21">
        <f>'нетто FIT18'!EE15+25</f>
        <v>33932</v>
      </c>
      <c r="EF15" s="21">
        <f>'нетто FIT18'!EF15+25</f>
        <v>33932</v>
      </c>
      <c r="EG15" s="21">
        <f>'нетто FIT18'!EG15+25</f>
        <v>32948</v>
      </c>
      <c r="EH15" s="21">
        <f>'нетто FIT18'!EH15+25</f>
        <v>33358</v>
      </c>
      <c r="EI15" s="21">
        <f>'нетто FIT18'!EI15+25</f>
        <v>32948</v>
      </c>
      <c r="EJ15" s="21">
        <f>'нетто FIT18'!EJ15+25</f>
        <v>33358</v>
      </c>
      <c r="EK15" s="21">
        <f>'нетто FIT18'!EK15+25</f>
        <v>32948</v>
      </c>
      <c r="EL15" s="21">
        <f>'нетто FIT18'!EL15+25</f>
        <v>32948</v>
      </c>
      <c r="EM15" s="21">
        <f>'нетто FIT18'!EM15+25</f>
        <v>33932</v>
      </c>
      <c r="EN15" s="21">
        <f>'нетто FIT18'!EN15+25</f>
        <v>33932</v>
      </c>
      <c r="EO15" s="21">
        <f>'нетто FIT18'!EO15+25</f>
        <v>33932</v>
      </c>
      <c r="EP15" s="21">
        <f>'нетто FIT18'!EP15+25</f>
        <v>33932</v>
      </c>
      <c r="EQ15" s="21">
        <f>'нетто FIT18'!EQ15+25</f>
        <v>33932</v>
      </c>
      <c r="ER15" s="21">
        <f>'нетто FIT18'!ER15+25</f>
        <v>33932</v>
      </c>
      <c r="ES15" s="21">
        <f>'нетто FIT18'!ES15+25</f>
        <v>33932</v>
      </c>
      <c r="ET15" s="21">
        <f>'нетто FIT18'!ET15+25</f>
        <v>33932</v>
      </c>
      <c r="EU15" s="21">
        <f>'нетто FIT18'!EU15+25</f>
        <v>32538</v>
      </c>
      <c r="EV15" s="21">
        <f>'нетто FIT18'!EV15+25</f>
        <v>36802</v>
      </c>
      <c r="EW15" s="21">
        <f>'нетто FIT18'!EW15+25</f>
        <v>36802</v>
      </c>
      <c r="EX15" s="21">
        <f>'нетто FIT18'!EX15+25</f>
        <v>36802</v>
      </c>
      <c r="EY15" s="21">
        <f>'нетто FIT18'!EY15+25</f>
        <v>36802</v>
      </c>
      <c r="EZ15" s="21">
        <f>'нетто FIT18'!EZ15+25</f>
        <v>36802</v>
      </c>
      <c r="FA15" s="21">
        <f>'нетто FIT18'!FA15+25</f>
        <v>36802</v>
      </c>
      <c r="FB15" s="21">
        <f>'нетто FIT18'!FB15+25</f>
        <v>36802</v>
      </c>
      <c r="FC15" s="21">
        <f>'нетто FIT18'!FC15+25</f>
        <v>36802</v>
      </c>
      <c r="FD15" s="21">
        <f>'нетто FIT18'!FD15+25</f>
        <v>36802</v>
      </c>
      <c r="FE15" s="21">
        <f>'нетто FIT18'!FE15+25</f>
        <v>36802</v>
      </c>
      <c r="FF15" s="21">
        <f>'нетто FIT18'!FF15+25</f>
        <v>36802</v>
      </c>
      <c r="FG15" s="21">
        <f>'нетто FIT18'!FG15+25</f>
        <v>36802</v>
      </c>
      <c r="FH15" s="21">
        <f>'нетто FIT18'!FH15+25</f>
        <v>36802</v>
      </c>
      <c r="FI15" s="21">
        <f>'нетто FIT18'!FI15+25</f>
        <v>36802</v>
      </c>
      <c r="FJ15" s="21">
        <f>'нетто FIT18'!FJ15+25</f>
        <v>36802</v>
      </c>
      <c r="FK15" s="21">
        <f>'нетто FIT18'!FK15+25</f>
        <v>36802</v>
      </c>
      <c r="FL15" s="21">
        <f>'нетто FIT18'!FL15+25</f>
        <v>36802</v>
      </c>
      <c r="FM15" s="21">
        <f>'нетто FIT18'!FM15+25</f>
        <v>36802</v>
      </c>
      <c r="FN15" s="21">
        <f>'нетто FIT18'!FN15+25</f>
        <v>49922</v>
      </c>
      <c r="FO15" s="21">
        <f>'нетто FIT18'!FO15+25</f>
        <v>49922</v>
      </c>
      <c r="FP15" s="21">
        <f>'нетто FIT18'!FP15+25</f>
        <v>49922</v>
      </c>
      <c r="FQ15" s="21">
        <f>'нетто FIT18'!FQ15+25</f>
        <v>49922</v>
      </c>
      <c r="FR15" s="21">
        <f>'нетто FIT18'!FR15+25</f>
        <v>49922</v>
      </c>
      <c r="FS15" s="21">
        <f>'нетто FIT18'!FS15+25</f>
        <v>38606</v>
      </c>
      <c r="FT15" s="21">
        <f>'нетто FIT18'!FT15+25</f>
        <v>38606</v>
      </c>
      <c r="FU15" s="21">
        <f>'нетто FIT18'!FU15+25</f>
        <v>49922</v>
      </c>
      <c r="FV15" s="21">
        <f>'нетто FIT18'!FV15+25</f>
        <v>49922</v>
      </c>
      <c r="FW15" s="21">
        <f>'нетто FIT18'!FW15+25</f>
        <v>49922</v>
      </c>
      <c r="FX15" s="21">
        <f>'нетто FIT18'!FX15+25</f>
        <v>36802</v>
      </c>
      <c r="FY15" s="21">
        <f>'нетто FIT18'!FY15+25</f>
        <v>35572</v>
      </c>
      <c r="FZ15" s="21">
        <f>'нетто FIT18'!FZ15+25</f>
        <v>35572</v>
      </c>
      <c r="GA15" s="21">
        <f>'нетто FIT18'!GA15+25</f>
        <v>35572</v>
      </c>
      <c r="GB15" s="21">
        <f>'нетто FIT18'!GB15+25</f>
        <v>35572</v>
      </c>
      <c r="GC15" s="21">
        <f>'нетто FIT18'!GC15+25</f>
        <v>35572</v>
      </c>
      <c r="GD15" s="21">
        <f>'нетто FIT18'!GD15+25</f>
        <v>35572</v>
      </c>
      <c r="GE15" s="21">
        <f>'нетто FIT18'!GE15+25</f>
        <v>35572</v>
      </c>
      <c r="GF15" s="21">
        <f>'нетто FIT18'!GF15+25</f>
        <v>31554</v>
      </c>
      <c r="GG15" s="21">
        <f>'нетто FIT18'!GG15+25</f>
        <v>31554</v>
      </c>
      <c r="GH15" s="21">
        <f>'нетто FIT18'!GH15+25</f>
        <v>31554</v>
      </c>
      <c r="GI15" s="21">
        <f>'нетто FIT18'!GI15+25</f>
        <v>31554</v>
      </c>
      <c r="GJ15" s="21">
        <f>'нетто FIT18'!GJ15+25</f>
        <v>31554</v>
      </c>
      <c r="GK15" s="21">
        <f>'нетто FIT18'!GK15+25</f>
        <v>31554</v>
      </c>
      <c r="GL15" s="21">
        <f>'нетто FIT18'!GL15+25</f>
        <v>31554</v>
      </c>
      <c r="GM15" s="21">
        <f>'нетто FIT18'!GM15+25</f>
        <v>31554</v>
      </c>
      <c r="GN15" s="21">
        <f>'нетто FIT18'!GN15+25</f>
        <v>31554</v>
      </c>
      <c r="GO15" s="21">
        <f>'нетто FIT18'!GO15+25</f>
        <v>31554</v>
      </c>
      <c r="GP15" s="21">
        <f>'нетто FIT18'!GP15+25</f>
        <v>31554</v>
      </c>
      <c r="GQ15" s="21">
        <f>'нетто FIT18'!GQ15+25</f>
        <v>31554</v>
      </c>
      <c r="GR15" s="21">
        <f>'нетто FIT18'!GR15+25</f>
        <v>31554</v>
      </c>
      <c r="GS15" s="21">
        <f>'нетто FIT18'!GS15+25</f>
        <v>31554</v>
      </c>
      <c r="GT15" s="21">
        <f>'нетто FIT18'!GT15+25</f>
        <v>31554</v>
      </c>
      <c r="GU15" s="21">
        <f>'нетто FIT18'!GU15+25</f>
        <v>31554</v>
      </c>
      <c r="GV15" s="21">
        <f>'нетто FIT18'!GV15+25</f>
        <v>31554</v>
      </c>
      <c r="GW15" s="21">
        <f>'нетто FIT18'!GW15+25</f>
        <v>31554</v>
      </c>
      <c r="GX15" s="21">
        <f>'нетто FIT18'!GX15+25</f>
        <v>31554</v>
      </c>
      <c r="GY15" s="21">
        <f>'нетто FIT18'!GY15+25</f>
        <v>31554</v>
      </c>
      <c r="GZ15" s="21">
        <f>'нетто FIT18'!GZ15+25</f>
        <v>31554</v>
      </c>
      <c r="HA15" s="21">
        <f>'нетто FIT18'!HA15+25</f>
        <v>31554</v>
      </c>
      <c r="HB15" s="21">
        <f>'нетто FIT18'!HB15+25</f>
        <v>31554</v>
      </c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</row>
    <row r="16" spans="1:2442" s="3" customFormat="1" x14ac:dyDescent="0.2">
      <c r="A16" s="17">
        <v>2</v>
      </c>
      <c r="B16" s="21">
        <f>'нетто FIT18'!B16+25</f>
        <v>23313</v>
      </c>
      <c r="C16" s="21">
        <f>'нетто FIT18'!C16+25</f>
        <v>23313</v>
      </c>
      <c r="D16" s="21">
        <f>'нетто FIT18'!D16+25</f>
        <v>23313</v>
      </c>
      <c r="E16" s="21">
        <f>'нетто FIT18'!E16+25</f>
        <v>23313</v>
      </c>
      <c r="F16" s="21">
        <f>'нетто FIT18'!F16+25</f>
        <v>23723</v>
      </c>
      <c r="G16" s="21">
        <f>'нетто FIT18'!G16+25</f>
        <v>23723</v>
      </c>
      <c r="H16" s="21">
        <f>'нетто FIT18'!H16+25</f>
        <v>23723</v>
      </c>
      <c r="I16" s="21">
        <f>'нетто FIT18'!I16+25</f>
        <v>23723</v>
      </c>
      <c r="J16" s="21">
        <f>'нетто FIT18'!J16+25</f>
        <v>23723</v>
      </c>
      <c r="K16" s="21">
        <f>'нетто FIT18'!K16+25</f>
        <v>23723</v>
      </c>
      <c r="L16" s="21">
        <f>'нетто FIT18'!L16+25</f>
        <v>23723</v>
      </c>
      <c r="M16" s="21">
        <f>'нетто FIT18'!M16+25</f>
        <v>25117</v>
      </c>
      <c r="N16" s="21">
        <f>'нетто FIT18'!N16+25</f>
        <v>25117</v>
      </c>
      <c r="O16" s="21">
        <f>'нетто FIT18'!O16+25</f>
        <v>25117</v>
      </c>
      <c r="P16" s="21">
        <f>'нетто FIT18'!P16+25</f>
        <v>21263</v>
      </c>
      <c r="Q16" s="21">
        <f>'нетто FIT18'!Q16+25</f>
        <v>21263</v>
      </c>
      <c r="R16" s="21">
        <f>'нетто FIT18'!R16+25</f>
        <v>21509</v>
      </c>
      <c r="S16" s="21">
        <f>'нетто FIT18'!S16+25</f>
        <v>21509</v>
      </c>
      <c r="T16" s="21">
        <f>'нетто FIT18'!T16+25</f>
        <v>21509</v>
      </c>
      <c r="U16" s="21">
        <f>'нетто FIT18'!U16+25</f>
        <v>21509</v>
      </c>
      <c r="V16" s="21">
        <f>'нетто FIT18'!V16+25</f>
        <v>21509</v>
      </c>
      <c r="W16" s="21">
        <f>'нетто FIT18'!W16+25</f>
        <v>21509</v>
      </c>
      <c r="X16" s="21">
        <f>'нетто FIT18'!X16+25</f>
        <v>21509</v>
      </c>
      <c r="Y16" s="21">
        <f>'нетто FIT18'!Y16+25</f>
        <v>21509</v>
      </c>
      <c r="Z16" s="21">
        <f>'нетто FIT18'!Z16+25</f>
        <v>21509</v>
      </c>
      <c r="AA16" s="21">
        <f>'нетто FIT18'!AA16+25</f>
        <v>21509</v>
      </c>
      <c r="AB16" s="21">
        <f>'нетто FIT18'!AB16+25</f>
        <v>21509</v>
      </c>
      <c r="AC16" s="21">
        <f>'нетто FIT18'!AC16+25</f>
        <v>20853</v>
      </c>
      <c r="AD16" s="21">
        <f>'нетто FIT18'!AD16+25</f>
        <v>20853</v>
      </c>
      <c r="AE16" s="21">
        <f>'нетто FIT18'!AE16+25</f>
        <v>20853</v>
      </c>
      <c r="AF16" s="21">
        <f>'нетто FIT18'!AF16+25</f>
        <v>20853</v>
      </c>
      <c r="AG16" s="21">
        <f>'нетто FIT18'!AG16+25</f>
        <v>20853</v>
      </c>
      <c r="AH16" s="21">
        <f>'нетто FIT18'!AH16+25</f>
        <v>20853</v>
      </c>
      <c r="AI16" s="21">
        <f>'нетто FIT18'!AI16+25</f>
        <v>20853</v>
      </c>
      <c r="AJ16" s="21">
        <f>'нетто FIT18'!AJ16+25</f>
        <v>20853</v>
      </c>
      <c r="AK16" s="21">
        <f>'нетто FIT18'!AK16+25</f>
        <v>20853</v>
      </c>
      <c r="AL16" s="21">
        <f>'нетто FIT18'!AL16+25</f>
        <v>20853</v>
      </c>
      <c r="AM16" s="21">
        <f>'нетто FIT18'!AM16+25</f>
        <v>19377</v>
      </c>
      <c r="AN16" s="21">
        <f>'нетто FIT18'!AN16+25</f>
        <v>19377</v>
      </c>
      <c r="AO16" s="21">
        <f>'нетто FIT18'!AO16+25</f>
        <v>19377</v>
      </c>
      <c r="AP16" s="21">
        <f>'нетто FIT18'!AP16+25</f>
        <v>19377</v>
      </c>
      <c r="AQ16" s="21">
        <f>'нетто FIT18'!AQ16+25</f>
        <v>19377</v>
      </c>
      <c r="AR16" s="21">
        <f>'нетто FIT18'!AR16+25</f>
        <v>19623</v>
      </c>
      <c r="AS16" s="21">
        <f>'нетто FIT18'!AS16+25</f>
        <v>19623</v>
      </c>
      <c r="AT16" s="21">
        <f>'нетто FIT18'!AT16+25</f>
        <v>19377</v>
      </c>
      <c r="AU16" s="21">
        <f>'нетто FIT18'!AU16+25</f>
        <v>19377</v>
      </c>
      <c r="AV16" s="21">
        <f>'нетто FIT18'!AV16+25</f>
        <v>19377</v>
      </c>
      <c r="AW16" s="21">
        <f>'нетто FIT18'!AW16+25</f>
        <v>19377</v>
      </c>
      <c r="AX16" s="21">
        <f>'нетто FIT18'!AX16+25</f>
        <v>19377</v>
      </c>
      <c r="AY16" s="21">
        <f>'нетто FIT18'!AY16+25</f>
        <v>19623</v>
      </c>
      <c r="AZ16" s="21">
        <f>'нетто FIT18'!AZ16+25</f>
        <v>19623</v>
      </c>
      <c r="BA16" s="21">
        <f>'нетто FIT18'!BA16+25</f>
        <v>19377</v>
      </c>
      <c r="BB16" s="21">
        <f>'нетто FIT18'!BB16+25</f>
        <v>19377</v>
      </c>
      <c r="BC16" s="21">
        <f>'нетто FIT18'!BC16+25</f>
        <v>19377</v>
      </c>
      <c r="BD16" s="21">
        <f>'нетто FIT18'!BD16+25</f>
        <v>19377</v>
      </c>
      <c r="BE16" s="21">
        <f>'нетто FIT18'!BE16+25</f>
        <v>19377</v>
      </c>
      <c r="BF16" s="21">
        <f>'нетто FIT18'!BF16+25</f>
        <v>19623</v>
      </c>
      <c r="BG16" s="21">
        <f>'нетто FIT18'!BG16+25</f>
        <v>19623</v>
      </c>
      <c r="BH16" s="21">
        <f>'нетто FIT18'!BH16+25</f>
        <v>19377</v>
      </c>
      <c r="BI16" s="21">
        <f>'нетто FIT18'!BI16+25</f>
        <v>19377</v>
      </c>
      <c r="BJ16" s="21">
        <f>'нетто FIT18'!BJ16+25</f>
        <v>19623</v>
      </c>
      <c r="BK16" s="21">
        <f>'нетто FIT18'!BK16+25</f>
        <v>20033</v>
      </c>
      <c r="BL16" s="21">
        <f>'нетто FIT18'!BL16+25</f>
        <v>18147</v>
      </c>
      <c r="BM16" s="21">
        <f>'нетто FIT18'!BM16+25</f>
        <v>19377</v>
      </c>
      <c r="BN16" s="21">
        <f>'нетто FIT18'!BN16+25</f>
        <v>19377</v>
      </c>
      <c r="BO16" s="21">
        <f>'нетто FIT18'!BO16+25</f>
        <v>18147</v>
      </c>
      <c r="BP16" s="21">
        <f>'нетто FIT18'!BP16+25</f>
        <v>18147</v>
      </c>
      <c r="BQ16" s="21">
        <f>'нетто FIT18'!BQ16+25</f>
        <v>18147</v>
      </c>
      <c r="BR16" s="21">
        <f>'нетто FIT18'!BR16+25</f>
        <v>18147</v>
      </c>
      <c r="BS16" s="21">
        <f>'нетто FIT18'!BS16+25</f>
        <v>18147</v>
      </c>
      <c r="BT16" s="21">
        <f>'нетто FIT18'!BT16+25</f>
        <v>19377</v>
      </c>
      <c r="BU16" s="21">
        <f>'нетто FIT18'!BU16+25</f>
        <v>19377</v>
      </c>
      <c r="BV16" s="21">
        <f>'нетто FIT18'!BV16+25</f>
        <v>18147</v>
      </c>
      <c r="BW16" s="21">
        <f>'нетто FIT18'!BW16+25</f>
        <v>18147</v>
      </c>
      <c r="BX16" s="21">
        <f>'нетто FIT18'!BX16+25</f>
        <v>18147</v>
      </c>
      <c r="BY16" s="21">
        <f>'нетто FIT18'!BY16+25</f>
        <v>18147</v>
      </c>
      <c r="BZ16" s="21">
        <f>'нетто FIT18'!BZ16+25</f>
        <v>18147</v>
      </c>
      <c r="CA16" s="21">
        <f>'нетто FIT18'!CA16+25</f>
        <v>19377</v>
      </c>
      <c r="CB16" s="21">
        <f>'нетто FIT18'!CB16+25</f>
        <v>19377</v>
      </c>
      <c r="CC16" s="21">
        <f>'нетто FIT18'!CC16+25</f>
        <v>18147</v>
      </c>
      <c r="CD16" s="21">
        <f>'нетто FIT18'!CD16+25</f>
        <v>18147</v>
      </c>
      <c r="CE16" s="21">
        <f>'нетто FIT18'!CE16+25</f>
        <v>18147</v>
      </c>
      <c r="CF16" s="21">
        <f>'нетто FIT18'!CF16+25</f>
        <v>18147</v>
      </c>
      <c r="CG16" s="21">
        <f>'нетто FIT18'!CG16+25</f>
        <v>18147</v>
      </c>
      <c r="CH16" s="21">
        <f>'нетто FIT18'!CH16+25</f>
        <v>19377</v>
      </c>
      <c r="CI16" s="21">
        <f>'нетто FIT18'!CI16+25</f>
        <v>19377</v>
      </c>
      <c r="CJ16" s="21">
        <f>'нетто FIT18'!CJ16+25</f>
        <v>18147</v>
      </c>
      <c r="CK16" s="21">
        <f>'нетто FIT18'!CK16+25</f>
        <v>18147</v>
      </c>
      <c r="CL16" s="21">
        <f>'нетто FIT18'!CL16+25</f>
        <v>20033</v>
      </c>
      <c r="CM16" s="21">
        <f>'нетто FIT18'!CM16+25</f>
        <v>20033</v>
      </c>
      <c r="CN16" s="21">
        <f>'нетто FIT18'!CN16+25</f>
        <v>20033</v>
      </c>
      <c r="CO16" s="21">
        <f>'нетто FIT18'!CO16+25</f>
        <v>20279</v>
      </c>
      <c r="CP16" s="21">
        <f>'нетто FIT18'!CP16+25</f>
        <v>20279</v>
      </c>
      <c r="CQ16" s="21">
        <f>'нетто FIT18'!CQ16+25</f>
        <v>20033</v>
      </c>
      <c r="CR16" s="21">
        <f>'нетто FIT18'!CR16+25</f>
        <v>20033</v>
      </c>
      <c r="CS16" s="21">
        <f>'нетто FIT18'!CS16+25</f>
        <v>20033</v>
      </c>
      <c r="CT16" s="21">
        <f>'нетто FIT18'!CT16+25</f>
        <v>20033</v>
      </c>
      <c r="CU16" s="21">
        <f>'нетто FIT18'!CU16+25</f>
        <v>20033</v>
      </c>
      <c r="CV16" s="21">
        <f>'нетто FIT18'!CV16+25</f>
        <v>21509</v>
      </c>
      <c r="CW16" s="21">
        <f>'нетто FIT18'!CW16+25</f>
        <v>21509</v>
      </c>
      <c r="CX16" s="21">
        <f>'нетто FIT18'!CX16+25</f>
        <v>20033</v>
      </c>
      <c r="CY16" s="21">
        <f>'нетто FIT18'!CY16+25</f>
        <v>20033</v>
      </c>
      <c r="CZ16" s="21">
        <f>'нетто FIT18'!CZ16+25</f>
        <v>20853</v>
      </c>
      <c r="DA16" s="21">
        <f>'нетто FIT18'!DA16+25</f>
        <v>20853</v>
      </c>
      <c r="DB16" s="21">
        <f>'нетто FIT18'!DB16+25</f>
        <v>20279</v>
      </c>
      <c r="DC16" s="21">
        <f>'нетто FIT18'!DC16+25</f>
        <v>20853</v>
      </c>
      <c r="DD16" s="21">
        <f>'нетто FIT18'!DD16+25</f>
        <v>20853</v>
      </c>
      <c r="DE16" s="21">
        <f>'нетто FIT18'!DE16+25</f>
        <v>20853</v>
      </c>
      <c r="DF16" s="21">
        <f>'нетто FIT18'!DF16+25</f>
        <v>20853</v>
      </c>
      <c r="DG16" s="21">
        <f>'нетто FIT18'!DG16+25</f>
        <v>21263</v>
      </c>
      <c r="DH16" s="21">
        <f>'нетто FIT18'!DH16+25</f>
        <v>21263</v>
      </c>
      <c r="DI16" s="21">
        <f>'нетто FIT18'!DI16+25</f>
        <v>21509</v>
      </c>
      <c r="DJ16" s="21">
        <f>'нетто FIT18'!DJ16+25</f>
        <v>21509</v>
      </c>
      <c r="DK16" s="21">
        <f>'нетто FIT18'!DK16+25</f>
        <v>21509</v>
      </c>
      <c r="DL16" s="21">
        <f>'нетто FIT18'!DL16+25</f>
        <v>21509</v>
      </c>
      <c r="DM16" s="21">
        <f>'нетто FIT18'!DM16+25</f>
        <v>21509</v>
      </c>
      <c r="DN16" s="21">
        <f>'нетто FIT18'!DN16+25</f>
        <v>54063</v>
      </c>
      <c r="DO16" s="21">
        <f>'нетто FIT18'!DO16+25</f>
        <v>65133</v>
      </c>
      <c r="DP16" s="21">
        <f>'нетто FIT18'!DP16+25</f>
        <v>65133</v>
      </c>
      <c r="DQ16" s="21">
        <f>'нетто FIT18'!DQ16+25</f>
        <v>65133</v>
      </c>
      <c r="DR16" s="21">
        <f>'нетто FIT18'!DR16+25</f>
        <v>65133</v>
      </c>
      <c r="DS16" s="21">
        <f>'нетто FIT18'!DS16+25</f>
        <v>65133</v>
      </c>
      <c r="DT16" s="21">
        <f>'нетто FIT18'!DT16+25</f>
        <v>65133</v>
      </c>
      <c r="DU16" s="21">
        <f>'нетто FIT18'!DU16+25</f>
        <v>65133</v>
      </c>
      <c r="DV16" s="21">
        <f>'нетто FIT18'!DV16+25</f>
        <v>65133</v>
      </c>
      <c r="DW16" s="21">
        <f>'нетто FIT18'!DW16+25</f>
        <v>65133</v>
      </c>
      <c r="DX16" s="21">
        <f>'нетто FIT18'!DX16+25</f>
        <v>65133</v>
      </c>
      <c r="DY16" s="21">
        <f>'нетто FIT18'!DY16+25</f>
        <v>40861</v>
      </c>
      <c r="DZ16" s="21">
        <f>'нетто FIT18'!DZ16+25</f>
        <v>40861</v>
      </c>
      <c r="EA16" s="21">
        <f>'нетто FIT18'!EA16+25</f>
        <v>40861</v>
      </c>
      <c r="EB16" s="21">
        <f>'нетто FIT18'!EB16+25</f>
        <v>36187</v>
      </c>
      <c r="EC16" s="21">
        <f>'нетто FIT18'!EC16+25</f>
        <v>36187</v>
      </c>
      <c r="ED16" s="21">
        <f>'нетто FIT18'!ED16+25</f>
        <v>36187</v>
      </c>
      <c r="EE16" s="21">
        <f>'нетто FIT18'!EE16+25</f>
        <v>36187</v>
      </c>
      <c r="EF16" s="21">
        <f>'нетто FIT18'!EF16+25</f>
        <v>36187</v>
      </c>
      <c r="EG16" s="21">
        <f>'нетто FIT18'!EG16+25</f>
        <v>35203</v>
      </c>
      <c r="EH16" s="21">
        <f>'нетто FIT18'!EH16+25</f>
        <v>35613</v>
      </c>
      <c r="EI16" s="21">
        <f>'нетто FIT18'!EI16+25</f>
        <v>35203</v>
      </c>
      <c r="EJ16" s="21">
        <f>'нетто FIT18'!EJ16+25</f>
        <v>35613</v>
      </c>
      <c r="EK16" s="21">
        <f>'нетто FIT18'!EK16+25</f>
        <v>35203</v>
      </c>
      <c r="EL16" s="21">
        <f>'нетто FIT18'!EL16+25</f>
        <v>35203</v>
      </c>
      <c r="EM16" s="21">
        <f>'нетто FIT18'!EM16+25</f>
        <v>36187</v>
      </c>
      <c r="EN16" s="21">
        <f>'нетто FIT18'!EN16+25</f>
        <v>36187</v>
      </c>
      <c r="EO16" s="21">
        <f>'нетто FIT18'!EO16+25</f>
        <v>36187</v>
      </c>
      <c r="EP16" s="21">
        <f>'нетто FIT18'!EP16+25</f>
        <v>36187</v>
      </c>
      <c r="EQ16" s="21">
        <f>'нетто FIT18'!EQ16+25</f>
        <v>36187</v>
      </c>
      <c r="ER16" s="21">
        <f>'нетто FIT18'!ER16+25</f>
        <v>36187</v>
      </c>
      <c r="ES16" s="21">
        <f>'нетто FIT18'!ES16+25</f>
        <v>36187</v>
      </c>
      <c r="ET16" s="21">
        <f>'нетто FIT18'!ET16+25</f>
        <v>36187</v>
      </c>
      <c r="EU16" s="21">
        <f>'нетто FIT18'!EU16+25</f>
        <v>34793</v>
      </c>
      <c r="EV16" s="21">
        <f>'нетто FIT18'!EV16+25</f>
        <v>39057</v>
      </c>
      <c r="EW16" s="21">
        <f>'нетто FIT18'!EW16+25</f>
        <v>39057</v>
      </c>
      <c r="EX16" s="21">
        <f>'нетто FIT18'!EX16+25</f>
        <v>39057</v>
      </c>
      <c r="EY16" s="21">
        <f>'нетто FIT18'!EY16+25</f>
        <v>39057</v>
      </c>
      <c r="EZ16" s="21">
        <f>'нетто FIT18'!EZ16+25</f>
        <v>39057</v>
      </c>
      <c r="FA16" s="21">
        <f>'нетто FIT18'!FA16+25</f>
        <v>39057</v>
      </c>
      <c r="FB16" s="21">
        <f>'нетто FIT18'!FB16+25</f>
        <v>39057</v>
      </c>
      <c r="FC16" s="21">
        <f>'нетто FIT18'!FC16+25</f>
        <v>39057</v>
      </c>
      <c r="FD16" s="21">
        <f>'нетто FIT18'!FD16+25</f>
        <v>39057</v>
      </c>
      <c r="FE16" s="21">
        <f>'нетто FIT18'!FE16+25</f>
        <v>39057</v>
      </c>
      <c r="FF16" s="21">
        <f>'нетто FIT18'!FF16+25</f>
        <v>39057</v>
      </c>
      <c r="FG16" s="21">
        <f>'нетто FIT18'!FG16+25</f>
        <v>39057</v>
      </c>
      <c r="FH16" s="21">
        <f>'нетто FIT18'!FH16+25</f>
        <v>39057</v>
      </c>
      <c r="FI16" s="21">
        <f>'нетто FIT18'!FI16+25</f>
        <v>39057</v>
      </c>
      <c r="FJ16" s="21">
        <f>'нетто FIT18'!FJ16+25</f>
        <v>39057</v>
      </c>
      <c r="FK16" s="21">
        <f>'нетто FIT18'!FK16+25</f>
        <v>39057</v>
      </c>
      <c r="FL16" s="21">
        <f>'нетто FIT18'!FL16+25</f>
        <v>39057</v>
      </c>
      <c r="FM16" s="21">
        <f>'нетто FIT18'!FM16+25</f>
        <v>39057</v>
      </c>
      <c r="FN16" s="21">
        <f>'нетто FIT18'!FN16+25</f>
        <v>52177</v>
      </c>
      <c r="FO16" s="21">
        <f>'нетто FIT18'!FO16+25</f>
        <v>52177</v>
      </c>
      <c r="FP16" s="21">
        <f>'нетто FIT18'!FP16+25</f>
        <v>52177</v>
      </c>
      <c r="FQ16" s="21">
        <f>'нетто FIT18'!FQ16+25</f>
        <v>52177</v>
      </c>
      <c r="FR16" s="21">
        <f>'нетто FIT18'!FR16+25</f>
        <v>52177</v>
      </c>
      <c r="FS16" s="21">
        <f>'нетто FIT18'!FS16+25</f>
        <v>40861</v>
      </c>
      <c r="FT16" s="21">
        <f>'нетто FIT18'!FT16+25</f>
        <v>40861</v>
      </c>
      <c r="FU16" s="21">
        <f>'нетто FIT18'!FU16+25</f>
        <v>52177</v>
      </c>
      <c r="FV16" s="21">
        <f>'нетто FIT18'!FV16+25</f>
        <v>52177</v>
      </c>
      <c r="FW16" s="21">
        <f>'нетто FIT18'!FW16+25</f>
        <v>52177</v>
      </c>
      <c r="FX16" s="21">
        <f>'нетто FIT18'!FX16+25</f>
        <v>39057</v>
      </c>
      <c r="FY16" s="21">
        <f>'нетто FIT18'!FY16+25</f>
        <v>37827</v>
      </c>
      <c r="FZ16" s="21">
        <f>'нетто FIT18'!FZ16+25</f>
        <v>37827</v>
      </c>
      <c r="GA16" s="21">
        <f>'нетто FIT18'!GA16+25</f>
        <v>37827</v>
      </c>
      <c r="GB16" s="21">
        <f>'нетто FIT18'!GB16+25</f>
        <v>37827</v>
      </c>
      <c r="GC16" s="21">
        <f>'нетто FIT18'!GC16+25</f>
        <v>37827</v>
      </c>
      <c r="GD16" s="21">
        <f>'нетто FIT18'!GD16+25</f>
        <v>37827</v>
      </c>
      <c r="GE16" s="21">
        <f>'нетто FIT18'!GE16+25</f>
        <v>37827</v>
      </c>
      <c r="GF16" s="21">
        <f>'нетто FIT18'!GF16+25</f>
        <v>33809</v>
      </c>
      <c r="GG16" s="21">
        <f>'нетто FIT18'!GG16+25</f>
        <v>33809</v>
      </c>
      <c r="GH16" s="21">
        <f>'нетто FIT18'!GH16+25</f>
        <v>33809</v>
      </c>
      <c r="GI16" s="21">
        <f>'нетто FIT18'!GI16+25</f>
        <v>33809</v>
      </c>
      <c r="GJ16" s="21">
        <f>'нетто FIT18'!GJ16+25</f>
        <v>33809</v>
      </c>
      <c r="GK16" s="21">
        <f>'нетто FIT18'!GK16+25</f>
        <v>33809</v>
      </c>
      <c r="GL16" s="21">
        <f>'нетто FIT18'!GL16+25</f>
        <v>33809</v>
      </c>
      <c r="GM16" s="21">
        <f>'нетто FIT18'!GM16+25</f>
        <v>33809</v>
      </c>
      <c r="GN16" s="21">
        <f>'нетто FIT18'!GN16+25</f>
        <v>33809</v>
      </c>
      <c r="GO16" s="21">
        <f>'нетто FIT18'!GO16+25</f>
        <v>33809</v>
      </c>
      <c r="GP16" s="21">
        <f>'нетто FIT18'!GP16+25</f>
        <v>33809</v>
      </c>
      <c r="GQ16" s="21">
        <f>'нетто FIT18'!GQ16+25</f>
        <v>33809</v>
      </c>
      <c r="GR16" s="21">
        <f>'нетто FIT18'!GR16+25</f>
        <v>33809</v>
      </c>
      <c r="GS16" s="21">
        <f>'нетто FIT18'!GS16+25</f>
        <v>33809</v>
      </c>
      <c r="GT16" s="21">
        <f>'нетто FIT18'!GT16+25</f>
        <v>33809</v>
      </c>
      <c r="GU16" s="21">
        <f>'нетто FIT18'!GU16+25</f>
        <v>33809</v>
      </c>
      <c r="GV16" s="21">
        <f>'нетто FIT18'!GV16+25</f>
        <v>33809</v>
      </c>
      <c r="GW16" s="21">
        <f>'нетто FIT18'!GW16+25</f>
        <v>33809</v>
      </c>
      <c r="GX16" s="21">
        <f>'нетто FIT18'!GX16+25</f>
        <v>33809</v>
      </c>
      <c r="GY16" s="21">
        <f>'нетто FIT18'!GY16+25</f>
        <v>33809</v>
      </c>
      <c r="GZ16" s="21">
        <f>'нетто FIT18'!GZ16+25</f>
        <v>33809</v>
      </c>
      <c r="HA16" s="21">
        <f>'нетто FIT18'!HA16+25</f>
        <v>33809</v>
      </c>
      <c r="HB16" s="21">
        <f>'нетто FIT18'!HB16+25</f>
        <v>33809</v>
      </c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</row>
    <row r="17" spans="1:2442" s="3" customFormat="1" x14ac:dyDescent="0.2">
      <c r="A17" s="20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</row>
    <row r="18" spans="1:2442" s="3" customFormat="1" x14ac:dyDescent="0.2">
      <c r="A18" s="17" t="s">
        <v>9</v>
      </c>
      <c r="B18" s="21">
        <f>'нетто FIT18'!B18+25</f>
        <v>40369</v>
      </c>
      <c r="C18" s="21">
        <f>'нетто FIT18'!C18+25</f>
        <v>40369</v>
      </c>
      <c r="D18" s="21">
        <f>'нетто FIT18'!D18+25</f>
        <v>40369</v>
      </c>
      <c r="E18" s="21">
        <f>'нетто FIT18'!E18+25</f>
        <v>40369</v>
      </c>
      <c r="F18" s="21">
        <f>'нетто FIT18'!F18+25</f>
        <v>40779</v>
      </c>
      <c r="G18" s="21">
        <f>'нетто FIT18'!G18+25</f>
        <v>40779</v>
      </c>
      <c r="H18" s="21">
        <f>'нетто FIT18'!H18+25</f>
        <v>40779</v>
      </c>
      <c r="I18" s="21">
        <f>'нетто FIT18'!I18+25</f>
        <v>40779</v>
      </c>
      <c r="J18" s="21">
        <f>'нетто FIT18'!J18+25</f>
        <v>40779</v>
      </c>
      <c r="K18" s="21">
        <f>'нетто FIT18'!K18+25</f>
        <v>40779</v>
      </c>
      <c r="L18" s="21">
        <f>'нетто FIT18'!L18+25</f>
        <v>40779</v>
      </c>
      <c r="M18" s="21">
        <f>'нетто FIT18'!M18+25</f>
        <v>42173</v>
      </c>
      <c r="N18" s="21">
        <f>'нетто FIT18'!N18+25</f>
        <v>42173</v>
      </c>
      <c r="O18" s="21">
        <f>'нетто FIT18'!O18+25</f>
        <v>42173</v>
      </c>
      <c r="P18" s="21">
        <f>'нетто FIT18'!P18+25</f>
        <v>38319</v>
      </c>
      <c r="Q18" s="21">
        <f>'нетто FIT18'!Q18+25</f>
        <v>38319</v>
      </c>
      <c r="R18" s="21">
        <f>'нетто FIT18'!R18+25</f>
        <v>38565</v>
      </c>
      <c r="S18" s="21">
        <f>'нетто FIT18'!S18+25</f>
        <v>38565</v>
      </c>
      <c r="T18" s="21">
        <f>'нетто FIT18'!T18+25</f>
        <v>38565</v>
      </c>
      <c r="U18" s="21">
        <f>'нетто FIT18'!U18+25</f>
        <v>38565</v>
      </c>
      <c r="V18" s="21">
        <f>'нетто FIT18'!V18+25</f>
        <v>38565</v>
      </c>
      <c r="W18" s="21">
        <f>'нетто FIT18'!W18+25</f>
        <v>38565</v>
      </c>
      <c r="X18" s="21">
        <f>'нетто FIT18'!X18+25</f>
        <v>38565</v>
      </c>
      <c r="Y18" s="21">
        <f>'нетто FIT18'!Y18+25</f>
        <v>38565</v>
      </c>
      <c r="Z18" s="21">
        <f>'нетто FIT18'!Z18+25</f>
        <v>38565</v>
      </c>
      <c r="AA18" s="21">
        <f>'нетто FIT18'!AA18+25</f>
        <v>38565</v>
      </c>
      <c r="AB18" s="21">
        <f>'нетто FIT18'!AB18+25</f>
        <v>38565</v>
      </c>
      <c r="AC18" s="21">
        <f>'нетто FIT18'!AC18+25</f>
        <v>37909</v>
      </c>
      <c r="AD18" s="21">
        <f>'нетто FIT18'!AD18+25</f>
        <v>37909</v>
      </c>
      <c r="AE18" s="21">
        <f>'нетто FIT18'!AE18+25</f>
        <v>37909</v>
      </c>
      <c r="AF18" s="21">
        <f>'нетто FIT18'!AF18+25</f>
        <v>37909</v>
      </c>
      <c r="AG18" s="21">
        <f>'нетто FIT18'!AG18+25</f>
        <v>37909</v>
      </c>
      <c r="AH18" s="21">
        <f>'нетто FIT18'!AH18+25</f>
        <v>37909</v>
      </c>
      <c r="AI18" s="21">
        <f>'нетто FIT18'!AI18+25</f>
        <v>37909</v>
      </c>
      <c r="AJ18" s="21">
        <f>'нетто FIT18'!AJ18+25</f>
        <v>37909</v>
      </c>
      <c r="AK18" s="21">
        <f>'нетто FIT18'!AK18+25</f>
        <v>37909</v>
      </c>
      <c r="AL18" s="21">
        <f>'нетто FIT18'!AL18+25</f>
        <v>37909</v>
      </c>
      <c r="AM18" s="21">
        <f>'нетто FIT18'!AM18+25</f>
        <v>36433</v>
      </c>
      <c r="AN18" s="21">
        <f>'нетто FIT18'!AN18+25</f>
        <v>36433</v>
      </c>
      <c r="AO18" s="21">
        <f>'нетто FIT18'!AO18+25</f>
        <v>36433</v>
      </c>
      <c r="AP18" s="21">
        <f>'нетто FIT18'!AP18+25</f>
        <v>36433</v>
      </c>
      <c r="AQ18" s="21">
        <f>'нетто FIT18'!AQ18+25</f>
        <v>36433</v>
      </c>
      <c r="AR18" s="21">
        <f>'нетто FIT18'!AR18+25</f>
        <v>36679</v>
      </c>
      <c r="AS18" s="21">
        <f>'нетто FIT18'!AS18+25</f>
        <v>36679</v>
      </c>
      <c r="AT18" s="21">
        <f>'нетто FIT18'!AT18+25</f>
        <v>36433</v>
      </c>
      <c r="AU18" s="21">
        <f>'нетто FIT18'!AU18+25</f>
        <v>36433</v>
      </c>
      <c r="AV18" s="21">
        <f>'нетто FIT18'!AV18+25</f>
        <v>36433</v>
      </c>
      <c r="AW18" s="21">
        <f>'нетто FIT18'!AW18+25</f>
        <v>36433</v>
      </c>
      <c r="AX18" s="21">
        <f>'нетто FIT18'!AX18+25</f>
        <v>36433</v>
      </c>
      <c r="AY18" s="21">
        <f>'нетто FIT18'!AY18+25</f>
        <v>36679</v>
      </c>
      <c r="AZ18" s="21">
        <f>'нетто FIT18'!AZ18+25</f>
        <v>36679</v>
      </c>
      <c r="BA18" s="21">
        <f>'нетто FIT18'!BA18+25</f>
        <v>36433</v>
      </c>
      <c r="BB18" s="21">
        <f>'нетто FIT18'!BB18+25</f>
        <v>36433</v>
      </c>
      <c r="BC18" s="21">
        <f>'нетто FIT18'!BC18+25</f>
        <v>36433</v>
      </c>
      <c r="BD18" s="21">
        <f>'нетто FIT18'!BD18+25</f>
        <v>36433</v>
      </c>
      <c r="BE18" s="21">
        <f>'нетто FIT18'!BE18+25</f>
        <v>36433</v>
      </c>
      <c r="BF18" s="21">
        <f>'нетто FIT18'!BF18+25</f>
        <v>36679</v>
      </c>
      <c r="BG18" s="21">
        <f>'нетто FIT18'!BG18+25</f>
        <v>36679</v>
      </c>
      <c r="BH18" s="21">
        <f>'нетто FIT18'!BH18+25</f>
        <v>36433</v>
      </c>
      <c r="BI18" s="21">
        <f>'нетто FIT18'!BI18+25</f>
        <v>36433</v>
      </c>
      <c r="BJ18" s="21">
        <f>'нетто FIT18'!BJ18+25</f>
        <v>36679</v>
      </c>
      <c r="BK18" s="21">
        <f>'нетто FIT18'!BK18+25</f>
        <v>37089</v>
      </c>
      <c r="BL18" s="21">
        <f>'нетто FIT18'!BL18+25</f>
        <v>35203</v>
      </c>
      <c r="BM18" s="21">
        <f>'нетто FIT18'!BM18+25</f>
        <v>36433</v>
      </c>
      <c r="BN18" s="21">
        <f>'нетто FIT18'!BN18+25</f>
        <v>36433</v>
      </c>
      <c r="BO18" s="21">
        <f>'нетто FIT18'!BO18+25</f>
        <v>35203</v>
      </c>
      <c r="BP18" s="21">
        <f>'нетто FIT18'!BP18+25</f>
        <v>35203</v>
      </c>
      <c r="BQ18" s="21">
        <f>'нетто FIT18'!BQ18+25</f>
        <v>35203</v>
      </c>
      <c r="BR18" s="21">
        <f>'нетто FIT18'!BR18+25</f>
        <v>35203</v>
      </c>
      <c r="BS18" s="21">
        <f>'нетто FIT18'!BS18+25</f>
        <v>35203</v>
      </c>
      <c r="BT18" s="21">
        <f>'нетто FIT18'!BT18+25</f>
        <v>36433</v>
      </c>
      <c r="BU18" s="21">
        <f>'нетто FIT18'!BU18+25</f>
        <v>36433</v>
      </c>
      <c r="BV18" s="21">
        <f>'нетто FIT18'!BV18+25</f>
        <v>35203</v>
      </c>
      <c r="BW18" s="21">
        <f>'нетто FIT18'!BW18+25</f>
        <v>35203</v>
      </c>
      <c r="BX18" s="21">
        <f>'нетто FIT18'!BX18+25</f>
        <v>35203</v>
      </c>
      <c r="BY18" s="21">
        <f>'нетто FIT18'!BY18+25</f>
        <v>35203</v>
      </c>
      <c r="BZ18" s="21">
        <f>'нетто FIT18'!BZ18+25</f>
        <v>35203</v>
      </c>
      <c r="CA18" s="21">
        <f>'нетто FIT18'!CA18+25</f>
        <v>36433</v>
      </c>
      <c r="CB18" s="21">
        <f>'нетто FIT18'!CB18+25</f>
        <v>36433</v>
      </c>
      <c r="CC18" s="21">
        <f>'нетто FIT18'!CC18+25</f>
        <v>35203</v>
      </c>
      <c r="CD18" s="21">
        <f>'нетто FIT18'!CD18+25</f>
        <v>35203</v>
      </c>
      <c r="CE18" s="21">
        <f>'нетто FIT18'!CE18+25</f>
        <v>35203</v>
      </c>
      <c r="CF18" s="21">
        <f>'нетто FIT18'!CF18+25</f>
        <v>35203</v>
      </c>
      <c r="CG18" s="21">
        <f>'нетто FIT18'!CG18+25</f>
        <v>35203</v>
      </c>
      <c r="CH18" s="21">
        <f>'нетто FIT18'!CH18+25</f>
        <v>36433</v>
      </c>
      <c r="CI18" s="21">
        <f>'нетто FIT18'!CI18+25</f>
        <v>36433</v>
      </c>
      <c r="CJ18" s="21">
        <f>'нетто FIT18'!CJ18+25</f>
        <v>35203</v>
      </c>
      <c r="CK18" s="21">
        <f>'нетто FIT18'!CK18+25</f>
        <v>35203</v>
      </c>
      <c r="CL18" s="21">
        <f>'нетто FIT18'!CL18+25</f>
        <v>37089</v>
      </c>
      <c r="CM18" s="21">
        <f>'нетто FIT18'!CM18+25</f>
        <v>37089</v>
      </c>
      <c r="CN18" s="21">
        <f>'нетто FIT18'!CN18+25</f>
        <v>37089</v>
      </c>
      <c r="CO18" s="21">
        <f>'нетто FIT18'!CO18+25</f>
        <v>37335</v>
      </c>
      <c r="CP18" s="21">
        <f>'нетто FIT18'!CP18+25</f>
        <v>37335</v>
      </c>
      <c r="CQ18" s="21">
        <f>'нетто FIT18'!CQ18+25</f>
        <v>37089</v>
      </c>
      <c r="CR18" s="21">
        <f>'нетто FIT18'!CR18+25</f>
        <v>37089</v>
      </c>
      <c r="CS18" s="21">
        <f>'нетто FIT18'!CS18+25</f>
        <v>37089</v>
      </c>
      <c r="CT18" s="21">
        <f>'нетто FIT18'!CT18+25</f>
        <v>37089</v>
      </c>
      <c r="CU18" s="21">
        <f>'нетто FIT18'!CU18+25</f>
        <v>37089</v>
      </c>
      <c r="CV18" s="21">
        <f>'нетто FIT18'!CV18+25</f>
        <v>38565</v>
      </c>
      <c r="CW18" s="21">
        <f>'нетто FIT18'!CW18+25</f>
        <v>38565</v>
      </c>
      <c r="CX18" s="21">
        <f>'нетто FIT18'!CX18+25</f>
        <v>37089</v>
      </c>
      <c r="CY18" s="21">
        <f>'нетто FIT18'!CY18+25</f>
        <v>37089</v>
      </c>
      <c r="CZ18" s="21">
        <f>'нетто FIT18'!CZ18+25</f>
        <v>37909</v>
      </c>
      <c r="DA18" s="21">
        <f>'нетто FIT18'!DA18+25</f>
        <v>37909</v>
      </c>
      <c r="DB18" s="21">
        <f>'нетто FIT18'!DB18+25</f>
        <v>37335</v>
      </c>
      <c r="DC18" s="21">
        <f>'нетто FIT18'!DC18+25</f>
        <v>37909</v>
      </c>
      <c r="DD18" s="21">
        <f>'нетто FIT18'!DD18+25</f>
        <v>37909</v>
      </c>
      <c r="DE18" s="21">
        <f>'нетто FIT18'!DE18+25</f>
        <v>37909</v>
      </c>
      <c r="DF18" s="21">
        <f>'нетто FIT18'!DF18+25</f>
        <v>37909</v>
      </c>
      <c r="DG18" s="21">
        <f>'нетто FIT18'!DG18+25</f>
        <v>38319</v>
      </c>
      <c r="DH18" s="21">
        <f>'нетто FIT18'!DH18+25</f>
        <v>38319</v>
      </c>
      <c r="DI18" s="21">
        <f>'нетто FIT18'!DI18+25</f>
        <v>38565</v>
      </c>
      <c r="DJ18" s="21">
        <f>'нетто FIT18'!DJ18+25</f>
        <v>38565</v>
      </c>
      <c r="DK18" s="21">
        <f>'нетто FIT18'!DK18+25</f>
        <v>38565</v>
      </c>
      <c r="DL18" s="21">
        <f>'нетто FIT18'!DL18+25</f>
        <v>38565</v>
      </c>
      <c r="DM18" s="21">
        <f>'нетто FIT18'!DM18+25</f>
        <v>38565</v>
      </c>
      <c r="DN18" s="21">
        <f>'нетто FIT18'!DN18+25</f>
        <v>88544</v>
      </c>
      <c r="DO18" s="21">
        <f>'нетто FIT18'!DO18+25</f>
        <v>99614</v>
      </c>
      <c r="DP18" s="21">
        <f>'нетто FIT18'!DP18+25</f>
        <v>99614</v>
      </c>
      <c r="DQ18" s="21">
        <f>'нетто FIT18'!DQ18+25</f>
        <v>99614</v>
      </c>
      <c r="DR18" s="21">
        <f>'нетто FIT18'!DR18+25</f>
        <v>99614</v>
      </c>
      <c r="DS18" s="21">
        <f>'нетто FIT18'!DS18+25</f>
        <v>99614</v>
      </c>
      <c r="DT18" s="21">
        <f>'нетто FIT18'!DT18+25</f>
        <v>99614</v>
      </c>
      <c r="DU18" s="21">
        <f>'нетто FIT18'!DU18+25</f>
        <v>99614</v>
      </c>
      <c r="DV18" s="21">
        <f>'нетто FIT18'!DV18+25</f>
        <v>99614</v>
      </c>
      <c r="DW18" s="21">
        <f>'нетто FIT18'!DW18+25</f>
        <v>99614</v>
      </c>
      <c r="DX18" s="21">
        <f>'нетто FIT18'!DX18+25</f>
        <v>99614</v>
      </c>
      <c r="DY18" s="21">
        <f>'нетто FIT18'!DY18+25</f>
        <v>55006</v>
      </c>
      <c r="DZ18" s="21">
        <f>'нетто FIT18'!DZ18+25</f>
        <v>55006</v>
      </c>
      <c r="EA18" s="21">
        <f>'нетто FIT18'!EA18+25</f>
        <v>55006</v>
      </c>
      <c r="EB18" s="21">
        <f>'нетто FIT18'!EB18+25</f>
        <v>50332</v>
      </c>
      <c r="EC18" s="21">
        <f>'нетто FIT18'!EC18+25</f>
        <v>50332</v>
      </c>
      <c r="ED18" s="21">
        <f>'нетто FIT18'!ED18+25</f>
        <v>50332</v>
      </c>
      <c r="EE18" s="21">
        <f>'нетто FIT18'!EE18+25</f>
        <v>50332</v>
      </c>
      <c r="EF18" s="21">
        <f>'нетто FIT18'!EF18+25</f>
        <v>50332</v>
      </c>
      <c r="EG18" s="21">
        <f>'нетто FIT18'!EG18+25</f>
        <v>49348</v>
      </c>
      <c r="EH18" s="21">
        <f>'нетто FIT18'!EH18+25</f>
        <v>49758</v>
      </c>
      <c r="EI18" s="21">
        <f>'нетто FIT18'!EI18+25</f>
        <v>49348</v>
      </c>
      <c r="EJ18" s="21">
        <f>'нетто FIT18'!EJ18+25</f>
        <v>49758</v>
      </c>
      <c r="EK18" s="21">
        <f>'нетто FIT18'!EK18+25</f>
        <v>49348</v>
      </c>
      <c r="EL18" s="21">
        <f>'нетто FIT18'!EL18+25</f>
        <v>49348</v>
      </c>
      <c r="EM18" s="21">
        <f>'нетто FIT18'!EM18+25</f>
        <v>50332</v>
      </c>
      <c r="EN18" s="21">
        <f>'нетто FIT18'!EN18+25</f>
        <v>50332</v>
      </c>
      <c r="EO18" s="21">
        <f>'нетто FIT18'!EO18+25</f>
        <v>50332</v>
      </c>
      <c r="EP18" s="21">
        <f>'нетто FIT18'!EP18+25</f>
        <v>50332</v>
      </c>
      <c r="EQ18" s="21">
        <f>'нетто FIT18'!EQ18+25</f>
        <v>50332</v>
      </c>
      <c r="ER18" s="21">
        <f>'нетто FIT18'!ER18+25</f>
        <v>50332</v>
      </c>
      <c r="ES18" s="21">
        <f>'нетто FIT18'!ES18+25</f>
        <v>50332</v>
      </c>
      <c r="ET18" s="21">
        <f>'нетто FIT18'!ET18+25</f>
        <v>50332</v>
      </c>
      <c r="EU18" s="21">
        <f>'нетто FIT18'!EU18+25</f>
        <v>48938</v>
      </c>
      <c r="EV18" s="21">
        <f>'нетто FIT18'!EV18+25</f>
        <v>53202</v>
      </c>
      <c r="EW18" s="21">
        <f>'нетто FIT18'!EW18+25</f>
        <v>53202</v>
      </c>
      <c r="EX18" s="21">
        <f>'нетто FIT18'!EX18+25</f>
        <v>53202</v>
      </c>
      <c r="EY18" s="21">
        <f>'нетто FIT18'!EY18+25</f>
        <v>53202</v>
      </c>
      <c r="EZ18" s="21">
        <f>'нетто FIT18'!EZ18+25</f>
        <v>53202</v>
      </c>
      <c r="FA18" s="21">
        <f>'нетто FIT18'!FA18+25</f>
        <v>53202</v>
      </c>
      <c r="FB18" s="21">
        <f>'нетто FIT18'!FB18+25</f>
        <v>53202</v>
      </c>
      <c r="FC18" s="21">
        <f>'нетто FIT18'!FC18+25</f>
        <v>53202</v>
      </c>
      <c r="FD18" s="21">
        <f>'нетто FIT18'!FD18+25</f>
        <v>53202</v>
      </c>
      <c r="FE18" s="21">
        <f>'нетто FIT18'!FE18+25</f>
        <v>53202</v>
      </c>
      <c r="FF18" s="21">
        <f>'нетто FIT18'!FF18+25</f>
        <v>53202</v>
      </c>
      <c r="FG18" s="21">
        <f>'нетто FIT18'!FG18+25</f>
        <v>53202</v>
      </c>
      <c r="FH18" s="21">
        <f>'нетто FIT18'!FH18+25</f>
        <v>53202</v>
      </c>
      <c r="FI18" s="21">
        <f>'нетто FIT18'!FI18+25</f>
        <v>53202</v>
      </c>
      <c r="FJ18" s="21">
        <f>'нетто FIT18'!FJ18+25</f>
        <v>53202</v>
      </c>
      <c r="FK18" s="21">
        <f>'нетто FIT18'!FK18+25</f>
        <v>53202</v>
      </c>
      <c r="FL18" s="21">
        <f>'нетто FIT18'!FL18+25</f>
        <v>53202</v>
      </c>
      <c r="FM18" s="21">
        <f>'нетто FIT18'!FM18+25</f>
        <v>53202</v>
      </c>
      <c r="FN18" s="21">
        <f>'нетто FIT18'!FN18+25</f>
        <v>66322</v>
      </c>
      <c r="FO18" s="21">
        <f>'нетто FIT18'!FO18+25</f>
        <v>66322</v>
      </c>
      <c r="FP18" s="21">
        <f>'нетто FIT18'!FP18+25</f>
        <v>66322</v>
      </c>
      <c r="FQ18" s="21">
        <f>'нетто FIT18'!FQ18+25</f>
        <v>66322</v>
      </c>
      <c r="FR18" s="21">
        <f>'нетто FIT18'!FR18+25</f>
        <v>66322</v>
      </c>
      <c r="FS18" s="21">
        <f>'нетто FIT18'!FS18+25</f>
        <v>55006</v>
      </c>
      <c r="FT18" s="21">
        <f>'нетто FIT18'!FT18+25</f>
        <v>55006</v>
      </c>
      <c r="FU18" s="21">
        <f>'нетто FIT18'!FU18+25</f>
        <v>66322</v>
      </c>
      <c r="FV18" s="21">
        <f>'нетто FIT18'!FV18+25</f>
        <v>66322</v>
      </c>
      <c r="FW18" s="21">
        <f>'нетто FIT18'!FW18+25</f>
        <v>66322</v>
      </c>
      <c r="FX18" s="21">
        <f>'нетто FIT18'!FX18+25</f>
        <v>53202</v>
      </c>
      <c r="FY18" s="21">
        <f>'нетто FIT18'!FY18+25</f>
        <v>51972</v>
      </c>
      <c r="FZ18" s="21">
        <f>'нетто FIT18'!FZ18+25</f>
        <v>51972</v>
      </c>
      <c r="GA18" s="21">
        <f>'нетто FIT18'!GA18+25</f>
        <v>51972</v>
      </c>
      <c r="GB18" s="21">
        <f>'нетто FIT18'!GB18+25</f>
        <v>51972</v>
      </c>
      <c r="GC18" s="21">
        <f>'нетто FIT18'!GC18+25</f>
        <v>51972</v>
      </c>
      <c r="GD18" s="21">
        <f>'нетто FIT18'!GD18+25</f>
        <v>51972</v>
      </c>
      <c r="GE18" s="21">
        <f>'нетто FIT18'!GE18+25</f>
        <v>51972</v>
      </c>
      <c r="GF18" s="21">
        <f>'нетто FIT18'!GF18+25</f>
        <v>47954</v>
      </c>
      <c r="GG18" s="21">
        <f>'нетто FIT18'!GG18+25</f>
        <v>47954</v>
      </c>
      <c r="GH18" s="21">
        <f>'нетто FIT18'!GH18+25</f>
        <v>47954</v>
      </c>
      <c r="GI18" s="21">
        <f>'нетто FIT18'!GI18+25</f>
        <v>47954</v>
      </c>
      <c r="GJ18" s="21">
        <f>'нетто FIT18'!GJ18+25</f>
        <v>47954</v>
      </c>
      <c r="GK18" s="21">
        <f>'нетто FIT18'!GK18+25</f>
        <v>47954</v>
      </c>
      <c r="GL18" s="21">
        <f>'нетто FIT18'!GL18+25</f>
        <v>47954</v>
      </c>
      <c r="GM18" s="21">
        <f>'нетто FIT18'!GM18+25</f>
        <v>47954</v>
      </c>
      <c r="GN18" s="21">
        <f>'нетто FIT18'!GN18+25</f>
        <v>47954</v>
      </c>
      <c r="GO18" s="21">
        <f>'нетто FIT18'!GO18+25</f>
        <v>47954</v>
      </c>
      <c r="GP18" s="21">
        <f>'нетто FIT18'!GP18+25</f>
        <v>47954</v>
      </c>
      <c r="GQ18" s="21">
        <f>'нетто FIT18'!GQ18+25</f>
        <v>47954</v>
      </c>
      <c r="GR18" s="21">
        <f>'нетто FIT18'!GR18+25</f>
        <v>47954</v>
      </c>
      <c r="GS18" s="21">
        <f>'нетто FIT18'!GS18+25</f>
        <v>47954</v>
      </c>
      <c r="GT18" s="21">
        <f>'нетто FIT18'!GT18+25</f>
        <v>47954</v>
      </c>
      <c r="GU18" s="21">
        <f>'нетто FIT18'!GU18+25</f>
        <v>47954</v>
      </c>
      <c r="GV18" s="21">
        <f>'нетто FIT18'!GV18+25</f>
        <v>47954</v>
      </c>
      <c r="GW18" s="21">
        <f>'нетто FIT18'!GW18+25</f>
        <v>47954</v>
      </c>
      <c r="GX18" s="21">
        <f>'нетто FIT18'!GX18+25</f>
        <v>47954</v>
      </c>
      <c r="GY18" s="21">
        <f>'нетто FIT18'!GY18+25</f>
        <v>47954</v>
      </c>
      <c r="GZ18" s="21">
        <f>'нетто FIT18'!GZ18+25</f>
        <v>47954</v>
      </c>
      <c r="HA18" s="21">
        <f>'нетто FIT18'!HA18+25</f>
        <v>47954</v>
      </c>
      <c r="HB18" s="21">
        <f>'нетто FIT18'!HB18+25</f>
        <v>47954</v>
      </c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</row>
    <row r="19" spans="1:2442" s="3" customFormat="1" x14ac:dyDescent="0.2">
      <c r="A19" s="20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</row>
    <row r="20" spans="1:2442" s="3" customFormat="1" x14ac:dyDescent="0.2">
      <c r="A20" s="17" t="s">
        <v>11</v>
      </c>
      <c r="B20" s="21">
        <f>'нетто FIT18'!B20+25</f>
        <v>56769</v>
      </c>
      <c r="C20" s="21">
        <f>'нетто FIT18'!C20+25</f>
        <v>56769</v>
      </c>
      <c r="D20" s="21">
        <f>'нетто FIT18'!D20+25</f>
        <v>56769</v>
      </c>
      <c r="E20" s="21">
        <f>'нетто FIT18'!E20+25</f>
        <v>56769</v>
      </c>
      <c r="F20" s="21">
        <f>'нетто FIT18'!F20+25</f>
        <v>57179</v>
      </c>
      <c r="G20" s="21">
        <f>'нетто FIT18'!G20+25</f>
        <v>57179</v>
      </c>
      <c r="H20" s="21">
        <f>'нетто FIT18'!H20+25</f>
        <v>57179</v>
      </c>
      <c r="I20" s="21">
        <f>'нетто FIT18'!I20+25</f>
        <v>57179</v>
      </c>
      <c r="J20" s="21">
        <f>'нетто FIT18'!J20+25</f>
        <v>57179</v>
      </c>
      <c r="K20" s="21">
        <f>'нетто FIT18'!K20+25</f>
        <v>57179</v>
      </c>
      <c r="L20" s="21">
        <f>'нетто FIT18'!L20+25</f>
        <v>57179</v>
      </c>
      <c r="M20" s="21">
        <f>'нетто FIT18'!M20+25</f>
        <v>58573</v>
      </c>
      <c r="N20" s="21">
        <f>'нетто FIT18'!N20+25</f>
        <v>58573</v>
      </c>
      <c r="O20" s="21">
        <f>'нетто FIT18'!O20+25</f>
        <v>58573</v>
      </c>
      <c r="P20" s="21">
        <f>'нетто FIT18'!P20+25</f>
        <v>54719</v>
      </c>
      <c r="Q20" s="21">
        <f>'нетто FIT18'!Q20+25</f>
        <v>54719</v>
      </c>
      <c r="R20" s="21">
        <f>'нетто FIT18'!R20+25</f>
        <v>54965</v>
      </c>
      <c r="S20" s="21">
        <f>'нетто FIT18'!S20+25</f>
        <v>54965</v>
      </c>
      <c r="T20" s="21">
        <f>'нетто FIT18'!T20+25</f>
        <v>54965</v>
      </c>
      <c r="U20" s="21">
        <f>'нетто FIT18'!U20+25</f>
        <v>54965</v>
      </c>
      <c r="V20" s="21">
        <f>'нетто FIT18'!V20+25</f>
        <v>54965</v>
      </c>
      <c r="W20" s="21">
        <f>'нетто FIT18'!W20+25</f>
        <v>54965</v>
      </c>
      <c r="X20" s="21">
        <f>'нетто FIT18'!X20+25</f>
        <v>54965</v>
      </c>
      <c r="Y20" s="21">
        <f>'нетто FIT18'!Y20+25</f>
        <v>54965</v>
      </c>
      <c r="Z20" s="21">
        <f>'нетто FIT18'!Z20+25</f>
        <v>54965</v>
      </c>
      <c r="AA20" s="21">
        <f>'нетто FIT18'!AA20+25</f>
        <v>54965</v>
      </c>
      <c r="AB20" s="21">
        <f>'нетто FIT18'!AB20+25</f>
        <v>54965</v>
      </c>
      <c r="AC20" s="21">
        <f>'нетто FIT18'!AC20+25</f>
        <v>54309</v>
      </c>
      <c r="AD20" s="21">
        <f>'нетто FIT18'!AD20+25</f>
        <v>54309</v>
      </c>
      <c r="AE20" s="21">
        <f>'нетто FIT18'!AE20+25</f>
        <v>54309</v>
      </c>
      <c r="AF20" s="21">
        <f>'нетто FIT18'!AF20+25</f>
        <v>54309</v>
      </c>
      <c r="AG20" s="21">
        <f>'нетто FIT18'!AG20+25</f>
        <v>54309</v>
      </c>
      <c r="AH20" s="21">
        <f>'нетто FIT18'!AH20+25</f>
        <v>54309</v>
      </c>
      <c r="AI20" s="21">
        <f>'нетто FIT18'!AI20+25</f>
        <v>54309</v>
      </c>
      <c r="AJ20" s="21">
        <f>'нетто FIT18'!AJ20+25</f>
        <v>54309</v>
      </c>
      <c r="AK20" s="21">
        <f>'нетто FIT18'!AK20+25</f>
        <v>54309</v>
      </c>
      <c r="AL20" s="21">
        <f>'нетто FIT18'!AL20+25</f>
        <v>54309</v>
      </c>
      <c r="AM20" s="21">
        <f>'нетто FIT18'!AM20+25</f>
        <v>52833</v>
      </c>
      <c r="AN20" s="21">
        <f>'нетто FIT18'!AN20+25</f>
        <v>52833</v>
      </c>
      <c r="AO20" s="21">
        <f>'нетто FIT18'!AO20+25</f>
        <v>52833</v>
      </c>
      <c r="AP20" s="21">
        <f>'нетто FIT18'!AP20+25</f>
        <v>52833</v>
      </c>
      <c r="AQ20" s="21">
        <f>'нетто FIT18'!AQ20+25</f>
        <v>52833</v>
      </c>
      <c r="AR20" s="21">
        <f>'нетто FIT18'!AR20+25</f>
        <v>53079</v>
      </c>
      <c r="AS20" s="21">
        <f>'нетто FIT18'!AS20+25</f>
        <v>53079</v>
      </c>
      <c r="AT20" s="21">
        <f>'нетто FIT18'!AT20+25</f>
        <v>52833</v>
      </c>
      <c r="AU20" s="21">
        <f>'нетто FIT18'!AU20+25</f>
        <v>52833</v>
      </c>
      <c r="AV20" s="21">
        <f>'нетто FIT18'!AV20+25</f>
        <v>52833</v>
      </c>
      <c r="AW20" s="21">
        <f>'нетто FIT18'!AW20+25</f>
        <v>52833</v>
      </c>
      <c r="AX20" s="21">
        <f>'нетто FIT18'!AX20+25</f>
        <v>52833</v>
      </c>
      <c r="AY20" s="21">
        <f>'нетто FIT18'!AY20+25</f>
        <v>53079</v>
      </c>
      <c r="AZ20" s="21">
        <f>'нетто FIT18'!AZ20+25</f>
        <v>53079</v>
      </c>
      <c r="BA20" s="21">
        <f>'нетто FIT18'!BA20+25</f>
        <v>52833</v>
      </c>
      <c r="BB20" s="21">
        <f>'нетто FIT18'!BB20+25</f>
        <v>52833</v>
      </c>
      <c r="BC20" s="21">
        <f>'нетто FIT18'!BC20+25</f>
        <v>52833</v>
      </c>
      <c r="BD20" s="21">
        <f>'нетто FIT18'!BD20+25</f>
        <v>52833</v>
      </c>
      <c r="BE20" s="21">
        <f>'нетто FIT18'!BE20+25</f>
        <v>52833</v>
      </c>
      <c r="BF20" s="21">
        <f>'нетто FIT18'!BF20+25</f>
        <v>53079</v>
      </c>
      <c r="BG20" s="21">
        <f>'нетто FIT18'!BG20+25</f>
        <v>53079</v>
      </c>
      <c r="BH20" s="21">
        <f>'нетто FIT18'!BH20+25</f>
        <v>52833</v>
      </c>
      <c r="BI20" s="21">
        <f>'нетто FIT18'!BI20+25</f>
        <v>52833</v>
      </c>
      <c r="BJ20" s="21">
        <f>'нетто FIT18'!BJ20+25</f>
        <v>53079</v>
      </c>
      <c r="BK20" s="21">
        <f>'нетто FIT18'!BK20+25</f>
        <v>53489</v>
      </c>
      <c r="BL20" s="21">
        <f>'нетто FIT18'!BL20+25</f>
        <v>51603</v>
      </c>
      <c r="BM20" s="21">
        <f>'нетто FIT18'!BM20+25</f>
        <v>52833</v>
      </c>
      <c r="BN20" s="21">
        <f>'нетто FIT18'!BN20+25</f>
        <v>52833</v>
      </c>
      <c r="BO20" s="21">
        <f>'нетто FIT18'!BO20+25</f>
        <v>51603</v>
      </c>
      <c r="BP20" s="21">
        <f>'нетто FIT18'!BP20+25</f>
        <v>51603</v>
      </c>
      <c r="BQ20" s="21">
        <f>'нетто FIT18'!BQ20+25</f>
        <v>51603</v>
      </c>
      <c r="BR20" s="21">
        <f>'нетто FIT18'!BR20+25</f>
        <v>51603</v>
      </c>
      <c r="BS20" s="21">
        <f>'нетто FIT18'!BS20+25</f>
        <v>51603</v>
      </c>
      <c r="BT20" s="21">
        <f>'нетто FIT18'!BT20+25</f>
        <v>52833</v>
      </c>
      <c r="BU20" s="21">
        <f>'нетто FIT18'!BU20+25</f>
        <v>52833</v>
      </c>
      <c r="BV20" s="21">
        <f>'нетто FIT18'!BV20+25</f>
        <v>51603</v>
      </c>
      <c r="BW20" s="21">
        <f>'нетто FIT18'!BW20+25</f>
        <v>51603</v>
      </c>
      <c r="BX20" s="21">
        <f>'нетто FIT18'!BX20+25</f>
        <v>51603</v>
      </c>
      <c r="BY20" s="21">
        <f>'нетто FIT18'!BY20+25</f>
        <v>51603</v>
      </c>
      <c r="BZ20" s="21">
        <f>'нетто FIT18'!BZ20+25</f>
        <v>51603</v>
      </c>
      <c r="CA20" s="21">
        <f>'нетто FIT18'!CA20+25</f>
        <v>52833</v>
      </c>
      <c r="CB20" s="21">
        <f>'нетто FIT18'!CB20+25</f>
        <v>52833</v>
      </c>
      <c r="CC20" s="21">
        <f>'нетто FIT18'!CC20+25</f>
        <v>51603</v>
      </c>
      <c r="CD20" s="21">
        <f>'нетто FIT18'!CD20+25</f>
        <v>51603</v>
      </c>
      <c r="CE20" s="21">
        <f>'нетто FIT18'!CE20+25</f>
        <v>51603</v>
      </c>
      <c r="CF20" s="21">
        <f>'нетто FIT18'!CF20+25</f>
        <v>51603</v>
      </c>
      <c r="CG20" s="21">
        <f>'нетто FIT18'!CG20+25</f>
        <v>51603</v>
      </c>
      <c r="CH20" s="21">
        <f>'нетто FIT18'!CH20+25</f>
        <v>52833</v>
      </c>
      <c r="CI20" s="21">
        <f>'нетто FIT18'!CI20+25</f>
        <v>52833</v>
      </c>
      <c r="CJ20" s="21">
        <f>'нетто FIT18'!CJ20+25</f>
        <v>51603</v>
      </c>
      <c r="CK20" s="21">
        <f>'нетто FIT18'!CK20+25</f>
        <v>51603</v>
      </c>
      <c r="CL20" s="21">
        <f>'нетто FIT18'!CL20+25</f>
        <v>53489</v>
      </c>
      <c r="CM20" s="21">
        <f>'нетто FIT18'!CM20+25</f>
        <v>53489</v>
      </c>
      <c r="CN20" s="21">
        <f>'нетто FIT18'!CN20+25</f>
        <v>53489</v>
      </c>
      <c r="CO20" s="21">
        <f>'нетто FIT18'!CO20+25</f>
        <v>53735</v>
      </c>
      <c r="CP20" s="21">
        <f>'нетто FIT18'!CP20+25</f>
        <v>53735</v>
      </c>
      <c r="CQ20" s="21">
        <f>'нетто FIT18'!CQ20+25</f>
        <v>53489</v>
      </c>
      <c r="CR20" s="21">
        <f>'нетто FIT18'!CR20+25</f>
        <v>53489</v>
      </c>
      <c r="CS20" s="21">
        <f>'нетто FIT18'!CS20+25</f>
        <v>53489</v>
      </c>
      <c r="CT20" s="21">
        <f>'нетто FIT18'!CT20+25</f>
        <v>53489</v>
      </c>
      <c r="CU20" s="21">
        <f>'нетто FIT18'!CU20+25</f>
        <v>53489</v>
      </c>
      <c r="CV20" s="21">
        <f>'нетто FIT18'!CV20+25</f>
        <v>54965</v>
      </c>
      <c r="CW20" s="21">
        <f>'нетто FIT18'!CW20+25</f>
        <v>54965</v>
      </c>
      <c r="CX20" s="21">
        <f>'нетто FIT18'!CX20+25</f>
        <v>53489</v>
      </c>
      <c r="CY20" s="21">
        <f>'нетто FIT18'!CY20+25</f>
        <v>53489</v>
      </c>
      <c r="CZ20" s="21">
        <f>'нетто FIT18'!CZ20+25</f>
        <v>54309</v>
      </c>
      <c r="DA20" s="21">
        <f>'нетто FIT18'!DA20+25</f>
        <v>54309</v>
      </c>
      <c r="DB20" s="21">
        <f>'нетто FIT18'!DB20+25</f>
        <v>53735</v>
      </c>
      <c r="DC20" s="21">
        <f>'нетто FIT18'!DC20+25</f>
        <v>54309</v>
      </c>
      <c r="DD20" s="21">
        <f>'нетто FIT18'!DD20+25</f>
        <v>54309</v>
      </c>
      <c r="DE20" s="21">
        <f>'нетто FIT18'!DE20+25</f>
        <v>54309</v>
      </c>
      <c r="DF20" s="21">
        <f>'нетто FIT18'!DF20+25</f>
        <v>54309</v>
      </c>
      <c r="DG20" s="21">
        <f>'нетто FIT18'!DG20+25</f>
        <v>54719</v>
      </c>
      <c r="DH20" s="21">
        <f>'нетто FIT18'!DH20+25</f>
        <v>54719</v>
      </c>
      <c r="DI20" s="21">
        <f>'нетто FIT18'!DI20+25</f>
        <v>54965</v>
      </c>
      <c r="DJ20" s="21">
        <f>'нетто FIT18'!DJ20+25</f>
        <v>54965</v>
      </c>
      <c r="DK20" s="21">
        <f>'нетто FIT18'!DK20+25</f>
        <v>54965</v>
      </c>
      <c r="DL20" s="21">
        <f>'нетто FIT18'!DL20+25</f>
        <v>54965</v>
      </c>
      <c r="DM20" s="21">
        <f>'нетто FIT18'!DM20+25</f>
        <v>54965</v>
      </c>
      <c r="DN20" s="21">
        <f>'нетто FIT18'!DN20+25</f>
        <v>129544</v>
      </c>
      <c r="DO20" s="21">
        <f>'нетто FIT18'!DO20+25</f>
        <v>140614</v>
      </c>
      <c r="DP20" s="21">
        <f>'нетто FIT18'!DP20+25</f>
        <v>140614</v>
      </c>
      <c r="DQ20" s="21">
        <f>'нетто FIT18'!DQ20+25</f>
        <v>140614</v>
      </c>
      <c r="DR20" s="21">
        <f>'нетто FIT18'!DR20+25</f>
        <v>140614</v>
      </c>
      <c r="DS20" s="21">
        <f>'нетто FIT18'!DS20+25</f>
        <v>140614</v>
      </c>
      <c r="DT20" s="21">
        <f>'нетто FIT18'!DT20+25</f>
        <v>140614</v>
      </c>
      <c r="DU20" s="21">
        <f>'нетто FIT18'!DU20+25</f>
        <v>140614</v>
      </c>
      <c r="DV20" s="21">
        <f>'нетто FIT18'!DV20+25</f>
        <v>140614</v>
      </c>
      <c r="DW20" s="21">
        <f>'нетто FIT18'!DW20+25</f>
        <v>140614</v>
      </c>
      <c r="DX20" s="21">
        <f>'нетто FIT18'!DX20+25</f>
        <v>140614</v>
      </c>
      <c r="DY20" s="21">
        <f>'нетто FIT18'!DY20+25</f>
        <v>79606</v>
      </c>
      <c r="DZ20" s="21">
        <f>'нетто FIT18'!DZ20+25</f>
        <v>79606</v>
      </c>
      <c r="EA20" s="21">
        <f>'нетто FIT18'!EA20+25</f>
        <v>79606</v>
      </c>
      <c r="EB20" s="21">
        <f>'нетто FIT18'!EB20+25</f>
        <v>74932</v>
      </c>
      <c r="EC20" s="21">
        <f>'нетто FIT18'!EC20+25</f>
        <v>74932</v>
      </c>
      <c r="ED20" s="21">
        <f>'нетто FIT18'!ED20+25</f>
        <v>74932</v>
      </c>
      <c r="EE20" s="21">
        <f>'нетто FIT18'!EE20+25</f>
        <v>74932</v>
      </c>
      <c r="EF20" s="21">
        <f>'нетто FIT18'!EF20+25</f>
        <v>74932</v>
      </c>
      <c r="EG20" s="21">
        <f>'нетто FIT18'!EG20+25</f>
        <v>73948</v>
      </c>
      <c r="EH20" s="21">
        <f>'нетто FIT18'!EH20+25</f>
        <v>74358</v>
      </c>
      <c r="EI20" s="21">
        <f>'нетто FIT18'!EI20+25</f>
        <v>73948</v>
      </c>
      <c r="EJ20" s="21">
        <f>'нетто FIT18'!EJ20+25</f>
        <v>74358</v>
      </c>
      <c r="EK20" s="21">
        <f>'нетто FIT18'!EK20+25</f>
        <v>73948</v>
      </c>
      <c r="EL20" s="21">
        <f>'нетто FIT18'!EL20+25</f>
        <v>73948</v>
      </c>
      <c r="EM20" s="21">
        <f>'нетто FIT18'!EM20+25</f>
        <v>74932</v>
      </c>
      <c r="EN20" s="21">
        <f>'нетто FIT18'!EN20+25</f>
        <v>74932</v>
      </c>
      <c r="EO20" s="21">
        <f>'нетто FIT18'!EO20+25</f>
        <v>74932</v>
      </c>
      <c r="EP20" s="21">
        <f>'нетто FIT18'!EP20+25</f>
        <v>74932</v>
      </c>
      <c r="EQ20" s="21">
        <f>'нетто FIT18'!EQ20+25</f>
        <v>74932</v>
      </c>
      <c r="ER20" s="21">
        <f>'нетто FIT18'!ER20+25</f>
        <v>74932</v>
      </c>
      <c r="ES20" s="21">
        <f>'нетто FIT18'!ES20+25</f>
        <v>74932</v>
      </c>
      <c r="ET20" s="21">
        <f>'нетто FIT18'!ET20+25</f>
        <v>74932</v>
      </c>
      <c r="EU20" s="21">
        <f>'нетто FIT18'!EU20+25</f>
        <v>73538</v>
      </c>
      <c r="EV20" s="21">
        <f>'нетто FIT18'!EV20+25</f>
        <v>77802</v>
      </c>
      <c r="EW20" s="21">
        <f>'нетто FIT18'!EW20+25</f>
        <v>77802</v>
      </c>
      <c r="EX20" s="21">
        <f>'нетто FIT18'!EX20+25</f>
        <v>77802</v>
      </c>
      <c r="EY20" s="21">
        <f>'нетто FIT18'!EY20+25</f>
        <v>77802</v>
      </c>
      <c r="EZ20" s="21">
        <f>'нетто FIT18'!EZ20+25</f>
        <v>77802</v>
      </c>
      <c r="FA20" s="21">
        <f>'нетто FIT18'!FA20+25</f>
        <v>77802</v>
      </c>
      <c r="FB20" s="21">
        <f>'нетто FIT18'!FB20+25</f>
        <v>77802</v>
      </c>
      <c r="FC20" s="21">
        <f>'нетто FIT18'!FC20+25</f>
        <v>77802</v>
      </c>
      <c r="FD20" s="21">
        <f>'нетто FIT18'!FD20+25</f>
        <v>77802</v>
      </c>
      <c r="FE20" s="21">
        <f>'нетто FIT18'!FE20+25</f>
        <v>77802</v>
      </c>
      <c r="FF20" s="21">
        <f>'нетто FIT18'!FF20+25</f>
        <v>77802</v>
      </c>
      <c r="FG20" s="21">
        <f>'нетто FIT18'!FG20+25</f>
        <v>77802</v>
      </c>
      <c r="FH20" s="21">
        <f>'нетто FIT18'!FH20+25</f>
        <v>77802</v>
      </c>
      <c r="FI20" s="21">
        <f>'нетто FIT18'!FI20+25</f>
        <v>77802</v>
      </c>
      <c r="FJ20" s="21">
        <f>'нетто FIT18'!FJ20+25</f>
        <v>77802</v>
      </c>
      <c r="FK20" s="21">
        <f>'нетто FIT18'!FK20+25</f>
        <v>77802</v>
      </c>
      <c r="FL20" s="21">
        <f>'нетто FIT18'!FL20+25</f>
        <v>77802</v>
      </c>
      <c r="FM20" s="21">
        <f>'нетто FIT18'!FM20+25</f>
        <v>77802</v>
      </c>
      <c r="FN20" s="21">
        <f>'нетто FIT18'!FN20+25</f>
        <v>90922</v>
      </c>
      <c r="FO20" s="21">
        <f>'нетто FIT18'!FO20+25</f>
        <v>90922</v>
      </c>
      <c r="FP20" s="21">
        <f>'нетто FIT18'!FP20+25</f>
        <v>90922</v>
      </c>
      <c r="FQ20" s="21">
        <f>'нетто FIT18'!FQ20+25</f>
        <v>90922</v>
      </c>
      <c r="FR20" s="21">
        <f>'нетто FIT18'!FR20+25</f>
        <v>90922</v>
      </c>
      <c r="FS20" s="21">
        <f>'нетто FIT18'!FS20+25</f>
        <v>79606</v>
      </c>
      <c r="FT20" s="21">
        <f>'нетто FIT18'!FT20+25</f>
        <v>79606</v>
      </c>
      <c r="FU20" s="21">
        <f>'нетто FIT18'!FU20+25</f>
        <v>90922</v>
      </c>
      <c r="FV20" s="21">
        <f>'нетто FIT18'!FV20+25</f>
        <v>90922</v>
      </c>
      <c r="FW20" s="21">
        <f>'нетто FIT18'!FW20+25</f>
        <v>90922</v>
      </c>
      <c r="FX20" s="21">
        <f>'нетто FIT18'!FX20+25</f>
        <v>77802</v>
      </c>
      <c r="FY20" s="21">
        <f>'нетто FIT18'!FY20+25</f>
        <v>76572</v>
      </c>
      <c r="FZ20" s="21">
        <f>'нетто FIT18'!FZ20+25</f>
        <v>76572</v>
      </c>
      <c r="GA20" s="21">
        <f>'нетто FIT18'!GA20+25</f>
        <v>76572</v>
      </c>
      <c r="GB20" s="21">
        <f>'нетто FIT18'!GB20+25</f>
        <v>76572</v>
      </c>
      <c r="GC20" s="21">
        <f>'нетто FIT18'!GC20+25</f>
        <v>76572</v>
      </c>
      <c r="GD20" s="21">
        <f>'нетто FIT18'!GD20+25</f>
        <v>76572</v>
      </c>
      <c r="GE20" s="21">
        <f>'нетто FIT18'!GE20+25</f>
        <v>76572</v>
      </c>
      <c r="GF20" s="21">
        <f>'нетто FIT18'!GF20+25</f>
        <v>72554</v>
      </c>
      <c r="GG20" s="21">
        <f>'нетто FIT18'!GG20+25</f>
        <v>72554</v>
      </c>
      <c r="GH20" s="21">
        <f>'нетто FIT18'!GH20+25</f>
        <v>72554</v>
      </c>
      <c r="GI20" s="21">
        <f>'нетто FIT18'!GI20+25</f>
        <v>72554</v>
      </c>
      <c r="GJ20" s="21">
        <f>'нетто FIT18'!GJ20+25</f>
        <v>72554</v>
      </c>
      <c r="GK20" s="21">
        <f>'нетто FIT18'!GK20+25</f>
        <v>72554</v>
      </c>
      <c r="GL20" s="21">
        <f>'нетто FIT18'!GL20+25</f>
        <v>72554</v>
      </c>
      <c r="GM20" s="21">
        <f>'нетто FIT18'!GM20+25</f>
        <v>72554</v>
      </c>
      <c r="GN20" s="21">
        <f>'нетто FIT18'!GN20+25</f>
        <v>72554</v>
      </c>
      <c r="GO20" s="21">
        <f>'нетто FIT18'!GO20+25</f>
        <v>72554</v>
      </c>
      <c r="GP20" s="21">
        <f>'нетто FIT18'!GP20+25</f>
        <v>72554</v>
      </c>
      <c r="GQ20" s="21">
        <f>'нетто FIT18'!GQ20+25</f>
        <v>72554</v>
      </c>
      <c r="GR20" s="21">
        <f>'нетто FIT18'!GR20+25</f>
        <v>72554</v>
      </c>
      <c r="GS20" s="21">
        <f>'нетто FIT18'!GS20+25</f>
        <v>72554</v>
      </c>
      <c r="GT20" s="21">
        <f>'нетто FIT18'!GT20+25</f>
        <v>72554</v>
      </c>
      <c r="GU20" s="21">
        <f>'нетто FIT18'!GU20+25</f>
        <v>72554</v>
      </c>
      <c r="GV20" s="21">
        <f>'нетто FIT18'!GV20+25</f>
        <v>72554</v>
      </c>
      <c r="GW20" s="21">
        <f>'нетто FIT18'!GW20+25</f>
        <v>72554</v>
      </c>
      <c r="GX20" s="21">
        <f>'нетто FIT18'!GX20+25</f>
        <v>72554</v>
      </c>
      <c r="GY20" s="21">
        <f>'нетто FIT18'!GY20+25</f>
        <v>72554</v>
      </c>
      <c r="GZ20" s="21">
        <f>'нетто FIT18'!GZ20+25</f>
        <v>72554</v>
      </c>
      <c r="HA20" s="21">
        <f>'нетто FIT18'!HA20+25</f>
        <v>72554</v>
      </c>
      <c r="HB20" s="21">
        <f>'нетто FIT18'!HB20+25</f>
        <v>72554</v>
      </c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</row>
    <row r="21" spans="1:2442" ht="15" customHeight="1" x14ac:dyDescent="0.2">
      <c r="A21" s="22" t="s">
        <v>12</v>
      </c>
      <c r="S21" s="6"/>
      <c r="T21" s="6"/>
      <c r="U21" s="6"/>
      <c r="V21" s="6"/>
    </row>
    <row r="22" spans="1:2442" ht="252" x14ac:dyDescent="0.2">
      <c r="A22" s="23" t="s">
        <v>13</v>
      </c>
      <c r="S22" s="6"/>
      <c r="T22" s="6"/>
      <c r="U22" s="6"/>
      <c r="V22" s="6"/>
    </row>
    <row r="23" spans="1:2442" ht="15" customHeight="1" x14ac:dyDescent="0.2">
      <c r="A23" s="22" t="s">
        <v>14</v>
      </c>
      <c r="S23" s="6"/>
      <c r="T23" s="6"/>
      <c r="U23" s="6"/>
      <c r="V23" s="6"/>
    </row>
    <row r="24" spans="1:2442" ht="84" x14ac:dyDescent="0.2">
      <c r="A24" s="23" t="s">
        <v>85</v>
      </c>
      <c r="S24" s="6"/>
      <c r="T24" s="6"/>
      <c r="U24" s="6"/>
      <c r="V24" s="6"/>
    </row>
    <row r="25" spans="1:2442" s="4" customFormat="1" ht="15" customHeight="1" x14ac:dyDescent="0.2">
      <c r="A25" s="22" t="s">
        <v>16</v>
      </c>
      <c r="S25" s="30"/>
      <c r="T25" s="30"/>
      <c r="U25" s="30"/>
      <c r="V25" s="30"/>
      <c r="AB25" s="30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</row>
    <row r="26" spans="1:2442" s="4" customFormat="1" ht="24" x14ac:dyDescent="0.2">
      <c r="A26" s="23" t="s">
        <v>17</v>
      </c>
      <c r="S26" s="30"/>
      <c r="T26" s="30"/>
      <c r="U26" s="30"/>
      <c r="V26" s="30"/>
      <c r="AB26" s="30"/>
    </row>
    <row r="27" spans="1:2442" s="4" customFormat="1" ht="15" customHeight="1" x14ac:dyDescent="0.2">
      <c r="A27" s="29" t="s">
        <v>18</v>
      </c>
      <c r="T27" s="30"/>
      <c r="U27" s="30"/>
      <c r="V27" s="30"/>
      <c r="W27" s="30"/>
      <c r="AC27" s="30"/>
    </row>
    <row r="28" spans="1:2442" s="4" customFormat="1" ht="120" x14ac:dyDescent="0.2">
      <c r="A28" s="31" t="s">
        <v>19</v>
      </c>
      <c r="T28" s="30"/>
      <c r="U28" s="30"/>
      <c r="V28" s="30"/>
      <c r="W28" s="30"/>
      <c r="AC28" s="30"/>
    </row>
    <row r="29" spans="1:2442" s="4" customFormat="1" ht="15" customHeight="1" x14ac:dyDescent="0.2">
      <c r="A29" s="22" t="s">
        <v>20</v>
      </c>
      <c r="S29" s="30"/>
      <c r="T29" s="30"/>
      <c r="U29" s="30"/>
      <c r="V29" s="30"/>
      <c r="AB29" s="30"/>
    </row>
    <row r="30" spans="1:2442" s="4" customFormat="1" ht="28.5" customHeight="1" x14ac:dyDescent="0.2">
      <c r="A30" s="56" t="s">
        <v>21</v>
      </c>
      <c r="S30" s="30"/>
      <c r="T30" s="30"/>
      <c r="U30" s="30"/>
      <c r="V30" s="30"/>
      <c r="AB30" s="30"/>
    </row>
    <row r="31" spans="1:2442" ht="15" customHeight="1" x14ac:dyDescent="0.2">
      <c r="A31" s="29" t="s">
        <v>22</v>
      </c>
      <c r="S31" s="6"/>
      <c r="T31" s="6"/>
      <c r="U31" s="6"/>
      <c r="V31" s="6"/>
    </row>
    <row r="32" spans="1:2442" ht="120" x14ac:dyDescent="0.2">
      <c r="A32" s="112" t="s">
        <v>23</v>
      </c>
      <c r="S32" s="6"/>
      <c r="T32" s="6"/>
      <c r="U32" s="6"/>
      <c r="V32" s="6"/>
    </row>
    <row r="33" spans="1:1" x14ac:dyDescent="0.2">
      <c r="A33" s="29" t="s">
        <v>24</v>
      </c>
    </row>
    <row r="34" spans="1:1" ht="36" x14ac:dyDescent="0.2">
      <c r="A34" s="25" t="s">
        <v>25</v>
      </c>
    </row>
  </sheetData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6" tint="-0.249977111117893"/>
  </sheetPr>
  <dimension ref="A1:X30"/>
  <sheetViews>
    <sheetView topLeftCell="A3" workbookViewId="0">
      <pane xSplit="1" topLeftCell="B1" activePane="topRight" state="frozen"/>
      <selection pane="topRight" activeCell="B3" sqref="B1:H1048576"/>
    </sheetView>
  </sheetViews>
  <sheetFormatPr defaultColWidth="9" defaultRowHeight="12.75" x14ac:dyDescent="0.2"/>
  <cols>
    <col min="1" max="1" width="52.42578125" style="6" customWidth="1"/>
    <col min="2" max="3" width="9.85546875" style="4"/>
    <col min="4" max="16384" width="9" style="4"/>
  </cols>
  <sheetData>
    <row r="1" spans="1:24" s="98" customFormat="1" ht="15" customHeight="1" x14ac:dyDescent="0.2">
      <c r="A1" s="8" t="s">
        <v>0</v>
      </c>
    </row>
    <row r="2" spans="1:24" s="98" customFormat="1" ht="15" customHeight="1" x14ac:dyDescent="0.2">
      <c r="A2" s="10" t="s">
        <v>26</v>
      </c>
    </row>
    <row r="3" spans="1:24" s="98" customFormat="1" ht="15" customHeight="1" x14ac:dyDescent="0.2">
      <c r="A3" s="12" t="s">
        <v>82</v>
      </c>
    </row>
    <row r="4" spans="1:24" s="99" customFormat="1" ht="15" customHeight="1" x14ac:dyDescent="0.2">
      <c r="A4" s="13" t="s">
        <v>3</v>
      </c>
      <c r="B4" s="61">
        <v>46176</v>
      </c>
      <c r="C4" s="61">
        <v>46177</v>
      </c>
    </row>
    <row r="5" spans="1:24" s="100" customFormat="1" ht="36" x14ac:dyDescent="0.2">
      <c r="A5" s="15" t="s">
        <v>4</v>
      </c>
    </row>
    <row r="6" spans="1:24" s="100" customFormat="1" ht="13.5" customHeight="1" x14ac:dyDescent="0.2">
      <c r="A6" s="48">
        <v>1</v>
      </c>
      <c r="B6" s="102" t="e">
        <f>'3=4 FIT18'!B6+25</f>
        <v>#REF!</v>
      </c>
      <c r="C6" s="102" t="e">
        <f>'3=4 FIT18'!C6+25</f>
        <v>#REF!</v>
      </c>
    </row>
    <row r="7" spans="1:24" s="100" customFormat="1" ht="13.5" customHeight="1" x14ac:dyDescent="0.2">
      <c r="A7" s="48">
        <v>2</v>
      </c>
      <c r="B7" s="102" t="e">
        <f>'3=4 FIT18'!B7+25</f>
        <v>#REF!</v>
      </c>
      <c r="C7" s="102" t="e">
        <f>'3=4 FIT18'!C7+25</f>
        <v>#REF!</v>
      </c>
    </row>
    <row r="8" spans="1:24" s="100" customFormat="1" ht="27.75" customHeight="1" x14ac:dyDescent="0.2">
      <c r="A8" s="19" t="s">
        <v>5</v>
      </c>
      <c r="B8" s="102"/>
      <c r="C8" s="102"/>
    </row>
    <row r="9" spans="1:24" s="100" customFormat="1" ht="13.5" customHeight="1" x14ac:dyDescent="0.2">
      <c r="A9" s="48">
        <v>1</v>
      </c>
      <c r="B9" s="102" t="e">
        <f>'3=4 FIT18'!B9+25</f>
        <v>#REF!</v>
      </c>
      <c r="C9" s="102" t="e">
        <f>'3=4 FIT18'!C9+25</f>
        <v>#REF!</v>
      </c>
    </row>
    <row r="10" spans="1:24" s="100" customFormat="1" ht="13.5" customHeight="1" x14ac:dyDescent="0.2">
      <c r="A10" s="48">
        <v>2</v>
      </c>
      <c r="B10" s="102" t="e">
        <f>'3=4 FIT18'!B10+25</f>
        <v>#REF!</v>
      </c>
      <c r="C10" s="102" t="e">
        <f>'3=4 FIT18'!C10+25</f>
        <v>#REF!</v>
      </c>
    </row>
    <row r="11" spans="1:24" s="100" customFormat="1" ht="12" customHeight="1" x14ac:dyDescent="0.2">
      <c r="A11" s="20" t="s">
        <v>6</v>
      </c>
      <c r="B11" s="102"/>
      <c r="C11" s="102"/>
      <c r="F11" s="103"/>
      <c r="G11" s="103"/>
      <c r="H11" s="103"/>
      <c r="I11" s="103"/>
      <c r="J11" s="103"/>
    </row>
    <row r="12" spans="1:24" s="100" customFormat="1" ht="13.5" customHeight="1" x14ac:dyDescent="0.2">
      <c r="A12" s="17">
        <v>1</v>
      </c>
      <c r="B12" s="102" t="e">
        <f>'3=4 FIT18'!B12+25</f>
        <v>#REF!</v>
      </c>
      <c r="C12" s="102" t="e">
        <f>'3=4 FIT18'!C12+25</f>
        <v>#REF!</v>
      </c>
      <c r="F12" s="103"/>
      <c r="G12" s="103"/>
      <c r="H12" s="103"/>
      <c r="I12" s="103"/>
      <c r="J12" s="103"/>
      <c r="U12" s="103"/>
      <c r="V12" s="103"/>
      <c r="W12" s="103"/>
      <c r="X12" s="103"/>
    </row>
    <row r="13" spans="1:24" s="100" customFormat="1" ht="13.5" customHeight="1" x14ac:dyDescent="0.2">
      <c r="A13" s="17">
        <v>2</v>
      </c>
      <c r="B13" s="102" t="e">
        <f>'3=4 FIT18'!B13+25</f>
        <v>#REF!</v>
      </c>
      <c r="C13" s="102" t="e">
        <f>'3=4 FIT18'!C13+25</f>
        <v>#REF!</v>
      </c>
      <c r="F13" s="103"/>
      <c r="G13" s="103"/>
      <c r="H13" s="103"/>
      <c r="I13" s="103"/>
      <c r="J13" s="103"/>
      <c r="U13" s="103"/>
      <c r="V13" s="103"/>
      <c r="W13" s="103"/>
      <c r="X13" s="103"/>
    </row>
    <row r="14" spans="1:24" s="101" customFormat="1" ht="11.25" customHeight="1" x14ac:dyDescent="0.2">
      <c r="A14" s="34" t="s">
        <v>7</v>
      </c>
      <c r="B14" s="104"/>
      <c r="C14" s="104"/>
      <c r="F14" s="105"/>
      <c r="G14" s="105"/>
      <c r="H14" s="105"/>
      <c r="I14" s="105"/>
      <c r="J14" s="105"/>
      <c r="U14" s="105"/>
      <c r="V14" s="105"/>
      <c r="W14" s="105"/>
      <c r="X14" s="105"/>
    </row>
    <row r="15" spans="1:24" s="101" customFormat="1" ht="13.5" customHeight="1" x14ac:dyDescent="0.2">
      <c r="A15" s="106">
        <v>1</v>
      </c>
      <c r="B15" s="104" t="e">
        <f>'3=4 FIT18'!B15+25</f>
        <v>#REF!</v>
      </c>
      <c r="C15" s="104" t="e">
        <f>'3=4 FIT18'!C15+25</f>
        <v>#REF!</v>
      </c>
      <c r="F15" s="105"/>
      <c r="G15" s="105"/>
      <c r="H15" s="105"/>
      <c r="I15" s="105"/>
      <c r="J15" s="105"/>
      <c r="U15" s="105"/>
      <c r="V15" s="105"/>
      <c r="W15" s="105"/>
      <c r="X15" s="105"/>
    </row>
    <row r="16" spans="1:24" s="101" customFormat="1" ht="13.5" customHeight="1" x14ac:dyDescent="0.2">
      <c r="A16" s="106">
        <v>2</v>
      </c>
      <c r="B16" s="104" t="e">
        <f>'3=4 FIT18'!B16+25</f>
        <v>#REF!</v>
      </c>
      <c r="C16" s="104" t="e">
        <f>'3=4 FIT18'!C16+25</f>
        <v>#REF!</v>
      </c>
      <c r="F16" s="105"/>
      <c r="G16" s="105"/>
      <c r="H16" s="105"/>
      <c r="I16" s="105"/>
      <c r="J16" s="105"/>
      <c r="U16" s="105"/>
      <c r="V16" s="105"/>
      <c r="W16" s="105"/>
      <c r="X16" s="105"/>
    </row>
    <row r="17" spans="1:24" s="100" customFormat="1" ht="10.5" customHeight="1" x14ac:dyDescent="0.2">
      <c r="A17" s="20" t="s">
        <v>8</v>
      </c>
      <c r="B17" s="102"/>
      <c r="C17" s="102"/>
      <c r="F17" s="103"/>
      <c r="G17" s="103"/>
      <c r="H17" s="103"/>
      <c r="I17" s="103"/>
      <c r="J17" s="103"/>
      <c r="U17" s="103"/>
      <c r="V17" s="103"/>
      <c r="W17" s="103"/>
      <c r="X17" s="103"/>
    </row>
    <row r="18" spans="1:24" s="100" customFormat="1" ht="13.5" customHeight="1" x14ac:dyDescent="0.2">
      <c r="A18" s="17" t="s">
        <v>9</v>
      </c>
      <c r="B18" s="102" t="e">
        <f>'3=4 FIT18'!B18+25</f>
        <v>#REF!</v>
      </c>
      <c r="C18" s="102" t="e">
        <f>'3=4 FIT18'!C18+25</f>
        <v>#REF!</v>
      </c>
      <c r="F18" s="103"/>
      <c r="G18" s="103"/>
      <c r="H18" s="103"/>
      <c r="I18" s="103"/>
      <c r="J18" s="103"/>
      <c r="U18" s="103"/>
      <c r="V18" s="103"/>
      <c r="W18" s="103"/>
      <c r="X18" s="103"/>
    </row>
    <row r="19" spans="1:24" s="100" customFormat="1" ht="13.5" customHeight="1" x14ac:dyDescent="0.2">
      <c r="A19" s="20" t="s">
        <v>10</v>
      </c>
      <c r="B19" s="102"/>
      <c r="C19" s="102"/>
      <c r="F19" s="103"/>
      <c r="G19" s="103"/>
      <c r="H19" s="103"/>
      <c r="I19" s="103"/>
      <c r="J19" s="103"/>
      <c r="U19" s="103"/>
      <c r="V19" s="103"/>
      <c r="W19" s="103"/>
      <c r="X19" s="103"/>
    </row>
    <row r="20" spans="1:24" s="100" customFormat="1" ht="13.5" customHeight="1" x14ac:dyDescent="0.2">
      <c r="A20" s="17" t="s">
        <v>11</v>
      </c>
      <c r="B20" s="102" t="e">
        <f>'3=4 FIT18'!B20+25</f>
        <v>#REF!</v>
      </c>
      <c r="C20" s="102" t="e">
        <f>'3=4 FIT18'!C20+25</f>
        <v>#REF!</v>
      </c>
    </row>
    <row r="21" spans="1:24" ht="15" customHeight="1" x14ac:dyDescent="0.2">
      <c r="A21" s="107" t="s">
        <v>16</v>
      </c>
    </row>
    <row r="22" spans="1:24" ht="24" x14ac:dyDescent="0.2">
      <c r="A22" s="23" t="s">
        <v>27</v>
      </c>
    </row>
    <row r="23" spans="1:24" s="5" customFormat="1" ht="15" customHeight="1" x14ac:dyDescent="0.2">
      <c r="A23" s="108" t="s">
        <v>28</v>
      </c>
    </row>
    <row r="24" spans="1:24" s="5" customFormat="1" ht="38.25" x14ac:dyDescent="0.2">
      <c r="A24" s="109" t="s">
        <v>29</v>
      </c>
    </row>
    <row r="25" spans="1:24" ht="15" customHeight="1" x14ac:dyDescent="0.2">
      <c r="A25" s="29" t="s">
        <v>18</v>
      </c>
    </row>
    <row r="26" spans="1:24" ht="144" x14ac:dyDescent="0.2">
      <c r="A26" s="31" t="s">
        <v>30</v>
      </c>
    </row>
    <row r="27" spans="1:24" x14ac:dyDescent="0.2">
      <c r="A27" s="22" t="s">
        <v>20</v>
      </c>
    </row>
    <row r="28" spans="1:24" ht="28.5" customHeight="1" x14ac:dyDescent="0.2">
      <c r="A28" s="56" t="s">
        <v>21</v>
      </c>
    </row>
    <row r="29" spans="1:24" s="5" customFormat="1" ht="12" x14ac:dyDescent="0.2">
      <c r="A29" s="29" t="s">
        <v>31</v>
      </c>
    </row>
    <row r="30" spans="1:24" ht="144" x14ac:dyDescent="0.2">
      <c r="A30" s="77" t="s">
        <v>32</v>
      </c>
    </row>
  </sheetData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6" tint="-0.249977111117893"/>
  </sheetPr>
  <dimension ref="A1:BP33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5.28515625" style="5" customWidth="1"/>
    <col min="2" max="16384" width="9" style="5"/>
  </cols>
  <sheetData>
    <row r="1" spans="1:68" ht="15" customHeight="1" x14ac:dyDescent="0.2">
      <c r="A1" s="8" t="s">
        <v>0</v>
      </c>
    </row>
    <row r="2" spans="1:68" ht="15" customHeight="1" x14ac:dyDescent="0.2">
      <c r="A2" s="8" t="s">
        <v>33</v>
      </c>
    </row>
    <row r="3" spans="1:68" s="6" customFormat="1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K3" s="5"/>
      <c r="BL3" s="5"/>
      <c r="BM3" s="5"/>
      <c r="BN3" s="5"/>
      <c r="BO3" s="5"/>
      <c r="BP3" s="27"/>
    </row>
    <row r="4" spans="1:68" s="82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61">
        <v>46286</v>
      </c>
      <c r="T4" s="61">
        <v>46287</v>
      </c>
      <c r="U4" s="61">
        <v>46288</v>
      </c>
      <c r="V4" s="61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61">
        <v>46295</v>
      </c>
    </row>
    <row r="5" spans="1:68" ht="36" x14ac:dyDescent="0.2">
      <c r="A5" s="15" t="s">
        <v>4</v>
      </c>
    </row>
    <row r="6" spans="1:68" x14ac:dyDescent="0.2">
      <c r="A6" s="48">
        <v>1</v>
      </c>
      <c r="B6" s="90">
        <f>'НсЛ FIT18'!B6+25</f>
        <v>11143.6</v>
      </c>
      <c r="C6" s="90">
        <f>'НсЛ FIT18'!C6+25</f>
        <v>11143.6</v>
      </c>
      <c r="D6" s="90">
        <f>'НсЛ FIT18'!D6+25</f>
        <v>11143.6</v>
      </c>
      <c r="E6" s="90">
        <f>'НсЛ FIT18'!E6+25</f>
        <v>11143.6</v>
      </c>
      <c r="F6" s="90">
        <f>'НсЛ FIT18'!F6+25</f>
        <v>11535.1</v>
      </c>
      <c r="G6" s="90">
        <f>'НсЛ FIT18'!G6+25</f>
        <v>11535.1</v>
      </c>
      <c r="H6" s="90">
        <f>'НсЛ FIT18'!H6+25</f>
        <v>11535.1</v>
      </c>
      <c r="I6" s="90">
        <f>'НсЛ FIT18'!I6+25</f>
        <v>11535.1</v>
      </c>
      <c r="J6" s="90">
        <f>'НсЛ FIT18'!J6+25</f>
        <v>11535.1</v>
      </c>
      <c r="K6" s="90">
        <f>'НсЛ FIT18'!K6+25</f>
        <v>11535.1</v>
      </c>
      <c r="L6" s="90">
        <f>'НсЛ FIT18'!L6+25</f>
        <v>11535.1</v>
      </c>
      <c r="M6" s="90">
        <f>'НсЛ FIT18'!M6+25</f>
        <v>12866.2</v>
      </c>
      <c r="N6" s="90">
        <f>'НсЛ FIT18'!N6+25</f>
        <v>12866.2</v>
      </c>
      <c r="O6" s="90">
        <f>'НсЛ FIT18'!O6+25</f>
        <v>12866.2</v>
      </c>
      <c r="P6" s="90">
        <f>'НсЛ FIT18'!P6+25</f>
        <v>9186.1</v>
      </c>
      <c r="Q6" s="90">
        <f>'НсЛ FIT18'!Q6+25</f>
        <v>9186.1</v>
      </c>
      <c r="R6" s="90">
        <f>'НсЛ FIT18'!R6+25</f>
        <v>9421</v>
      </c>
      <c r="S6" s="90">
        <f>'НсЛ FIT18'!S6+25</f>
        <v>9421</v>
      </c>
      <c r="T6" s="90">
        <f>'НсЛ FIT18'!T6+25</f>
        <v>9421</v>
      </c>
      <c r="U6" s="90">
        <f>'НсЛ FIT18'!U6+25</f>
        <v>9421</v>
      </c>
      <c r="V6" s="90">
        <f>'НсЛ FIT18'!V6+25</f>
        <v>9421</v>
      </c>
      <c r="W6" s="90">
        <f>'НсЛ FIT18'!W6+25</f>
        <v>9421</v>
      </c>
      <c r="X6" s="90">
        <f>'НсЛ FIT18'!X6+25</f>
        <v>9421</v>
      </c>
      <c r="Y6" s="90">
        <f>'НсЛ FIT18'!Y6+25</f>
        <v>9421</v>
      </c>
      <c r="Z6" s="90">
        <f>'НсЛ FIT18'!Z6+25</f>
        <v>9421</v>
      </c>
      <c r="AA6" s="90">
        <f>'НсЛ FIT18'!AA6+25</f>
        <v>9421</v>
      </c>
      <c r="AB6" s="90">
        <f>'НсЛ FIT18'!AB6+25</f>
        <v>9421</v>
      </c>
    </row>
    <row r="7" spans="1:68" x14ac:dyDescent="0.2">
      <c r="A7" s="48">
        <v>2</v>
      </c>
      <c r="B7" s="90">
        <f>'НсЛ FIT18'!B7+25</f>
        <v>12866.2</v>
      </c>
      <c r="C7" s="90">
        <f>'НсЛ FIT18'!C7+25</f>
        <v>12866.2</v>
      </c>
      <c r="D7" s="90">
        <f>'НсЛ FIT18'!D7+25</f>
        <v>12866.2</v>
      </c>
      <c r="E7" s="90">
        <f>'НсЛ FIT18'!E7+25</f>
        <v>12866.2</v>
      </c>
      <c r="F7" s="90">
        <f>'НсЛ FIT18'!F7+25</f>
        <v>13257.7</v>
      </c>
      <c r="G7" s="90">
        <f>'НсЛ FIT18'!G7+25</f>
        <v>13257.7</v>
      </c>
      <c r="H7" s="90">
        <f>'НсЛ FIT18'!H7+25</f>
        <v>13257.7</v>
      </c>
      <c r="I7" s="90">
        <f>'НсЛ FIT18'!I7+25</f>
        <v>13257.7</v>
      </c>
      <c r="J7" s="90">
        <f>'НсЛ FIT18'!J7+25</f>
        <v>13257.7</v>
      </c>
      <c r="K7" s="90">
        <f>'НсЛ FIT18'!K7+25</f>
        <v>13257.7</v>
      </c>
      <c r="L7" s="90">
        <f>'НсЛ FIT18'!L7+25</f>
        <v>13257.7</v>
      </c>
      <c r="M7" s="90">
        <f>'НсЛ FIT18'!M7+25</f>
        <v>14588.8</v>
      </c>
      <c r="N7" s="90">
        <f>'НсЛ FIT18'!N7+25</f>
        <v>14588.8</v>
      </c>
      <c r="O7" s="90">
        <f>'НсЛ FIT18'!O7+25</f>
        <v>14588.8</v>
      </c>
      <c r="P7" s="90">
        <f>'НсЛ FIT18'!P7+25</f>
        <v>10908.7</v>
      </c>
      <c r="Q7" s="90">
        <f>'НсЛ FIT18'!Q7+25</f>
        <v>10908.7</v>
      </c>
      <c r="R7" s="90">
        <f>'НсЛ FIT18'!R7+25</f>
        <v>11143.6</v>
      </c>
      <c r="S7" s="90">
        <f>'НсЛ FIT18'!S7+25</f>
        <v>11143.6</v>
      </c>
      <c r="T7" s="90">
        <f>'НсЛ FIT18'!T7+25</f>
        <v>11143.6</v>
      </c>
      <c r="U7" s="90">
        <f>'НсЛ FIT18'!U7+25</f>
        <v>11143.6</v>
      </c>
      <c r="V7" s="90">
        <f>'НсЛ FIT18'!V7+25</f>
        <v>11143.6</v>
      </c>
      <c r="W7" s="90">
        <f>'НсЛ FIT18'!W7+25</f>
        <v>11143.6</v>
      </c>
      <c r="X7" s="90">
        <f>'НсЛ FIT18'!X7+25</f>
        <v>11143.6</v>
      </c>
      <c r="Y7" s="90">
        <f>'НсЛ FIT18'!Y7+25</f>
        <v>11143.6</v>
      </c>
      <c r="Z7" s="90">
        <f>'НсЛ FIT18'!Z7+25</f>
        <v>11143.6</v>
      </c>
      <c r="AA7" s="90">
        <f>'НсЛ FIT18'!AA7+25</f>
        <v>11143.6</v>
      </c>
      <c r="AB7" s="90">
        <f>'НсЛ FIT18'!AB7+25</f>
        <v>11143.6</v>
      </c>
    </row>
    <row r="8" spans="1:68" ht="24" x14ac:dyDescent="0.2">
      <c r="A8" s="19" t="s">
        <v>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</row>
    <row r="9" spans="1:68" x14ac:dyDescent="0.2">
      <c r="A9" s="48">
        <v>1</v>
      </c>
      <c r="B9" s="90">
        <f>'НсЛ FIT18'!B9+25</f>
        <v>13492.6</v>
      </c>
      <c r="C9" s="90">
        <f>'НсЛ FIT18'!C9+25</f>
        <v>13492.6</v>
      </c>
      <c r="D9" s="90">
        <f>'НсЛ FIT18'!D9+25</f>
        <v>13492.6</v>
      </c>
      <c r="E9" s="90">
        <f>'НсЛ FIT18'!E9+25</f>
        <v>13492.6</v>
      </c>
      <c r="F9" s="90">
        <f>'НсЛ FIT18'!F9+25</f>
        <v>13884.1</v>
      </c>
      <c r="G9" s="90">
        <f>'НсЛ FIT18'!G9+25</f>
        <v>13884.1</v>
      </c>
      <c r="H9" s="90">
        <f>'НсЛ FIT18'!H9+25</f>
        <v>13884.1</v>
      </c>
      <c r="I9" s="90">
        <f>'НсЛ FIT18'!I9+25</f>
        <v>13884.1</v>
      </c>
      <c r="J9" s="90">
        <f>'НсЛ FIT18'!J9+25</f>
        <v>13884.1</v>
      </c>
      <c r="K9" s="90">
        <f>'НсЛ FIT18'!K9+25</f>
        <v>13884.1</v>
      </c>
      <c r="L9" s="90">
        <f>'НсЛ FIT18'!L9+25</f>
        <v>13884.1</v>
      </c>
      <c r="M9" s="90">
        <f>'НсЛ FIT18'!M9+25</f>
        <v>15215.2</v>
      </c>
      <c r="N9" s="90">
        <f>'НсЛ FIT18'!N9+25</f>
        <v>15215.2</v>
      </c>
      <c r="O9" s="90">
        <f>'НсЛ FIT18'!O9+25</f>
        <v>15215.2</v>
      </c>
      <c r="P9" s="90">
        <f>'НсЛ FIT18'!P9+25</f>
        <v>11535.1</v>
      </c>
      <c r="Q9" s="90">
        <f>'НсЛ FIT18'!Q9+25</f>
        <v>11535.1</v>
      </c>
      <c r="R9" s="90">
        <f>'НсЛ FIT18'!R9+25</f>
        <v>11770</v>
      </c>
      <c r="S9" s="90">
        <f>'НсЛ FIT18'!S9+25</f>
        <v>11770</v>
      </c>
      <c r="T9" s="90">
        <f>'НсЛ FIT18'!T9+25</f>
        <v>11770</v>
      </c>
      <c r="U9" s="90">
        <f>'НсЛ FIT18'!U9+25</f>
        <v>11770</v>
      </c>
      <c r="V9" s="90">
        <f>'НсЛ FIT18'!V9+25</f>
        <v>11770</v>
      </c>
      <c r="W9" s="90">
        <f>'НсЛ FIT18'!W9+25</f>
        <v>11770</v>
      </c>
      <c r="X9" s="90">
        <f>'НсЛ FIT18'!X9+25</f>
        <v>11770</v>
      </c>
      <c r="Y9" s="90">
        <f>'НсЛ FIT18'!Y9+25</f>
        <v>11770</v>
      </c>
      <c r="Z9" s="90">
        <f>'НсЛ FIT18'!Z9+25</f>
        <v>11770</v>
      </c>
      <c r="AA9" s="90">
        <f>'НсЛ FIT18'!AA9+25</f>
        <v>11770</v>
      </c>
      <c r="AB9" s="90">
        <f>'НсЛ FIT18'!AB9+25</f>
        <v>11770</v>
      </c>
    </row>
    <row r="10" spans="1:68" x14ac:dyDescent="0.2">
      <c r="A10" s="48">
        <v>2</v>
      </c>
      <c r="B10" s="90">
        <f>'НсЛ FIT18'!B10+25</f>
        <v>15215.2</v>
      </c>
      <c r="C10" s="90">
        <f>'НсЛ FIT18'!C10+25</f>
        <v>15215.2</v>
      </c>
      <c r="D10" s="90">
        <f>'НсЛ FIT18'!D10+25</f>
        <v>15215.2</v>
      </c>
      <c r="E10" s="90">
        <f>'НсЛ FIT18'!E10+25</f>
        <v>15215.2</v>
      </c>
      <c r="F10" s="90">
        <f>'НсЛ FIT18'!F10+25</f>
        <v>15606.7</v>
      </c>
      <c r="G10" s="90">
        <f>'НсЛ FIT18'!G10+25</f>
        <v>15606.7</v>
      </c>
      <c r="H10" s="90">
        <f>'НсЛ FIT18'!H10+25</f>
        <v>15606.7</v>
      </c>
      <c r="I10" s="90">
        <f>'НсЛ FIT18'!I10+25</f>
        <v>15606.7</v>
      </c>
      <c r="J10" s="90">
        <f>'НсЛ FIT18'!J10+25</f>
        <v>15606.7</v>
      </c>
      <c r="K10" s="90">
        <f>'НсЛ FIT18'!K10+25</f>
        <v>15606.7</v>
      </c>
      <c r="L10" s="90">
        <f>'НсЛ FIT18'!L10+25</f>
        <v>15606.7</v>
      </c>
      <c r="M10" s="90">
        <f>'НсЛ FIT18'!M10+25</f>
        <v>16937.8</v>
      </c>
      <c r="N10" s="90">
        <f>'НсЛ FIT18'!N10+25</f>
        <v>16937.8</v>
      </c>
      <c r="O10" s="90">
        <f>'НсЛ FIT18'!O10+25</f>
        <v>16937.8</v>
      </c>
      <c r="P10" s="90">
        <f>'НсЛ FIT18'!P10+25</f>
        <v>13257.7</v>
      </c>
      <c r="Q10" s="90">
        <f>'НсЛ FIT18'!Q10+25</f>
        <v>13257.7</v>
      </c>
      <c r="R10" s="90">
        <f>'НсЛ FIT18'!R10+25</f>
        <v>13492.6</v>
      </c>
      <c r="S10" s="90">
        <f>'НсЛ FIT18'!S10+25</f>
        <v>13492.6</v>
      </c>
      <c r="T10" s="90">
        <f>'НсЛ FIT18'!T10+25</f>
        <v>13492.6</v>
      </c>
      <c r="U10" s="90">
        <f>'НсЛ FIT18'!U10+25</f>
        <v>13492.6</v>
      </c>
      <c r="V10" s="90">
        <f>'НсЛ FIT18'!V10+25</f>
        <v>13492.6</v>
      </c>
      <c r="W10" s="90">
        <f>'НсЛ FIT18'!W10+25</f>
        <v>13492.6</v>
      </c>
      <c r="X10" s="90">
        <f>'НсЛ FIT18'!X10+25</f>
        <v>13492.6</v>
      </c>
      <c r="Y10" s="90">
        <f>'НсЛ FIT18'!Y10+25</f>
        <v>13492.6</v>
      </c>
      <c r="Z10" s="90">
        <f>'НсЛ FIT18'!Z10+25</f>
        <v>13492.6</v>
      </c>
      <c r="AA10" s="90">
        <f>'НсЛ FIT18'!AA10+25</f>
        <v>13492.6</v>
      </c>
      <c r="AB10" s="90">
        <f>'НсЛ FIT18'!AB10+25</f>
        <v>13492.6</v>
      </c>
    </row>
    <row r="11" spans="1:68" x14ac:dyDescent="0.2">
      <c r="A11" s="20" t="s">
        <v>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</row>
    <row r="12" spans="1:68" x14ac:dyDescent="0.2">
      <c r="A12" s="17">
        <v>1</v>
      </c>
      <c r="B12" s="90">
        <f>'НсЛ FIT18'!B12+25</f>
        <v>18190.599999999999</v>
      </c>
      <c r="C12" s="90">
        <f>'НсЛ FIT18'!C12+25</f>
        <v>18190.599999999999</v>
      </c>
      <c r="D12" s="90">
        <f>'НсЛ FIT18'!D12+25</f>
        <v>18190.599999999999</v>
      </c>
      <c r="E12" s="90">
        <f>'НсЛ FIT18'!E12+25</f>
        <v>18190.599999999999</v>
      </c>
      <c r="F12" s="90">
        <f>'НсЛ FIT18'!F12+25</f>
        <v>18582.099999999999</v>
      </c>
      <c r="G12" s="90">
        <f>'НсЛ FIT18'!G12+25</f>
        <v>18582.099999999999</v>
      </c>
      <c r="H12" s="90">
        <f>'НсЛ FIT18'!H12+25</f>
        <v>18582.099999999999</v>
      </c>
      <c r="I12" s="90">
        <f>'НсЛ FIT18'!I12+25</f>
        <v>18582.099999999999</v>
      </c>
      <c r="J12" s="90">
        <f>'НсЛ FIT18'!J12+25</f>
        <v>18582.099999999999</v>
      </c>
      <c r="K12" s="90">
        <f>'НсЛ FIT18'!K12+25</f>
        <v>18582.099999999999</v>
      </c>
      <c r="L12" s="90">
        <f>'НсЛ FIT18'!L12+25</f>
        <v>18582.099999999999</v>
      </c>
      <c r="M12" s="90">
        <f>'НсЛ FIT18'!M12+25</f>
        <v>19913.2</v>
      </c>
      <c r="N12" s="90">
        <f>'НсЛ FIT18'!N12+25</f>
        <v>19913.2</v>
      </c>
      <c r="O12" s="90">
        <f>'НсЛ FIT18'!O12+25</f>
        <v>19913.2</v>
      </c>
      <c r="P12" s="90">
        <f>'НсЛ FIT18'!P12+25</f>
        <v>16233.1</v>
      </c>
      <c r="Q12" s="90">
        <f>'НсЛ FIT18'!Q12+25</f>
        <v>16233.1</v>
      </c>
      <c r="R12" s="90">
        <f>'НсЛ FIT18'!R12+25</f>
        <v>16468</v>
      </c>
      <c r="S12" s="90">
        <f>'НсЛ FIT18'!S12+25</f>
        <v>16468</v>
      </c>
      <c r="T12" s="90">
        <f>'НсЛ FIT18'!T12+25</f>
        <v>16468</v>
      </c>
      <c r="U12" s="90">
        <f>'НсЛ FIT18'!U12+25</f>
        <v>16468</v>
      </c>
      <c r="V12" s="90">
        <f>'НсЛ FIT18'!V12+25</f>
        <v>16468</v>
      </c>
      <c r="W12" s="90">
        <f>'НсЛ FIT18'!W12+25</f>
        <v>16468</v>
      </c>
      <c r="X12" s="90">
        <f>'НсЛ FIT18'!X12+25</f>
        <v>16468</v>
      </c>
      <c r="Y12" s="90">
        <f>'НсЛ FIT18'!Y12+25</f>
        <v>16468</v>
      </c>
      <c r="Z12" s="90">
        <f>'НсЛ FIT18'!Z12+25</f>
        <v>16468</v>
      </c>
      <c r="AA12" s="90">
        <f>'НсЛ FIT18'!AA12+25</f>
        <v>16468</v>
      </c>
      <c r="AB12" s="90">
        <f>'НсЛ FIT18'!AB12+25</f>
        <v>16468</v>
      </c>
    </row>
    <row r="13" spans="1:68" x14ac:dyDescent="0.2">
      <c r="A13" s="17">
        <v>2</v>
      </c>
      <c r="B13" s="90">
        <f>'НсЛ FIT18'!B13+25</f>
        <v>19913.2</v>
      </c>
      <c r="C13" s="90">
        <f>'НсЛ FIT18'!C13+25</f>
        <v>19913.2</v>
      </c>
      <c r="D13" s="90">
        <f>'НсЛ FIT18'!D13+25</f>
        <v>19913.2</v>
      </c>
      <c r="E13" s="90">
        <f>'НсЛ FIT18'!E13+25</f>
        <v>19913.2</v>
      </c>
      <c r="F13" s="90">
        <f>'НсЛ FIT18'!F13+25</f>
        <v>20304.7</v>
      </c>
      <c r="G13" s="90">
        <f>'НсЛ FIT18'!G13+25</f>
        <v>20304.7</v>
      </c>
      <c r="H13" s="90">
        <f>'НсЛ FIT18'!H13+25</f>
        <v>20304.7</v>
      </c>
      <c r="I13" s="90">
        <f>'НсЛ FIT18'!I13+25</f>
        <v>20304.7</v>
      </c>
      <c r="J13" s="90">
        <f>'НсЛ FIT18'!J13+25</f>
        <v>20304.7</v>
      </c>
      <c r="K13" s="90">
        <f>'НсЛ FIT18'!K13+25</f>
        <v>20304.7</v>
      </c>
      <c r="L13" s="90">
        <f>'НсЛ FIT18'!L13+25</f>
        <v>20304.7</v>
      </c>
      <c r="M13" s="90">
        <f>'НсЛ FIT18'!M13+25</f>
        <v>21635.8</v>
      </c>
      <c r="N13" s="90">
        <f>'НсЛ FIT18'!N13+25</f>
        <v>21635.8</v>
      </c>
      <c r="O13" s="90">
        <f>'НсЛ FIT18'!O13+25</f>
        <v>21635.8</v>
      </c>
      <c r="P13" s="90">
        <f>'НсЛ FIT18'!P13+25</f>
        <v>17955.7</v>
      </c>
      <c r="Q13" s="90">
        <f>'НсЛ FIT18'!Q13+25</f>
        <v>17955.7</v>
      </c>
      <c r="R13" s="90">
        <f>'НсЛ FIT18'!R13+25</f>
        <v>18190.599999999999</v>
      </c>
      <c r="S13" s="90">
        <f>'НсЛ FIT18'!S13+25</f>
        <v>18190.599999999999</v>
      </c>
      <c r="T13" s="90">
        <f>'НсЛ FIT18'!T13+25</f>
        <v>18190.599999999999</v>
      </c>
      <c r="U13" s="90">
        <f>'НсЛ FIT18'!U13+25</f>
        <v>18190.599999999999</v>
      </c>
      <c r="V13" s="90">
        <f>'НсЛ FIT18'!V13+25</f>
        <v>18190.599999999999</v>
      </c>
      <c r="W13" s="90">
        <f>'НсЛ FIT18'!W13+25</f>
        <v>18190.599999999999</v>
      </c>
      <c r="X13" s="90">
        <f>'НсЛ FIT18'!X13+25</f>
        <v>18190.599999999999</v>
      </c>
      <c r="Y13" s="90">
        <f>'НсЛ FIT18'!Y13+25</f>
        <v>18190.599999999999</v>
      </c>
      <c r="Z13" s="90">
        <f>'НсЛ FIT18'!Z13+25</f>
        <v>18190.599999999999</v>
      </c>
      <c r="AA13" s="90">
        <f>'НсЛ FIT18'!AA13+25</f>
        <v>18190.599999999999</v>
      </c>
      <c r="AB13" s="90">
        <f>'НсЛ FIT18'!AB13+25</f>
        <v>18190.599999999999</v>
      </c>
    </row>
    <row r="14" spans="1:68" s="69" customFormat="1" x14ac:dyDescent="0.2">
      <c r="A14" s="20" t="s">
        <v>7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</row>
    <row r="15" spans="1:68" s="69" customFormat="1" x14ac:dyDescent="0.2">
      <c r="A15" s="17">
        <v>1</v>
      </c>
      <c r="B15" s="92">
        <f>'НсЛ FIT18'!B15+25</f>
        <v>20539.599999999999</v>
      </c>
      <c r="C15" s="92">
        <f>'НсЛ FIT18'!C15+25</f>
        <v>20539.599999999999</v>
      </c>
      <c r="D15" s="92">
        <f>'НсЛ FIT18'!D15+25</f>
        <v>20539.599999999999</v>
      </c>
      <c r="E15" s="92">
        <f>'НсЛ FIT18'!E15+25</f>
        <v>20539.599999999999</v>
      </c>
      <c r="F15" s="92">
        <f>'НсЛ FIT18'!F15+25</f>
        <v>20931.099999999999</v>
      </c>
      <c r="G15" s="92">
        <f>'НсЛ FIT18'!G15+25</f>
        <v>20931.099999999999</v>
      </c>
      <c r="H15" s="92">
        <f>'НсЛ FIT18'!H15+25</f>
        <v>20931.099999999999</v>
      </c>
      <c r="I15" s="92">
        <f>'НсЛ FIT18'!I15+25</f>
        <v>20931.099999999999</v>
      </c>
      <c r="J15" s="92">
        <f>'НсЛ FIT18'!J15+25</f>
        <v>20931.099999999999</v>
      </c>
      <c r="K15" s="92">
        <f>'НсЛ FIT18'!K15+25</f>
        <v>20931.099999999999</v>
      </c>
      <c r="L15" s="92">
        <f>'НсЛ FIT18'!L15+25</f>
        <v>20931.099999999999</v>
      </c>
      <c r="M15" s="92">
        <f>'НсЛ FIT18'!M15+25</f>
        <v>22262.2</v>
      </c>
      <c r="N15" s="92">
        <f>'НсЛ FIT18'!N15+25</f>
        <v>22262.2</v>
      </c>
      <c r="O15" s="92">
        <f>'НсЛ FIT18'!O15+25</f>
        <v>22262.2</v>
      </c>
      <c r="P15" s="92">
        <f>'НсЛ FIT18'!P15+25</f>
        <v>18582.099999999999</v>
      </c>
      <c r="Q15" s="92">
        <f>'НсЛ FIT18'!Q15+25</f>
        <v>18582.099999999999</v>
      </c>
      <c r="R15" s="92">
        <f>'НсЛ FIT18'!R15+25</f>
        <v>18817</v>
      </c>
      <c r="S15" s="92">
        <f>'НсЛ FIT18'!S15+25</f>
        <v>18817</v>
      </c>
      <c r="T15" s="92">
        <f>'НсЛ FIT18'!T15+25</f>
        <v>18817</v>
      </c>
      <c r="U15" s="92">
        <f>'НсЛ FIT18'!U15+25</f>
        <v>18817</v>
      </c>
      <c r="V15" s="92">
        <f>'НсЛ FIT18'!V15+25</f>
        <v>18817</v>
      </c>
      <c r="W15" s="92">
        <f>'НсЛ FIT18'!W15+25</f>
        <v>18817</v>
      </c>
      <c r="X15" s="92">
        <f>'НсЛ FIT18'!X15+25</f>
        <v>18817</v>
      </c>
      <c r="Y15" s="92">
        <f>'НсЛ FIT18'!Y15+25</f>
        <v>18817</v>
      </c>
      <c r="Z15" s="92">
        <f>'НсЛ FIT18'!Z15+25</f>
        <v>18817</v>
      </c>
      <c r="AA15" s="92">
        <f>'НсЛ FIT18'!AA15+25</f>
        <v>18817</v>
      </c>
      <c r="AB15" s="92">
        <f>'НсЛ FIT18'!AB15+25</f>
        <v>18817</v>
      </c>
    </row>
    <row r="16" spans="1:68" s="69" customFormat="1" x14ac:dyDescent="0.2">
      <c r="A16" s="17">
        <v>2</v>
      </c>
      <c r="B16" s="92">
        <f>'НсЛ FIT18'!B16+25</f>
        <v>22262.2</v>
      </c>
      <c r="C16" s="92">
        <f>'НсЛ FIT18'!C16+25</f>
        <v>22262.2</v>
      </c>
      <c r="D16" s="92">
        <f>'НсЛ FIT18'!D16+25</f>
        <v>22262.2</v>
      </c>
      <c r="E16" s="92">
        <f>'НсЛ FIT18'!E16+25</f>
        <v>22262.2</v>
      </c>
      <c r="F16" s="92">
        <f>'НсЛ FIT18'!F16+25</f>
        <v>22653.7</v>
      </c>
      <c r="G16" s="92">
        <f>'НсЛ FIT18'!G16+25</f>
        <v>22653.7</v>
      </c>
      <c r="H16" s="92">
        <f>'НсЛ FIT18'!H16+25</f>
        <v>22653.7</v>
      </c>
      <c r="I16" s="92">
        <f>'НсЛ FIT18'!I16+25</f>
        <v>22653.7</v>
      </c>
      <c r="J16" s="92">
        <f>'НсЛ FIT18'!J16+25</f>
        <v>22653.7</v>
      </c>
      <c r="K16" s="92">
        <f>'НсЛ FIT18'!K16+25</f>
        <v>22653.7</v>
      </c>
      <c r="L16" s="92">
        <f>'НсЛ FIT18'!L16+25</f>
        <v>22653.7</v>
      </c>
      <c r="M16" s="92">
        <f>'НсЛ FIT18'!M16+25</f>
        <v>23984.799999999999</v>
      </c>
      <c r="N16" s="92">
        <f>'НсЛ FIT18'!N16+25</f>
        <v>23984.799999999999</v>
      </c>
      <c r="O16" s="92">
        <f>'НсЛ FIT18'!O16+25</f>
        <v>23984.799999999999</v>
      </c>
      <c r="P16" s="92">
        <f>'НсЛ FIT18'!P16+25</f>
        <v>20304.7</v>
      </c>
      <c r="Q16" s="92">
        <f>'НсЛ FIT18'!Q16+25</f>
        <v>20304.7</v>
      </c>
      <c r="R16" s="92">
        <f>'НсЛ FIT18'!R16+25</f>
        <v>20539.599999999999</v>
      </c>
      <c r="S16" s="92">
        <f>'НсЛ FIT18'!S16+25</f>
        <v>20539.599999999999</v>
      </c>
      <c r="T16" s="92">
        <f>'НсЛ FIT18'!T16+25</f>
        <v>20539.599999999999</v>
      </c>
      <c r="U16" s="92">
        <f>'НсЛ FIT18'!U16+25</f>
        <v>20539.599999999999</v>
      </c>
      <c r="V16" s="92">
        <f>'НсЛ FIT18'!V16+25</f>
        <v>20539.599999999999</v>
      </c>
      <c r="W16" s="92">
        <f>'НсЛ FIT18'!W16+25</f>
        <v>20539.599999999999</v>
      </c>
      <c r="X16" s="92">
        <f>'НсЛ FIT18'!X16+25</f>
        <v>20539.599999999999</v>
      </c>
      <c r="Y16" s="92">
        <f>'НсЛ FIT18'!Y16+25</f>
        <v>20539.599999999999</v>
      </c>
      <c r="Z16" s="92">
        <f>'НсЛ FIT18'!Z16+25</f>
        <v>20539.599999999999</v>
      </c>
      <c r="AA16" s="92">
        <f>'НсЛ FIT18'!AA16+25</f>
        <v>20539.599999999999</v>
      </c>
      <c r="AB16" s="92">
        <f>'НсЛ FIT18'!AB16+25</f>
        <v>20539.599999999999</v>
      </c>
    </row>
    <row r="17" spans="1:28" s="69" customFormat="1" x14ac:dyDescent="0.2">
      <c r="A17" s="20" t="s">
        <v>8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</row>
    <row r="18" spans="1:28" x14ac:dyDescent="0.2">
      <c r="A18" s="17" t="s">
        <v>9</v>
      </c>
      <c r="B18" s="90">
        <f>'НсЛ FIT18'!B18+25</f>
        <v>38548.6</v>
      </c>
      <c r="C18" s="90">
        <f>'НсЛ FIT18'!C18+25</f>
        <v>38548.6</v>
      </c>
      <c r="D18" s="90">
        <f>'НсЛ FIT18'!D18+25</f>
        <v>38548.6</v>
      </c>
      <c r="E18" s="90">
        <f>'НсЛ FIT18'!E18+25</f>
        <v>38548.6</v>
      </c>
      <c r="F18" s="90">
        <f>'НсЛ FIT18'!F18+25</f>
        <v>38940.1</v>
      </c>
      <c r="G18" s="90">
        <f>'НсЛ FIT18'!G18+25</f>
        <v>38940.1</v>
      </c>
      <c r="H18" s="90">
        <f>'НсЛ FIT18'!H18+25</f>
        <v>38940.1</v>
      </c>
      <c r="I18" s="90">
        <f>'НсЛ FIT18'!I18+25</f>
        <v>38940.1</v>
      </c>
      <c r="J18" s="90">
        <f>'НсЛ FIT18'!J18+25</f>
        <v>38940.1</v>
      </c>
      <c r="K18" s="90">
        <f>'НсЛ FIT18'!K18+25</f>
        <v>38940.1</v>
      </c>
      <c r="L18" s="90">
        <f>'НсЛ FIT18'!L18+25</f>
        <v>38940.1</v>
      </c>
      <c r="M18" s="90">
        <f>'НсЛ FIT18'!M18+25</f>
        <v>40271.199999999997</v>
      </c>
      <c r="N18" s="90">
        <f>'НсЛ FIT18'!N18+25</f>
        <v>40271.199999999997</v>
      </c>
      <c r="O18" s="90">
        <f>'НсЛ FIT18'!O18+25</f>
        <v>40271.199999999997</v>
      </c>
      <c r="P18" s="90">
        <f>'НсЛ FIT18'!P18+25</f>
        <v>36591.1</v>
      </c>
      <c r="Q18" s="90">
        <f>'НсЛ FIT18'!Q18+25</f>
        <v>36591.1</v>
      </c>
      <c r="R18" s="90">
        <f>'НсЛ FIT18'!R18+25</f>
        <v>36826</v>
      </c>
      <c r="S18" s="90">
        <f>'НсЛ FIT18'!S18+25</f>
        <v>36826</v>
      </c>
      <c r="T18" s="90">
        <f>'НсЛ FIT18'!T18+25</f>
        <v>36826</v>
      </c>
      <c r="U18" s="90">
        <f>'НсЛ FIT18'!U18+25</f>
        <v>36826</v>
      </c>
      <c r="V18" s="90">
        <f>'НсЛ FIT18'!V18+25</f>
        <v>36826</v>
      </c>
      <c r="W18" s="90">
        <f>'НсЛ FIT18'!W18+25</f>
        <v>36826</v>
      </c>
      <c r="X18" s="90">
        <f>'НсЛ FIT18'!X18+25</f>
        <v>36826</v>
      </c>
      <c r="Y18" s="90">
        <f>'НсЛ FIT18'!Y18+25</f>
        <v>36826</v>
      </c>
      <c r="Z18" s="90">
        <f>'НсЛ FIT18'!Z18+25</f>
        <v>36826</v>
      </c>
      <c r="AA18" s="90">
        <f>'НсЛ FIT18'!AA18+25</f>
        <v>36826</v>
      </c>
      <c r="AB18" s="90">
        <f>'НсЛ FIT18'!AB18+25</f>
        <v>36826</v>
      </c>
    </row>
    <row r="19" spans="1:28" x14ac:dyDescent="0.2">
      <c r="A19" s="20" t="s">
        <v>10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</row>
    <row r="20" spans="1:28" x14ac:dyDescent="0.2">
      <c r="A20" s="17" t="s">
        <v>11</v>
      </c>
      <c r="B20" s="90">
        <f>'НсЛ FIT18'!B20+25</f>
        <v>54208.6</v>
      </c>
      <c r="C20" s="90">
        <f>'НсЛ FIT18'!C20+25</f>
        <v>54208.6</v>
      </c>
      <c r="D20" s="90">
        <f>'НсЛ FIT18'!D20+25</f>
        <v>54208.6</v>
      </c>
      <c r="E20" s="90">
        <f>'НсЛ FIT18'!E20+25</f>
        <v>54208.6</v>
      </c>
      <c r="F20" s="90">
        <f>'НсЛ FIT18'!F20+25</f>
        <v>54600.1</v>
      </c>
      <c r="G20" s="90">
        <f>'НсЛ FIT18'!G20+25</f>
        <v>54600.1</v>
      </c>
      <c r="H20" s="90">
        <f>'НсЛ FIT18'!H20+25</f>
        <v>54600.1</v>
      </c>
      <c r="I20" s="90">
        <f>'НсЛ FIT18'!I20+25</f>
        <v>54600.1</v>
      </c>
      <c r="J20" s="90">
        <f>'НсЛ FIT18'!J20+25</f>
        <v>54600.1</v>
      </c>
      <c r="K20" s="90">
        <f>'НсЛ FIT18'!K20+25</f>
        <v>54600.1</v>
      </c>
      <c r="L20" s="90">
        <f>'НсЛ FIT18'!L20+25</f>
        <v>54600.1</v>
      </c>
      <c r="M20" s="90">
        <f>'НсЛ FIT18'!M20+25</f>
        <v>55931.199999999997</v>
      </c>
      <c r="N20" s="90">
        <f>'НсЛ FIT18'!N20+25</f>
        <v>55931.199999999997</v>
      </c>
      <c r="O20" s="90">
        <f>'НсЛ FIT18'!O20+25</f>
        <v>55931.199999999997</v>
      </c>
      <c r="P20" s="90">
        <f>'НсЛ FIT18'!P20+25</f>
        <v>52251.1</v>
      </c>
      <c r="Q20" s="90">
        <f>'НсЛ FIT18'!Q20+25</f>
        <v>52251.1</v>
      </c>
      <c r="R20" s="90">
        <f>'НсЛ FIT18'!R20+25</f>
        <v>52486</v>
      </c>
      <c r="S20" s="90">
        <f>'НсЛ FIT18'!S20+25</f>
        <v>52486</v>
      </c>
      <c r="T20" s="90">
        <f>'НсЛ FIT18'!T20+25</f>
        <v>52486</v>
      </c>
      <c r="U20" s="90">
        <f>'НсЛ FIT18'!U20+25</f>
        <v>52486</v>
      </c>
      <c r="V20" s="90">
        <f>'НсЛ FIT18'!V20+25</f>
        <v>52486</v>
      </c>
      <c r="W20" s="90">
        <f>'НсЛ FIT18'!W20+25</f>
        <v>52486</v>
      </c>
      <c r="X20" s="90">
        <f>'НсЛ FIT18'!X20+25</f>
        <v>52486</v>
      </c>
      <c r="Y20" s="90">
        <f>'НсЛ FIT18'!Y20+25</f>
        <v>52486</v>
      </c>
      <c r="Z20" s="90">
        <f>'НсЛ FIT18'!Z20+25</f>
        <v>52486</v>
      </c>
      <c r="AA20" s="90">
        <f>'НсЛ FIT18'!AA20+25</f>
        <v>52486</v>
      </c>
      <c r="AB20" s="90">
        <f>'НсЛ FIT18'!AB20+25</f>
        <v>52486</v>
      </c>
    </row>
    <row r="21" spans="1:28" ht="15" customHeight="1" x14ac:dyDescent="0.2">
      <c r="A21" s="29" t="s">
        <v>34</v>
      </c>
    </row>
    <row r="22" spans="1:28" customFormat="1" ht="132" x14ac:dyDescent="0.2">
      <c r="A22" s="25" t="s">
        <v>35</v>
      </c>
    </row>
    <row r="23" spans="1:28" ht="63" customHeight="1" x14ac:dyDescent="0.2">
      <c r="A23" s="15" t="s">
        <v>36</v>
      </c>
    </row>
    <row r="24" spans="1:28" ht="15" customHeight="1" x14ac:dyDescent="0.2">
      <c r="A24" s="22" t="s">
        <v>16</v>
      </c>
    </row>
    <row r="25" spans="1:28" ht="27" customHeight="1" x14ac:dyDescent="0.2">
      <c r="A25" s="76" t="s">
        <v>37</v>
      </c>
    </row>
    <row r="26" spans="1:28" ht="15" customHeight="1" x14ac:dyDescent="0.2">
      <c r="A26" s="29" t="s">
        <v>18</v>
      </c>
    </row>
    <row r="27" spans="1:28" ht="127.5" customHeight="1" x14ac:dyDescent="0.2">
      <c r="A27" s="67" t="s">
        <v>38</v>
      </c>
    </row>
    <row r="28" spans="1:28" ht="33" customHeight="1" x14ac:dyDescent="0.2">
      <c r="A28" s="97" t="s">
        <v>39</v>
      </c>
    </row>
    <row r="29" spans="1:28" ht="228" x14ac:dyDescent="0.2">
      <c r="A29" s="67" t="s">
        <v>40</v>
      </c>
    </row>
    <row r="30" spans="1:28" x14ac:dyDescent="0.2">
      <c r="A30" s="29" t="s">
        <v>41</v>
      </c>
    </row>
    <row r="31" spans="1:28" ht="348" x14ac:dyDescent="0.2">
      <c r="A31" s="67" t="s">
        <v>42</v>
      </c>
    </row>
    <row r="32" spans="1:28" x14ac:dyDescent="0.2">
      <c r="A32" s="22" t="s">
        <v>20</v>
      </c>
    </row>
    <row r="33" spans="1:1" ht="30" customHeight="1" x14ac:dyDescent="0.2">
      <c r="A33" s="25" t="s">
        <v>21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-0.249977111117893"/>
  </sheetPr>
  <dimension ref="A1:JC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6.140625" style="5" customWidth="1"/>
    <col min="2" max="140" width="9" style="7" hidden="1" customWidth="1"/>
    <col min="141" max="168" width="9" style="5"/>
    <col min="169" max="179" width="9" style="5" hidden="1" customWidth="1"/>
    <col min="180" max="220" width="9" style="5" customWidth="1"/>
    <col min="221" max="229" width="9" style="5" hidden="1" customWidth="1"/>
    <col min="230" max="261" width="9" style="5" customWidth="1"/>
    <col min="262" max="16384" width="9" style="5"/>
  </cols>
  <sheetData>
    <row r="1" spans="1:263" ht="15" customHeight="1" x14ac:dyDescent="0.2">
      <c r="A1" s="8" t="s">
        <v>0</v>
      </c>
    </row>
    <row r="2" spans="1:263" ht="15" customHeight="1" x14ac:dyDescent="0.2">
      <c r="A2" s="12" t="s">
        <v>43</v>
      </c>
    </row>
    <row r="3" spans="1:263" ht="15" customHeight="1" x14ac:dyDescent="0.2">
      <c r="A3" s="12" t="s">
        <v>82</v>
      </c>
    </row>
    <row r="4" spans="1:263" s="82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  <c r="JB4" s="5"/>
      <c r="JC4" s="5"/>
    </row>
    <row r="5" spans="1:263" ht="36" x14ac:dyDescent="0.2">
      <c r="A5" s="15" t="s">
        <v>4</v>
      </c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263" x14ac:dyDescent="0.2">
      <c r="A6" s="48">
        <v>1</v>
      </c>
      <c r="B6" s="96" t="e">
        <f>'РБ10%FIT18'!B6+25</f>
        <v>#REF!</v>
      </c>
      <c r="C6" s="96" t="e">
        <f>'РБ10%FIT18'!C6+25</f>
        <v>#REF!</v>
      </c>
      <c r="D6" s="96" t="e">
        <f>'РБ10%FIT18'!D6+25</f>
        <v>#REF!</v>
      </c>
      <c r="E6" s="96" t="e">
        <f>'РБ10%FIT18'!E6+25</f>
        <v>#REF!</v>
      </c>
      <c r="F6" s="96" t="e">
        <f>'РБ10%FIT18'!F6+25</f>
        <v>#REF!</v>
      </c>
      <c r="G6" s="96" t="e">
        <f>'РБ10%FIT18'!G6+25</f>
        <v>#REF!</v>
      </c>
      <c r="H6" s="96" t="e">
        <f>'РБ10%FIT18'!H6+25</f>
        <v>#REF!</v>
      </c>
      <c r="I6" s="96" t="e">
        <f>'РБ10%FIT18'!I6+25</f>
        <v>#REF!</v>
      </c>
      <c r="J6" s="96" t="e">
        <f>'РБ10%FIT18'!J6+25</f>
        <v>#REF!</v>
      </c>
      <c r="K6" s="96" t="e">
        <f>'РБ10%FIT18'!K6+25</f>
        <v>#REF!</v>
      </c>
      <c r="L6" s="96" t="e">
        <f>'РБ10%FIT18'!L6+25</f>
        <v>#REF!</v>
      </c>
      <c r="M6" s="96" t="e">
        <f>'РБ10%FIT18'!M6+25</f>
        <v>#REF!</v>
      </c>
      <c r="N6" s="96" t="e">
        <f>'РБ10%FIT18'!N6+25</f>
        <v>#REF!</v>
      </c>
      <c r="O6" s="96" t="e">
        <f>'РБ10%FIT18'!O6+25</f>
        <v>#REF!</v>
      </c>
      <c r="P6" s="96" t="e">
        <f>'РБ10%FIT18'!P6+25</f>
        <v>#REF!</v>
      </c>
      <c r="Q6" s="96" t="e">
        <f>'РБ10%FIT18'!Q6+25</f>
        <v>#REF!</v>
      </c>
      <c r="R6" s="96" t="e">
        <f>'РБ10%FIT18'!R6+25</f>
        <v>#REF!</v>
      </c>
      <c r="S6" s="96" t="e">
        <f>'РБ10%FIT18'!S6+25</f>
        <v>#REF!</v>
      </c>
      <c r="T6" s="96" t="e">
        <f>'РБ10%FIT18'!T6+25</f>
        <v>#REF!</v>
      </c>
      <c r="U6" s="96" t="e">
        <f>'РБ10%FIT18'!U6+25</f>
        <v>#REF!</v>
      </c>
      <c r="V6" s="96" t="e">
        <f>'РБ10%FIT18'!V6+25</f>
        <v>#REF!</v>
      </c>
      <c r="W6" s="96" t="e">
        <f>'РБ10%FIT18'!W6+25</f>
        <v>#REF!</v>
      </c>
      <c r="X6" s="96" t="e">
        <f>'РБ10%FIT18'!X6+25</f>
        <v>#REF!</v>
      </c>
      <c r="Y6" s="96" t="e">
        <f>'РБ10%FIT18'!Y6+25</f>
        <v>#REF!</v>
      </c>
      <c r="Z6" s="96" t="e">
        <f>'РБ10%FIT18'!Z6+25</f>
        <v>#REF!</v>
      </c>
      <c r="AA6" s="96" t="e">
        <f>'РБ10%FIT18'!AA6+25</f>
        <v>#REF!</v>
      </c>
      <c r="AB6" s="96" t="e">
        <f>'РБ10%FIT18'!AB6+25</f>
        <v>#REF!</v>
      </c>
      <c r="AC6" s="96" t="e">
        <f>'РБ10%FIT18'!AC6+25</f>
        <v>#REF!</v>
      </c>
      <c r="AD6" s="96" t="e">
        <f>'РБ10%FIT18'!AD6+25</f>
        <v>#REF!</v>
      </c>
      <c r="AE6" s="96" t="e">
        <f>'РБ10%FIT18'!AE6+25</f>
        <v>#REF!</v>
      </c>
      <c r="AF6" s="96" t="e">
        <f>'РБ10%FIT18'!AF6+25</f>
        <v>#REF!</v>
      </c>
      <c r="AG6" s="96" t="e">
        <f>'РБ10%FIT18'!AG6+25</f>
        <v>#REF!</v>
      </c>
      <c r="AH6" s="96" t="e">
        <f>'РБ10%FIT18'!AH6+25</f>
        <v>#REF!</v>
      </c>
      <c r="AI6" s="96" t="e">
        <f>'РБ10%FIT18'!AI6+25</f>
        <v>#REF!</v>
      </c>
      <c r="AJ6" s="96" t="e">
        <f>'РБ10%FIT18'!AJ6+25</f>
        <v>#REF!</v>
      </c>
      <c r="AK6" s="96" t="e">
        <f>'РБ10%FIT18'!AK6+25</f>
        <v>#REF!</v>
      </c>
      <c r="AL6" s="96" t="e">
        <f>'РБ10%FIT18'!AL6+25</f>
        <v>#REF!</v>
      </c>
      <c r="AM6" s="96" t="e">
        <f>'РБ10%FIT18'!AM6+25</f>
        <v>#REF!</v>
      </c>
      <c r="AN6" s="96" t="e">
        <f>'РБ10%FIT18'!AN6+25</f>
        <v>#REF!</v>
      </c>
      <c r="AO6" s="96" t="e">
        <f>'РБ10%FIT18'!AO6+25</f>
        <v>#REF!</v>
      </c>
      <c r="AP6" s="96" t="e">
        <f>'РБ10%FIT18'!AP6+25</f>
        <v>#REF!</v>
      </c>
      <c r="AQ6" s="96" t="e">
        <f>'РБ10%FIT18'!AQ6+25</f>
        <v>#REF!</v>
      </c>
      <c r="AR6" s="96" t="e">
        <f>'РБ10%FIT18'!AR6+25</f>
        <v>#REF!</v>
      </c>
      <c r="AS6" s="96" t="e">
        <f>'РБ10%FIT18'!AS6+25</f>
        <v>#REF!</v>
      </c>
      <c r="AT6" s="96" t="e">
        <f>'РБ10%FIT18'!AT6+25</f>
        <v>#REF!</v>
      </c>
      <c r="AU6" s="96" t="e">
        <f>'РБ10%FIT18'!AU6+25</f>
        <v>#REF!</v>
      </c>
      <c r="AV6" s="96" t="e">
        <f>'РБ10%FIT18'!AV6+25</f>
        <v>#REF!</v>
      </c>
      <c r="AW6" s="96" t="e">
        <f>'РБ10%FIT18'!AW6+25</f>
        <v>#REF!</v>
      </c>
      <c r="AX6" s="96" t="e">
        <f>'РБ10%FIT18'!AX6+25</f>
        <v>#REF!</v>
      </c>
      <c r="AY6" s="96" t="e">
        <f>'РБ10%FIT18'!AY6+25</f>
        <v>#REF!</v>
      </c>
      <c r="AZ6" s="96" t="e">
        <f>'РБ10%FIT18'!AZ6+25</f>
        <v>#REF!</v>
      </c>
      <c r="BA6" s="96">
        <f>'РБ10%FIT18'!BA6+25</f>
        <v>11143.6</v>
      </c>
      <c r="BB6" s="96">
        <f>'РБ10%FIT18'!BB6+25</f>
        <v>11143.6</v>
      </c>
      <c r="BC6" s="96">
        <f>'РБ10%FIT18'!BC6+25</f>
        <v>11143.6</v>
      </c>
      <c r="BD6" s="96">
        <f>'РБ10%FIT18'!BD6+25</f>
        <v>11143.6</v>
      </c>
      <c r="BE6" s="96">
        <f>'РБ10%FIT18'!BE6+25</f>
        <v>11535.1</v>
      </c>
      <c r="BF6" s="96">
        <f>'РБ10%FIT18'!BF6+25</f>
        <v>11535.1</v>
      </c>
      <c r="BG6" s="96">
        <f>'РБ10%FIT18'!BG6+25</f>
        <v>11535.1</v>
      </c>
      <c r="BH6" s="96">
        <f>'РБ10%FIT18'!BH6+25</f>
        <v>11535.1</v>
      </c>
      <c r="BI6" s="96">
        <f>'РБ10%FIT18'!BI6+25</f>
        <v>11535.1</v>
      </c>
      <c r="BJ6" s="96">
        <f>'РБ10%FIT18'!BJ6+25</f>
        <v>11535.1</v>
      </c>
      <c r="BK6" s="96">
        <f>'РБ10%FIT18'!BK6+25</f>
        <v>11535.1</v>
      </c>
      <c r="BL6" s="96">
        <f>'РБ10%FIT18'!BL6+25</f>
        <v>12866.2</v>
      </c>
      <c r="BM6" s="96">
        <f>'РБ10%FIT18'!BM6+25</f>
        <v>12866.2</v>
      </c>
      <c r="BN6" s="96">
        <f>'РБ10%FIT18'!BN6+25</f>
        <v>12866.2</v>
      </c>
      <c r="BO6" s="96">
        <f>'РБ10%FIT18'!BO6+25</f>
        <v>9186.1</v>
      </c>
      <c r="BP6" s="96">
        <f>'РБ10%FIT18'!BP6+25</f>
        <v>9186.1</v>
      </c>
      <c r="BQ6" s="96">
        <f>'РБ10%FIT18'!BQ6+25</f>
        <v>9421</v>
      </c>
      <c r="BR6" s="96">
        <f>'РБ10%FIT18'!BR6+25</f>
        <v>9421</v>
      </c>
      <c r="BS6" s="96">
        <f>'РБ10%FIT18'!BS6+25</f>
        <v>9421</v>
      </c>
      <c r="BT6" s="96">
        <f>'РБ10%FIT18'!BT6+25</f>
        <v>9421</v>
      </c>
      <c r="BU6" s="96">
        <f>'РБ10%FIT18'!BU6+25</f>
        <v>9421</v>
      </c>
      <c r="BV6" s="96">
        <f>'РБ10%FIT18'!BV6+25</f>
        <v>9421</v>
      </c>
      <c r="BW6" s="96">
        <f>'РБ10%FIT18'!BW6+25</f>
        <v>9421</v>
      </c>
      <c r="BX6" s="96">
        <f>'РБ10%FIT18'!BX6+25</f>
        <v>9421</v>
      </c>
      <c r="BY6" s="96">
        <f>'РБ10%FIT18'!BY6+25</f>
        <v>9421</v>
      </c>
      <c r="BZ6" s="96">
        <f>'РБ10%FIT18'!BZ6+25</f>
        <v>9421</v>
      </c>
      <c r="CA6" s="96">
        <f>'РБ10%FIT18'!CA6+25</f>
        <v>9421</v>
      </c>
      <c r="CB6" s="96">
        <f>'РБ10%FIT18'!CB6+25</f>
        <v>8794.6</v>
      </c>
      <c r="CC6" s="96">
        <f>'РБ10%FIT18'!CC6+25</f>
        <v>8794.6</v>
      </c>
      <c r="CD6" s="96">
        <f>'РБ10%FIT18'!CD6+25</f>
        <v>8794.6</v>
      </c>
      <c r="CE6" s="96">
        <f>'РБ10%FIT18'!CE6+25</f>
        <v>8794.6</v>
      </c>
      <c r="CF6" s="96">
        <f>'РБ10%FIT18'!CF6+25</f>
        <v>8794.6</v>
      </c>
      <c r="CG6" s="96">
        <f>'РБ10%FIT18'!CG6+25</f>
        <v>8794.6</v>
      </c>
      <c r="CH6" s="96">
        <f>'РБ10%FIT18'!CH6+25</f>
        <v>8794.6</v>
      </c>
      <c r="CI6" s="96">
        <f>'РБ10%FIT18'!CI6+25</f>
        <v>8794.6</v>
      </c>
      <c r="CJ6" s="96">
        <f>'РБ10%FIT18'!CJ6+25</f>
        <v>8794.6</v>
      </c>
      <c r="CK6" s="96">
        <f>'РБ10%FIT18'!CK6+25</f>
        <v>8794.6</v>
      </c>
      <c r="CL6" s="96">
        <f>'РБ10%FIT18'!CL6+25</f>
        <v>7385.2</v>
      </c>
      <c r="CM6" s="96">
        <f>'РБ10%FIT18'!CM6+25</f>
        <v>7385.2</v>
      </c>
      <c r="CN6" s="96">
        <f>'РБ10%FIT18'!CN6+25</f>
        <v>7385.2</v>
      </c>
      <c r="CO6" s="96">
        <f>'РБ10%FIT18'!CO6+25</f>
        <v>7385.2</v>
      </c>
      <c r="CP6" s="96">
        <f>'РБ10%FIT18'!CP6+25</f>
        <v>7385.2</v>
      </c>
      <c r="CQ6" s="96">
        <f>'РБ10%FIT18'!CQ6+25</f>
        <v>7620.1</v>
      </c>
      <c r="CR6" s="96">
        <f>'РБ10%FIT18'!CR6+25</f>
        <v>7620.1</v>
      </c>
      <c r="CS6" s="96">
        <f>'РБ10%FIT18'!CS6+25</f>
        <v>7385.2</v>
      </c>
      <c r="CT6" s="96">
        <f>'РБ10%FIT18'!CT6+25</f>
        <v>7385.2</v>
      </c>
      <c r="CU6" s="96">
        <f>'РБ10%FIT18'!CU6+25</f>
        <v>7385.2</v>
      </c>
      <c r="CV6" s="96">
        <f>'РБ10%FIT18'!CV6+25</f>
        <v>7385.2</v>
      </c>
      <c r="CW6" s="96">
        <f>'РБ10%FIT18'!CW6+25</f>
        <v>7385.2</v>
      </c>
      <c r="CX6" s="96">
        <f>'РБ10%FIT18'!CX6+25</f>
        <v>7620.1</v>
      </c>
      <c r="CY6" s="96">
        <f>'РБ10%FIT18'!CY6+25</f>
        <v>7620.1</v>
      </c>
      <c r="CZ6" s="96">
        <f>'РБ10%FIT18'!CZ6+25</f>
        <v>7385.2</v>
      </c>
      <c r="DA6" s="96">
        <f>'РБ10%FIT18'!DA6+25</f>
        <v>7385.2</v>
      </c>
      <c r="DB6" s="96">
        <f>'РБ10%FIT18'!DB6+25</f>
        <v>7385.2</v>
      </c>
      <c r="DC6" s="96">
        <f>'РБ10%FIT18'!DC6+25</f>
        <v>7385.2</v>
      </c>
      <c r="DD6" s="96">
        <f>'РБ10%FIT18'!DD6+25</f>
        <v>7385.2</v>
      </c>
      <c r="DE6" s="96">
        <f>'РБ10%FIT18'!DE6+25</f>
        <v>7620.1</v>
      </c>
      <c r="DF6" s="96">
        <f>'РБ10%FIT18'!DF6+25</f>
        <v>7620.1</v>
      </c>
      <c r="DG6" s="96">
        <f>'РБ10%FIT18'!DG6+25</f>
        <v>7385.2</v>
      </c>
      <c r="DH6" s="96">
        <f>'РБ10%FIT18'!DH6+25</f>
        <v>7385.2</v>
      </c>
      <c r="DI6" s="96">
        <f>'РБ10%FIT18'!DI6+25</f>
        <v>7620.1</v>
      </c>
      <c r="DJ6" s="96">
        <f>'РБ10%FIT18'!DJ6+25</f>
        <v>8011.6</v>
      </c>
      <c r="DK6" s="96">
        <f>'РБ10%FIT18'!DK6+25</f>
        <v>6210.7</v>
      </c>
      <c r="DL6" s="96">
        <f>'РБ10%FIT18'!DL6+25</f>
        <v>7385.2</v>
      </c>
      <c r="DM6" s="96">
        <f>'РБ10%FIT18'!DM6+25</f>
        <v>7385.2</v>
      </c>
      <c r="DN6" s="96">
        <f>'РБ10%FIT18'!DN6+25</f>
        <v>6210.7</v>
      </c>
      <c r="DO6" s="96">
        <f>'РБ10%FIT18'!DO6+25</f>
        <v>6210.7</v>
      </c>
      <c r="DP6" s="96">
        <f>'РБ10%FIT18'!DP6+25</f>
        <v>6210.7</v>
      </c>
      <c r="DQ6" s="96">
        <f>'РБ10%FIT18'!DQ6+25</f>
        <v>6210.7</v>
      </c>
      <c r="DR6" s="96">
        <f>'РБ10%FIT18'!DR6+25</f>
        <v>6210.7</v>
      </c>
      <c r="DS6" s="96">
        <f>'РБ10%FIT18'!DS6+25</f>
        <v>7385.2</v>
      </c>
      <c r="DT6" s="96">
        <f>'РБ10%FIT18'!DT6+25</f>
        <v>7385.2</v>
      </c>
      <c r="DU6" s="96">
        <f>'РБ10%FIT18'!DU6+25</f>
        <v>6210.7</v>
      </c>
      <c r="DV6" s="96">
        <f>'РБ10%FIT18'!DV6+25</f>
        <v>6210.7</v>
      </c>
      <c r="DW6" s="96">
        <f>'РБ10%FIT18'!DW6+25</f>
        <v>6210.7</v>
      </c>
      <c r="DX6" s="96">
        <f>'РБ10%FIT18'!DX6+25</f>
        <v>6210.7</v>
      </c>
      <c r="DY6" s="96">
        <f>'РБ10%FIT18'!DY6+25</f>
        <v>6210.7</v>
      </c>
      <c r="DZ6" s="96">
        <f>'РБ10%FIT18'!DZ6+25</f>
        <v>7385.2</v>
      </c>
      <c r="EA6" s="96">
        <f>'РБ10%FIT18'!EA6+25</f>
        <v>7385.2</v>
      </c>
      <c r="EB6" s="96">
        <f>'РБ10%FIT18'!EB6+25</f>
        <v>6210.7</v>
      </c>
      <c r="EC6" s="96">
        <f>'РБ10%FIT18'!EC6+25</f>
        <v>6210.7</v>
      </c>
      <c r="ED6" s="96">
        <f>'РБ10%FIT18'!ED6+25</f>
        <v>6210.7</v>
      </c>
      <c r="EE6" s="96">
        <f>'РБ10%FIT18'!EE6+25</f>
        <v>6210.7</v>
      </c>
      <c r="EF6" s="96">
        <f>'РБ10%FIT18'!EF6+25</f>
        <v>6210.7</v>
      </c>
      <c r="EG6" s="96">
        <f>'РБ10%FIT18'!EG6+25</f>
        <v>7385.2</v>
      </c>
      <c r="EH6" s="96">
        <f>'РБ10%FIT18'!EH6+25</f>
        <v>7385.2</v>
      </c>
      <c r="EI6" s="96">
        <f>'РБ10%FIT18'!EI6+25</f>
        <v>6210.7</v>
      </c>
      <c r="EJ6" s="96">
        <f>'РБ10%FIT18'!EJ6+25</f>
        <v>6210.7</v>
      </c>
      <c r="EK6" s="79">
        <f>'РБ10%FIT18'!EK6+25</f>
        <v>8011.6</v>
      </c>
      <c r="EL6" s="79">
        <f>'РБ10%FIT18'!EL6+25</f>
        <v>8011.6</v>
      </c>
      <c r="EM6" s="79">
        <f>'РБ10%FIT18'!EM6+25</f>
        <v>8011.6</v>
      </c>
      <c r="EN6" s="79">
        <f>'РБ10%FIT18'!EN6+25</f>
        <v>8246.5</v>
      </c>
      <c r="EO6" s="79">
        <f>'РБ10%FIT18'!EO6+25</f>
        <v>8246.5</v>
      </c>
      <c r="EP6" s="79">
        <f>'РБ10%FIT18'!EP6+25</f>
        <v>8011.6</v>
      </c>
      <c r="EQ6" s="79">
        <f>'РБ10%FIT18'!EQ6+25</f>
        <v>8011.6</v>
      </c>
      <c r="ER6" s="79">
        <f>'РБ10%FIT18'!ER6+25</f>
        <v>8011.6</v>
      </c>
      <c r="ES6" s="79">
        <f>'РБ10%FIT18'!ES6+25</f>
        <v>8011.6</v>
      </c>
      <c r="ET6" s="79">
        <f>'РБ10%FIT18'!ET6+25</f>
        <v>8011.6</v>
      </c>
      <c r="EU6" s="79">
        <f>'РБ10%FIT18'!EU6+25</f>
        <v>9421</v>
      </c>
      <c r="EV6" s="79">
        <f>'РБ10%FIT18'!EV6+25</f>
        <v>9421</v>
      </c>
      <c r="EW6" s="79">
        <f>'РБ10%FIT18'!EW6+25</f>
        <v>8011.6</v>
      </c>
      <c r="EX6" s="79">
        <f>'РБ10%FIT18'!EX6+25</f>
        <v>8011.6</v>
      </c>
      <c r="EY6" s="79">
        <f>'РБ10%FIT18'!EY6+25</f>
        <v>8794.6</v>
      </c>
      <c r="EZ6" s="79">
        <f>'РБ10%FIT18'!EZ6+25</f>
        <v>8794.6</v>
      </c>
      <c r="FA6" s="79">
        <f>'РБ10%FIT18'!FA6+25</f>
        <v>8246.5</v>
      </c>
      <c r="FB6" s="79">
        <f>'РБ10%FIT18'!FB6+25</f>
        <v>8794.6</v>
      </c>
      <c r="FC6" s="79">
        <f>'РБ10%FIT18'!FC6+25</f>
        <v>8794.6</v>
      </c>
      <c r="FD6" s="79">
        <f>'РБ10%FIT18'!FD6+25</f>
        <v>8794.6</v>
      </c>
      <c r="FE6" s="79">
        <f>'РБ10%FIT18'!FE6+25</f>
        <v>8794.6</v>
      </c>
      <c r="FF6" s="79">
        <f>'РБ10%FIT18'!FF6+25</f>
        <v>9186.1</v>
      </c>
      <c r="FG6" s="79">
        <f>'РБ10%FIT18'!FG6+25</f>
        <v>9186.1</v>
      </c>
      <c r="FH6" s="79">
        <f>'РБ10%FIT18'!FH6+25</f>
        <v>9421</v>
      </c>
      <c r="FI6" s="79">
        <f>'РБ10%FIT18'!FI6+25</f>
        <v>9421</v>
      </c>
      <c r="FJ6" s="79">
        <f>'РБ10%FIT18'!FJ6+25</f>
        <v>9421</v>
      </c>
      <c r="FK6" s="79">
        <f>'РБ10%FIT18'!FK6+25</f>
        <v>9421</v>
      </c>
      <c r="FL6" s="79">
        <f>'РБ10%FIT18'!FL6+25</f>
        <v>9421</v>
      </c>
      <c r="FM6" s="96">
        <f>'РБ10%FIT18'!FM6+25</f>
        <v>29739.85</v>
      </c>
      <c r="FN6" s="96">
        <f>'РБ10%FIT18'!FN6+25</f>
        <v>40310.35</v>
      </c>
      <c r="FO6" s="96">
        <f>'РБ10%FIT18'!FO6+25</f>
        <v>40310.35</v>
      </c>
      <c r="FP6" s="96">
        <f>'РБ10%FIT18'!FP6+25</f>
        <v>40310.35</v>
      </c>
      <c r="FQ6" s="96">
        <f>'РБ10%FIT18'!FQ6+25</f>
        <v>40310.35</v>
      </c>
      <c r="FR6" s="96">
        <f>'РБ10%FIT18'!FR6+25</f>
        <v>40310.35</v>
      </c>
      <c r="FS6" s="96">
        <f>'РБ10%FIT18'!FS6+25</f>
        <v>40310.35</v>
      </c>
      <c r="FT6" s="96">
        <f>'РБ10%FIT18'!FT6+25</f>
        <v>40310.35</v>
      </c>
      <c r="FU6" s="96">
        <f>'РБ10%FIT18'!FU6+25</f>
        <v>40310.35</v>
      </c>
      <c r="FV6" s="96">
        <f>'РБ10%FIT18'!FV6+25</f>
        <v>40310.35</v>
      </c>
      <c r="FW6" s="96">
        <f>'РБ10%FIT18'!FW6+25</f>
        <v>40310.35</v>
      </c>
      <c r="FX6" s="79">
        <f>'РБ10%FIT18'!FX6+25</f>
        <v>21205.15</v>
      </c>
      <c r="FY6" s="79">
        <f>'РБ10%FIT18'!FY6+25</f>
        <v>21205.15</v>
      </c>
      <c r="FZ6" s="79">
        <f>'РБ10%FIT18'!FZ6+25</f>
        <v>21205.15</v>
      </c>
      <c r="GA6" s="79">
        <f>'РБ10%FIT18'!GA6+25</f>
        <v>16742.05</v>
      </c>
      <c r="GB6" s="79">
        <f>'РБ10%FIT18'!GB6+25</f>
        <v>16742.05</v>
      </c>
      <c r="GC6" s="79">
        <f>'РБ10%FIT18'!GC6+25</f>
        <v>16742.05</v>
      </c>
      <c r="GD6" s="79">
        <f>'РБ10%FIT18'!GD6+25</f>
        <v>16742.05</v>
      </c>
      <c r="GE6" s="79">
        <f>'РБ10%FIT18'!GE6+25</f>
        <v>16742.05</v>
      </c>
      <c r="GF6" s="79">
        <f>'РБ10%FIT18'!GF6+25</f>
        <v>15802.45</v>
      </c>
      <c r="GG6" s="79">
        <f>'РБ10%FIT18'!GG6+25</f>
        <v>16193.95</v>
      </c>
      <c r="GH6" s="79">
        <f>'РБ10%FIT18'!GH6+25</f>
        <v>15802.45</v>
      </c>
      <c r="GI6" s="79">
        <f>'РБ10%FIT18'!GI6+25</f>
        <v>16193.95</v>
      </c>
      <c r="GJ6" s="79">
        <f>'РБ10%FIT18'!GJ6+25</f>
        <v>15802.45</v>
      </c>
      <c r="GK6" s="79">
        <f>'РБ10%FIT18'!GK6+25</f>
        <v>15802.45</v>
      </c>
      <c r="GL6" s="79">
        <f>'РБ10%FIT18'!GL6+25</f>
        <v>16742.05</v>
      </c>
      <c r="GM6" s="79">
        <f>'РБ10%FIT18'!GM6+25</f>
        <v>16742.05</v>
      </c>
      <c r="GN6" s="79">
        <f>'РБ10%FIT18'!GN6+25</f>
        <v>16742.05</v>
      </c>
      <c r="GO6" s="79">
        <f>'РБ10%FIT18'!GO6+25</f>
        <v>16742.05</v>
      </c>
      <c r="GP6" s="79">
        <f>'РБ10%FIT18'!GP6+25</f>
        <v>16742.05</v>
      </c>
      <c r="GQ6" s="79">
        <f>'РБ10%FIT18'!GQ6+25</f>
        <v>16742.05</v>
      </c>
      <c r="GR6" s="79">
        <f>'РБ10%FIT18'!GR6+25</f>
        <v>16742.05</v>
      </c>
      <c r="GS6" s="79">
        <f>'РБ10%FIT18'!GS6+25</f>
        <v>16742.05</v>
      </c>
      <c r="GT6" s="79">
        <f>'РБ10%FIT18'!GT6+25</f>
        <v>15410.95</v>
      </c>
      <c r="GU6" s="79">
        <f>'РБ10%FIT18'!GU6+25</f>
        <v>19482.55</v>
      </c>
      <c r="GV6" s="79">
        <f>'РБ10%FIT18'!GV6+25</f>
        <v>19482.55</v>
      </c>
      <c r="GW6" s="79">
        <f>'РБ10%FIT18'!GW6+25</f>
        <v>19482.55</v>
      </c>
      <c r="GX6" s="79">
        <f>'РБ10%FIT18'!GX6+25</f>
        <v>19482.55</v>
      </c>
      <c r="GY6" s="79">
        <f>'РБ10%FIT18'!GY6+25</f>
        <v>19482.55</v>
      </c>
      <c r="GZ6" s="79">
        <f>'РБ10%FIT18'!GZ6+25</f>
        <v>19482.55</v>
      </c>
      <c r="HA6" s="79">
        <f>'РБ10%FIT18'!HA6+25</f>
        <v>19482.55</v>
      </c>
      <c r="HB6" s="79">
        <f>'РБ10%FIT18'!HB6+25</f>
        <v>19482.55</v>
      </c>
      <c r="HC6" s="79">
        <f>'РБ10%FIT18'!HC6+25</f>
        <v>19482.55</v>
      </c>
      <c r="HD6" s="79">
        <f>'РБ10%FIT18'!HD6+25</f>
        <v>19482.55</v>
      </c>
      <c r="HE6" s="79">
        <f>'РБ10%FIT18'!HE6+25</f>
        <v>19482.55</v>
      </c>
      <c r="HF6" s="79">
        <f>'РБ10%FIT18'!HF6+25</f>
        <v>19482.55</v>
      </c>
      <c r="HG6" s="79">
        <f>'РБ10%FIT18'!HG6+25</f>
        <v>19482.55</v>
      </c>
      <c r="HH6" s="79">
        <f>'РБ10%FIT18'!HH6+25</f>
        <v>19482.55</v>
      </c>
      <c r="HI6" s="79">
        <f>'РБ10%FIT18'!HI6+25</f>
        <v>19482.55</v>
      </c>
      <c r="HJ6" s="79">
        <f>'РБ10%FIT18'!HJ6+25</f>
        <v>19482.55</v>
      </c>
      <c r="HK6" s="79">
        <f>'РБ10%FIT18'!HK6+25</f>
        <v>19482.55</v>
      </c>
      <c r="HL6" s="79">
        <f>'РБ10%FIT18'!HL6+25</f>
        <v>19482.55</v>
      </c>
      <c r="HM6" s="96">
        <f>'РБ10%FIT18'!HM6+25</f>
        <v>32010.55</v>
      </c>
      <c r="HN6" s="96">
        <f>'РБ10%FIT18'!HN6+25</f>
        <v>32010.55</v>
      </c>
      <c r="HO6" s="96">
        <f>'РБ10%FIT18'!HO6+25</f>
        <v>32010.55</v>
      </c>
      <c r="HP6" s="96">
        <f>'РБ10%FIT18'!HP6+25</f>
        <v>32010.55</v>
      </c>
      <c r="HQ6" s="96">
        <f>'РБ10%FIT18'!HQ6+25</f>
        <v>32010.55</v>
      </c>
      <c r="HR6" s="96">
        <f>'РБ10%FIT18'!HR6+25</f>
        <v>21205.15</v>
      </c>
      <c r="HS6" s="96">
        <f>'РБ10%FIT18'!HS6+25</f>
        <v>21205.15</v>
      </c>
      <c r="HT6" s="96">
        <f>'РБ10%FIT18'!HT6+25</f>
        <v>32010.55</v>
      </c>
      <c r="HU6" s="96">
        <f>'РБ10%FIT18'!HU6+25</f>
        <v>32010.55</v>
      </c>
      <c r="HV6" s="79">
        <f>'РБ10%FIT18'!HV6+25</f>
        <v>32010.55</v>
      </c>
      <c r="HW6" s="79">
        <f>'РБ10%FIT18'!HW6+25</f>
        <v>19482.55</v>
      </c>
      <c r="HX6" s="79">
        <f>'РБ10%FIT18'!HX6+25</f>
        <v>18308.05</v>
      </c>
      <c r="HY6" s="79">
        <f>'РБ10%FIT18'!HY6+25</f>
        <v>18308.05</v>
      </c>
      <c r="HZ6" s="79">
        <f>'РБ10%FIT18'!HZ6+25</f>
        <v>18308.05</v>
      </c>
      <c r="IA6" s="79">
        <f>'РБ10%FIT18'!IA6+25</f>
        <v>18308.05</v>
      </c>
      <c r="IB6" s="79">
        <f>'РБ10%FIT18'!IB6+25</f>
        <v>18308.05</v>
      </c>
      <c r="IC6" s="79">
        <f>'РБ10%FIT18'!IC6+25</f>
        <v>18308.05</v>
      </c>
      <c r="ID6" s="79">
        <f>'РБ10%FIT18'!ID6+25</f>
        <v>18308.05</v>
      </c>
      <c r="IE6" s="79">
        <f>'РБ10%FIT18'!IE6+25</f>
        <v>14471.35</v>
      </c>
      <c r="IF6" s="79">
        <f>'РБ10%FIT18'!IF6+25</f>
        <v>14471.35</v>
      </c>
      <c r="IG6" s="79">
        <f>'РБ10%FIT18'!IG6+25</f>
        <v>14471.35</v>
      </c>
      <c r="IH6" s="79">
        <f>'РБ10%FIT18'!IH6+25</f>
        <v>14471.35</v>
      </c>
      <c r="II6" s="79">
        <f>'РБ10%FIT18'!II6+25</f>
        <v>14471.35</v>
      </c>
      <c r="IJ6" s="79">
        <f>'РБ10%FIT18'!IJ6+25</f>
        <v>14471.35</v>
      </c>
      <c r="IK6" s="79">
        <f>'РБ10%FIT18'!IK6+25</f>
        <v>14471.35</v>
      </c>
      <c r="IL6" s="79">
        <f>'РБ10%FIT18'!IL6+25</f>
        <v>14471.35</v>
      </c>
      <c r="IM6" s="79">
        <f>'РБ10%FIT18'!IM6+25</f>
        <v>14471.35</v>
      </c>
      <c r="IN6" s="79">
        <f>'РБ10%FIT18'!IN6+25</f>
        <v>14471.35</v>
      </c>
      <c r="IO6" s="79">
        <f>'РБ10%FIT18'!IO6+25</f>
        <v>14471.35</v>
      </c>
      <c r="IP6" s="79">
        <f>'РБ10%FIT18'!IP6+25</f>
        <v>14471.35</v>
      </c>
      <c r="IQ6" s="79">
        <f>'РБ10%FIT18'!IQ6+25</f>
        <v>14471.35</v>
      </c>
      <c r="IR6" s="79">
        <f>'РБ10%FIT18'!IR6+25</f>
        <v>14471.35</v>
      </c>
      <c r="IS6" s="79">
        <f>'РБ10%FIT18'!IS6+25</f>
        <v>14471.35</v>
      </c>
      <c r="IT6" s="79">
        <f>'РБ10%FIT18'!IT6+25</f>
        <v>14471.35</v>
      </c>
      <c r="IU6" s="79">
        <f>'РБ10%FIT18'!IU6+25</f>
        <v>14471.35</v>
      </c>
      <c r="IV6" s="79">
        <f>'РБ10%FIT18'!IV6+25</f>
        <v>14471.35</v>
      </c>
      <c r="IW6" s="79">
        <f>'РБ10%FIT18'!IW6+25</f>
        <v>14471.35</v>
      </c>
      <c r="IX6" s="79">
        <f>'РБ10%FIT18'!IX6+25</f>
        <v>14471.35</v>
      </c>
      <c r="IY6" s="79">
        <f>'РБ10%FIT18'!IY6+25</f>
        <v>14471.35</v>
      </c>
      <c r="IZ6" s="79">
        <f>'РБ10%FIT18'!IZ6+25</f>
        <v>14471.35</v>
      </c>
      <c r="JA6" s="79">
        <f>'РБ10%FIT18'!JA6+25</f>
        <v>14471.35</v>
      </c>
    </row>
    <row r="7" spans="1:263" x14ac:dyDescent="0.2">
      <c r="A7" s="48">
        <v>2</v>
      </c>
      <c r="B7" s="96" t="e">
        <f>'РБ10%FIT18'!B7+25</f>
        <v>#REF!</v>
      </c>
      <c r="C7" s="96" t="e">
        <f>'РБ10%FIT18'!C7+25</f>
        <v>#REF!</v>
      </c>
      <c r="D7" s="96" t="e">
        <f>'РБ10%FIT18'!D7+25</f>
        <v>#REF!</v>
      </c>
      <c r="E7" s="96" t="e">
        <f>'РБ10%FIT18'!E7+25</f>
        <v>#REF!</v>
      </c>
      <c r="F7" s="96" t="e">
        <f>'РБ10%FIT18'!F7+25</f>
        <v>#REF!</v>
      </c>
      <c r="G7" s="96" t="e">
        <f>'РБ10%FIT18'!G7+25</f>
        <v>#REF!</v>
      </c>
      <c r="H7" s="96" t="e">
        <f>'РБ10%FIT18'!H7+25</f>
        <v>#REF!</v>
      </c>
      <c r="I7" s="96" t="e">
        <f>'РБ10%FIT18'!I7+25</f>
        <v>#REF!</v>
      </c>
      <c r="J7" s="96" t="e">
        <f>'РБ10%FIT18'!J7+25</f>
        <v>#REF!</v>
      </c>
      <c r="K7" s="96" t="e">
        <f>'РБ10%FIT18'!K7+25</f>
        <v>#REF!</v>
      </c>
      <c r="L7" s="96" t="e">
        <f>'РБ10%FIT18'!L7+25</f>
        <v>#REF!</v>
      </c>
      <c r="M7" s="96" t="e">
        <f>'РБ10%FIT18'!M7+25</f>
        <v>#REF!</v>
      </c>
      <c r="N7" s="96" t="e">
        <f>'РБ10%FIT18'!N7+25</f>
        <v>#REF!</v>
      </c>
      <c r="O7" s="96" t="e">
        <f>'РБ10%FIT18'!O7+25</f>
        <v>#REF!</v>
      </c>
      <c r="P7" s="96" t="e">
        <f>'РБ10%FIT18'!P7+25</f>
        <v>#REF!</v>
      </c>
      <c r="Q7" s="96" t="e">
        <f>'РБ10%FIT18'!Q7+25</f>
        <v>#REF!</v>
      </c>
      <c r="R7" s="96" t="e">
        <f>'РБ10%FIT18'!R7+25</f>
        <v>#REF!</v>
      </c>
      <c r="S7" s="96" t="e">
        <f>'РБ10%FIT18'!S7+25</f>
        <v>#REF!</v>
      </c>
      <c r="T7" s="96" t="e">
        <f>'РБ10%FIT18'!T7+25</f>
        <v>#REF!</v>
      </c>
      <c r="U7" s="96" t="e">
        <f>'РБ10%FIT18'!U7+25</f>
        <v>#REF!</v>
      </c>
      <c r="V7" s="96" t="e">
        <f>'РБ10%FIT18'!V7+25</f>
        <v>#REF!</v>
      </c>
      <c r="W7" s="96" t="e">
        <f>'РБ10%FIT18'!W7+25</f>
        <v>#REF!</v>
      </c>
      <c r="X7" s="96" t="e">
        <f>'РБ10%FIT18'!X7+25</f>
        <v>#REF!</v>
      </c>
      <c r="Y7" s="96" t="e">
        <f>'РБ10%FIT18'!Y7+25</f>
        <v>#REF!</v>
      </c>
      <c r="Z7" s="96" t="e">
        <f>'РБ10%FIT18'!Z7+25</f>
        <v>#REF!</v>
      </c>
      <c r="AA7" s="96" t="e">
        <f>'РБ10%FIT18'!AA7+25</f>
        <v>#REF!</v>
      </c>
      <c r="AB7" s="96" t="e">
        <f>'РБ10%FIT18'!AB7+25</f>
        <v>#REF!</v>
      </c>
      <c r="AC7" s="96" t="e">
        <f>'РБ10%FIT18'!AC7+25</f>
        <v>#REF!</v>
      </c>
      <c r="AD7" s="96" t="e">
        <f>'РБ10%FIT18'!AD7+25</f>
        <v>#REF!</v>
      </c>
      <c r="AE7" s="96" t="e">
        <f>'РБ10%FIT18'!AE7+25</f>
        <v>#REF!</v>
      </c>
      <c r="AF7" s="96" t="e">
        <f>'РБ10%FIT18'!AF7+25</f>
        <v>#REF!</v>
      </c>
      <c r="AG7" s="96" t="e">
        <f>'РБ10%FIT18'!AG7+25</f>
        <v>#REF!</v>
      </c>
      <c r="AH7" s="96" t="e">
        <f>'РБ10%FIT18'!AH7+25</f>
        <v>#REF!</v>
      </c>
      <c r="AI7" s="96" t="e">
        <f>'РБ10%FIT18'!AI7+25</f>
        <v>#REF!</v>
      </c>
      <c r="AJ7" s="96" t="e">
        <f>'РБ10%FIT18'!AJ7+25</f>
        <v>#REF!</v>
      </c>
      <c r="AK7" s="96" t="e">
        <f>'РБ10%FIT18'!AK7+25</f>
        <v>#REF!</v>
      </c>
      <c r="AL7" s="96" t="e">
        <f>'РБ10%FIT18'!AL7+25</f>
        <v>#REF!</v>
      </c>
      <c r="AM7" s="96" t="e">
        <f>'РБ10%FIT18'!AM7+25</f>
        <v>#REF!</v>
      </c>
      <c r="AN7" s="96" t="e">
        <f>'РБ10%FIT18'!AN7+25</f>
        <v>#REF!</v>
      </c>
      <c r="AO7" s="96" t="e">
        <f>'РБ10%FIT18'!AO7+25</f>
        <v>#REF!</v>
      </c>
      <c r="AP7" s="96" t="e">
        <f>'РБ10%FIT18'!AP7+25</f>
        <v>#REF!</v>
      </c>
      <c r="AQ7" s="96" t="e">
        <f>'РБ10%FIT18'!AQ7+25</f>
        <v>#REF!</v>
      </c>
      <c r="AR7" s="96" t="e">
        <f>'РБ10%FIT18'!AR7+25</f>
        <v>#REF!</v>
      </c>
      <c r="AS7" s="96" t="e">
        <f>'РБ10%FIT18'!AS7+25</f>
        <v>#REF!</v>
      </c>
      <c r="AT7" s="96" t="e">
        <f>'РБ10%FIT18'!AT7+25</f>
        <v>#REF!</v>
      </c>
      <c r="AU7" s="96" t="e">
        <f>'РБ10%FIT18'!AU7+25</f>
        <v>#REF!</v>
      </c>
      <c r="AV7" s="96" t="e">
        <f>'РБ10%FIT18'!AV7+25</f>
        <v>#REF!</v>
      </c>
      <c r="AW7" s="96" t="e">
        <f>'РБ10%FIT18'!AW7+25</f>
        <v>#REF!</v>
      </c>
      <c r="AX7" s="96" t="e">
        <f>'РБ10%FIT18'!AX7+25</f>
        <v>#REF!</v>
      </c>
      <c r="AY7" s="96" t="e">
        <f>'РБ10%FIT18'!AY7+25</f>
        <v>#REF!</v>
      </c>
      <c r="AZ7" s="96" t="e">
        <f>'РБ10%FIT18'!AZ7+25</f>
        <v>#REF!</v>
      </c>
      <c r="BA7" s="96">
        <f>'РБ10%FIT18'!BA7+25</f>
        <v>12866.2</v>
      </c>
      <c r="BB7" s="96">
        <f>'РБ10%FIT18'!BB7+25</f>
        <v>12866.2</v>
      </c>
      <c r="BC7" s="96">
        <f>'РБ10%FIT18'!BC7+25</f>
        <v>12866.2</v>
      </c>
      <c r="BD7" s="96">
        <f>'РБ10%FIT18'!BD7+25</f>
        <v>12866.2</v>
      </c>
      <c r="BE7" s="96">
        <f>'РБ10%FIT18'!BE7+25</f>
        <v>13257.7</v>
      </c>
      <c r="BF7" s="96">
        <f>'РБ10%FIT18'!BF7+25</f>
        <v>13257.7</v>
      </c>
      <c r="BG7" s="96">
        <f>'РБ10%FIT18'!BG7+25</f>
        <v>13257.7</v>
      </c>
      <c r="BH7" s="96">
        <f>'РБ10%FIT18'!BH7+25</f>
        <v>13257.7</v>
      </c>
      <c r="BI7" s="96">
        <f>'РБ10%FIT18'!BI7+25</f>
        <v>13257.7</v>
      </c>
      <c r="BJ7" s="96">
        <f>'РБ10%FIT18'!BJ7+25</f>
        <v>13257.7</v>
      </c>
      <c r="BK7" s="96">
        <f>'РБ10%FIT18'!BK7+25</f>
        <v>13257.7</v>
      </c>
      <c r="BL7" s="96">
        <f>'РБ10%FIT18'!BL7+25</f>
        <v>14588.8</v>
      </c>
      <c r="BM7" s="96">
        <f>'РБ10%FIT18'!BM7+25</f>
        <v>14588.8</v>
      </c>
      <c r="BN7" s="96">
        <f>'РБ10%FIT18'!BN7+25</f>
        <v>14588.8</v>
      </c>
      <c r="BO7" s="96">
        <f>'РБ10%FIT18'!BO7+25</f>
        <v>10908.7</v>
      </c>
      <c r="BP7" s="96">
        <f>'РБ10%FIT18'!BP7+25</f>
        <v>10908.7</v>
      </c>
      <c r="BQ7" s="96">
        <f>'РБ10%FIT18'!BQ7+25</f>
        <v>11143.6</v>
      </c>
      <c r="BR7" s="96">
        <f>'РБ10%FIT18'!BR7+25</f>
        <v>11143.6</v>
      </c>
      <c r="BS7" s="96">
        <f>'РБ10%FIT18'!BS7+25</f>
        <v>11143.6</v>
      </c>
      <c r="BT7" s="96">
        <f>'РБ10%FIT18'!BT7+25</f>
        <v>11143.6</v>
      </c>
      <c r="BU7" s="96">
        <f>'РБ10%FIT18'!BU7+25</f>
        <v>11143.6</v>
      </c>
      <c r="BV7" s="96">
        <f>'РБ10%FIT18'!BV7+25</f>
        <v>11143.6</v>
      </c>
      <c r="BW7" s="96">
        <f>'РБ10%FIT18'!BW7+25</f>
        <v>11143.6</v>
      </c>
      <c r="BX7" s="96">
        <f>'РБ10%FIT18'!BX7+25</f>
        <v>11143.6</v>
      </c>
      <c r="BY7" s="96">
        <f>'РБ10%FIT18'!BY7+25</f>
        <v>11143.6</v>
      </c>
      <c r="BZ7" s="96">
        <f>'РБ10%FIT18'!BZ7+25</f>
        <v>11143.6</v>
      </c>
      <c r="CA7" s="96">
        <f>'РБ10%FIT18'!CA7+25</f>
        <v>11143.6</v>
      </c>
      <c r="CB7" s="96">
        <f>'РБ10%FIT18'!CB7+25</f>
        <v>10517.2</v>
      </c>
      <c r="CC7" s="96">
        <f>'РБ10%FIT18'!CC7+25</f>
        <v>10517.2</v>
      </c>
      <c r="CD7" s="96">
        <f>'РБ10%FIT18'!CD7+25</f>
        <v>10517.2</v>
      </c>
      <c r="CE7" s="96">
        <f>'РБ10%FIT18'!CE7+25</f>
        <v>10517.2</v>
      </c>
      <c r="CF7" s="96">
        <f>'РБ10%FIT18'!CF7+25</f>
        <v>10517.2</v>
      </c>
      <c r="CG7" s="96">
        <f>'РБ10%FIT18'!CG7+25</f>
        <v>10517.2</v>
      </c>
      <c r="CH7" s="96">
        <f>'РБ10%FIT18'!CH7+25</f>
        <v>10517.2</v>
      </c>
      <c r="CI7" s="96">
        <f>'РБ10%FIT18'!CI7+25</f>
        <v>10517.2</v>
      </c>
      <c r="CJ7" s="96">
        <f>'РБ10%FIT18'!CJ7+25</f>
        <v>10517.2</v>
      </c>
      <c r="CK7" s="96">
        <f>'РБ10%FIT18'!CK7+25</f>
        <v>10517.2</v>
      </c>
      <c r="CL7" s="96">
        <f>'РБ10%FIT18'!CL7+25</f>
        <v>9107.7999999999993</v>
      </c>
      <c r="CM7" s="96">
        <f>'РБ10%FIT18'!CM7+25</f>
        <v>9107.7999999999993</v>
      </c>
      <c r="CN7" s="96">
        <f>'РБ10%FIT18'!CN7+25</f>
        <v>9107.7999999999993</v>
      </c>
      <c r="CO7" s="96">
        <f>'РБ10%FIT18'!CO7+25</f>
        <v>9107.7999999999993</v>
      </c>
      <c r="CP7" s="96">
        <f>'РБ10%FIT18'!CP7+25</f>
        <v>9107.7999999999993</v>
      </c>
      <c r="CQ7" s="96">
        <f>'РБ10%FIT18'!CQ7+25</f>
        <v>9342.7000000000007</v>
      </c>
      <c r="CR7" s="96">
        <f>'РБ10%FIT18'!CR7+25</f>
        <v>9342.7000000000007</v>
      </c>
      <c r="CS7" s="96">
        <f>'РБ10%FIT18'!CS7+25</f>
        <v>9107.7999999999993</v>
      </c>
      <c r="CT7" s="96">
        <f>'РБ10%FIT18'!CT7+25</f>
        <v>9107.7999999999993</v>
      </c>
      <c r="CU7" s="96">
        <f>'РБ10%FIT18'!CU7+25</f>
        <v>9107.7999999999993</v>
      </c>
      <c r="CV7" s="96">
        <f>'РБ10%FIT18'!CV7+25</f>
        <v>9107.7999999999993</v>
      </c>
      <c r="CW7" s="96">
        <f>'РБ10%FIT18'!CW7+25</f>
        <v>9107.7999999999993</v>
      </c>
      <c r="CX7" s="96">
        <f>'РБ10%FIT18'!CX7+25</f>
        <v>9342.7000000000007</v>
      </c>
      <c r="CY7" s="96">
        <f>'РБ10%FIT18'!CY7+25</f>
        <v>9342.7000000000007</v>
      </c>
      <c r="CZ7" s="96">
        <f>'РБ10%FIT18'!CZ7+25</f>
        <v>9107.7999999999993</v>
      </c>
      <c r="DA7" s="96">
        <f>'РБ10%FIT18'!DA7+25</f>
        <v>9107.7999999999993</v>
      </c>
      <c r="DB7" s="96">
        <f>'РБ10%FIT18'!DB7+25</f>
        <v>9107.7999999999993</v>
      </c>
      <c r="DC7" s="96">
        <f>'РБ10%FIT18'!DC7+25</f>
        <v>9107.7999999999993</v>
      </c>
      <c r="DD7" s="96">
        <f>'РБ10%FIT18'!DD7+25</f>
        <v>9107.7999999999993</v>
      </c>
      <c r="DE7" s="96">
        <f>'РБ10%FIT18'!DE7+25</f>
        <v>9342.7000000000007</v>
      </c>
      <c r="DF7" s="96">
        <f>'РБ10%FIT18'!DF7+25</f>
        <v>9342.7000000000007</v>
      </c>
      <c r="DG7" s="96">
        <f>'РБ10%FIT18'!DG7+25</f>
        <v>9107.7999999999993</v>
      </c>
      <c r="DH7" s="96">
        <f>'РБ10%FIT18'!DH7+25</f>
        <v>9107.7999999999993</v>
      </c>
      <c r="DI7" s="96">
        <f>'РБ10%FIT18'!DI7+25</f>
        <v>9342.7000000000007</v>
      </c>
      <c r="DJ7" s="96">
        <f>'РБ10%FIT18'!DJ7+25</f>
        <v>9734.2000000000007</v>
      </c>
      <c r="DK7" s="96">
        <f>'РБ10%FIT18'!DK7+25</f>
        <v>7933.3</v>
      </c>
      <c r="DL7" s="96">
        <f>'РБ10%FIT18'!DL7+25</f>
        <v>9107.7999999999993</v>
      </c>
      <c r="DM7" s="96">
        <f>'РБ10%FIT18'!DM7+25</f>
        <v>9107.7999999999993</v>
      </c>
      <c r="DN7" s="96">
        <f>'РБ10%FIT18'!DN7+25</f>
        <v>7933.3</v>
      </c>
      <c r="DO7" s="96">
        <f>'РБ10%FIT18'!DO7+25</f>
        <v>7933.3</v>
      </c>
      <c r="DP7" s="96">
        <f>'РБ10%FIT18'!DP7+25</f>
        <v>7933.3</v>
      </c>
      <c r="DQ7" s="96">
        <f>'РБ10%FIT18'!DQ7+25</f>
        <v>7933.3</v>
      </c>
      <c r="DR7" s="96">
        <f>'РБ10%FIT18'!DR7+25</f>
        <v>7933.3</v>
      </c>
      <c r="DS7" s="96">
        <f>'РБ10%FIT18'!DS7+25</f>
        <v>9107.7999999999993</v>
      </c>
      <c r="DT7" s="96">
        <f>'РБ10%FIT18'!DT7+25</f>
        <v>9107.7999999999993</v>
      </c>
      <c r="DU7" s="96">
        <f>'РБ10%FIT18'!DU7+25</f>
        <v>7933.3</v>
      </c>
      <c r="DV7" s="96">
        <f>'РБ10%FIT18'!DV7+25</f>
        <v>7933.3</v>
      </c>
      <c r="DW7" s="96">
        <f>'РБ10%FIT18'!DW7+25</f>
        <v>7933.3</v>
      </c>
      <c r="DX7" s="96">
        <f>'РБ10%FIT18'!DX7+25</f>
        <v>7933.3</v>
      </c>
      <c r="DY7" s="96">
        <f>'РБ10%FIT18'!DY7+25</f>
        <v>7933.3</v>
      </c>
      <c r="DZ7" s="96">
        <f>'РБ10%FIT18'!DZ7+25</f>
        <v>9107.7999999999993</v>
      </c>
      <c r="EA7" s="96">
        <f>'РБ10%FIT18'!EA7+25</f>
        <v>9107.7999999999993</v>
      </c>
      <c r="EB7" s="96">
        <f>'РБ10%FIT18'!EB7+25</f>
        <v>7933.3</v>
      </c>
      <c r="EC7" s="96">
        <f>'РБ10%FIT18'!EC7+25</f>
        <v>7933.3</v>
      </c>
      <c r="ED7" s="96">
        <f>'РБ10%FIT18'!ED7+25</f>
        <v>7933.3</v>
      </c>
      <c r="EE7" s="96">
        <f>'РБ10%FIT18'!EE7+25</f>
        <v>7933.3</v>
      </c>
      <c r="EF7" s="96">
        <f>'РБ10%FIT18'!EF7+25</f>
        <v>7933.3</v>
      </c>
      <c r="EG7" s="96">
        <f>'РБ10%FIT18'!EG7+25</f>
        <v>9107.7999999999993</v>
      </c>
      <c r="EH7" s="96">
        <f>'РБ10%FIT18'!EH7+25</f>
        <v>9107.7999999999993</v>
      </c>
      <c r="EI7" s="96">
        <f>'РБ10%FIT18'!EI7+25</f>
        <v>7933.3</v>
      </c>
      <c r="EJ7" s="96">
        <f>'РБ10%FIT18'!EJ7+25</f>
        <v>7933.3</v>
      </c>
      <c r="EK7" s="79">
        <f>'РБ10%FIT18'!EK7+25</f>
        <v>9734.2000000000007</v>
      </c>
      <c r="EL7" s="79">
        <f>'РБ10%FIT18'!EL7+25</f>
        <v>9734.2000000000007</v>
      </c>
      <c r="EM7" s="79">
        <f>'РБ10%FIT18'!EM7+25</f>
        <v>9734.2000000000007</v>
      </c>
      <c r="EN7" s="79">
        <f>'РБ10%FIT18'!EN7+25</f>
        <v>9969.1</v>
      </c>
      <c r="EO7" s="79">
        <f>'РБ10%FIT18'!EO7+25</f>
        <v>9969.1</v>
      </c>
      <c r="EP7" s="79">
        <f>'РБ10%FIT18'!EP7+25</f>
        <v>9734.2000000000007</v>
      </c>
      <c r="EQ7" s="79">
        <f>'РБ10%FIT18'!EQ7+25</f>
        <v>9734.2000000000007</v>
      </c>
      <c r="ER7" s="79">
        <f>'РБ10%FIT18'!ER7+25</f>
        <v>9734.2000000000007</v>
      </c>
      <c r="ES7" s="79">
        <f>'РБ10%FIT18'!ES7+25</f>
        <v>9734.2000000000007</v>
      </c>
      <c r="ET7" s="79">
        <f>'РБ10%FIT18'!ET7+25</f>
        <v>9734.2000000000007</v>
      </c>
      <c r="EU7" s="79">
        <f>'РБ10%FIT18'!EU7+25</f>
        <v>11143.6</v>
      </c>
      <c r="EV7" s="79">
        <f>'РБ10%FIT18'!EV7+25</f>
        <v>11143.6</v>
      </c>
      <c r="EW7" s="79">
        <f>'РБ10%FIT18'!EW7+25</f>
        <v>9734.2000000000007</v>
      </c>
      <c r="EX7" s="79">
        <f>'РБ10%FIT18'!EX7+25</f>
        <v>9734.2000000000007</v>
      </c>
      <c r="EY7" s="79">
        <f>'РБ10%FIT18'!EY7+25</f>
        <v>10517.2</v>
      </c>
      <c r="EZ7" s="79">
        <f>'РБ10%FIT18'!EZ7+25</f>
        <v>10517.2</v>
      </c>
      <c r="FA7" s="79">
        <f>'РБ10%FIT18'!FA7+25</f>
        <v>9969.1</v>
      </c>
      <c r="FB7" s="79">
        <f>'РБ10%FIT18'!FB7+25</f>
        <v>10517.2</v>
      </c>
      <c r="FC7" s="79">
        <f>'РБ10%FIT18'!FC7+25</f>
        <v>10517.2</v>
      </c>
      <c r="FD7" s="79">
        <f>'РБ10%FIT18'!FD7+25</f>
        <v>10517.2</v>
      </c>
      <c r="FE7" s="79">
        <f>'РБ10%FIT18'!FE7+25</f>
        <v>10517.2</v>
      </c>
      <c r="FF7" s="79">
        <f>'РБ10%FIT18'!FF7+25</f>
        <v>10908.7</v>
      </c>
      <c r="FG7" s="79">
        <f>'РБ10%FIT18'!FG7+25</f>
        <v>10908.7</v>
      </c>
      <c r="FH7" s="79">
        <f>'РБ10%FIT18'!FH7+25</f>
        <v>11143.6</v>
      </c>
      <c r="FI7" s="79">
        <f>'РБ10%FIT18'!FI7+25</f>
        <v>11143.6</v>
      </c>
      <c r="FJ7" s="79">
        <f>'РБ10%FIT18'!FJ7+25</f>
        <v>11143.6</v>
      </c>
      <c r="FK7" s="79">
        <f>'РБ10%FIT18'!FK7+25</f>
        <v>11143.6</v>
      </c>
      <c r="FL7" s="79">
        <f>'РБ10%FIT18'!FL7+25</f>
        <v>11143.6</v>
      </c>
      <c r="FM7" s="96">
        <f>'РБ10%FIT18'!FM7+25</f>
        <v>32049.7</v>
      </c>
      <c r="FN7" s="96">
        <f>'РБ10%FIT18'!FN7+25</f>
        <v>42620.2</v>
      </c>
      <c r="FO7" s="96">
        <f>'РБ10%FIT18'!FO7+25</f>
        <v>42620.2</v>
      </c>
      <c r="FP7" s="96">
        <f>'РБ10%FIT18'!FP7+25</f>
        <v>42620.2</v>
      </c>
      <c r="FQ7" s="96">
        <f>'РБ10%FIT18'!FQ7+25</f>
        <v>42620.2</v>
      </c>
      <c r="FR7" s="96">
        <f>'РБ10%FIT18'!FR7+25</f>
        <v>42620.2</v>
      </c>
      <c r="FS7" s="96">
        <f>'РБ10%FIT18'!FS7+25</f>
        <v>42620.2</v>
      </c>
      <c r="FT7" s="96">
        <f>'РБ10%FIT18'!FT7+25</f>
        <v>42620.2</v>
      </c>
      <c r="FU7" s="96">
        <f>'РБ10%FIT18'!FU7+25</f>
        <v>42620.2</v>
      </c>
      <c r="FV7" s="96">
        <f>'РБ10%FIT18'!FV7+25</f>
        <v>42620.2</v>
      </c>
      <c r="FW7" s="96">
        <f>'РБ10%FIT18'!FW7+25</f>
        <v>42620.2</v>
      </c>
      <c r="FX7" s="79">
        <f>'РБ10%FIT18'!FX7+25</f>
        <v>23358.400000000001</v>
      </c>
      <c r="FY7" s="79">
        <f>'РБ10%FIT18'!FY7+25</f>
        <v>23358.400000000001</v>
      </c>
      <c r="FZ7" s="79">
        <f>'РБ10%FIT18'!FZ7+25</f>
        <v>23358.400000000001</v>
      </c>
      <c r="GA7" s="79">
        <f>'РБ10%FIT18'!GA7+25</f>
        <v>18895.3</v>
      </c>
      <c r="GB7" s="79">
        <f>'РБ10%FIT18'!GB7+25</f>
        <v>18895.3</v>
      </c>
      <c r="GC7" s="79">
        <f>'РБ10%FIT18'!GC7+25</f>
        <v>18895.3</v>
      </c>
      <c r="GD7" s="79">
        <f>'РБ10%FIT18'!GD7+25</f>
        <v>18895.3</v>
      </c>
      <c r="GE7" s="79">
        <f>'РБ10%FIT18'!GE7+25</f>
        <v>18895.3</v>
      </c>
      <c r="GF7" s="79">
        <f>'РБ10%FIT18'!GF7+25</f>
        <v>17955.7</v>
      </c>
      <c r="GG7" s="79">
        <f>'РБ10%FIT18'!GG7+25</f>
        <v>18347.2</v>
      </c>
      <c r="GH7" s="79">
        <f>'РБ10%FIT18'!GH7+25</f>
        <v>17955.7</v>
      </c>
      <c r="GI7" s="79">
        <f>'РБ10%FIT18'!GI7+25</f>
        <v>18347.2</v>
      </c>
      <c r="GJ7" s="79">
        <f>'РБ10%FIT18'!GJ7+25</f>
        <v>17955.7</v>
      </c>
      <c r="GK7" s="79">
        <f>'РБ10%FIT18'!GK7+25</f>
        <v>17955.7</v>
      </c>
      <c r="GL7" s="79">
        <f>'РБ10%FIT18'!GL7+25</f>
        <v>18895.3</v>
      </c>
      <c r="GM7" s="79">
        <f>'РБ10%FIT18'!GM7+25</f>
        <v>18895.3</v>
      </c>
      <c r="GN7" s="79">
        <f>'РБ10%FIT18'!GN7+25</f>
        <v>18895.3</v>
      </c>
      <c r="GO7" s="79">
        <f>'РБ10%FIT18'!GO7+25</f>
        <v>18895.3</v>
      </c>
      <c r="GP7" s="79">
        <f>'РБ10%FIT18'!GP7+25</f>
        <v>18895.3</v>
      </c>
      <c r="GQ7" s="79">
        <f>'РБ10%FIT18'!GQ7+25</f>
        <v>18895.3</v>
      </c>
      <c r="GR7" s="79">
        <f>'РБ10%FIT18'!GR7+25</f>
        <v>18895.3</v>
      </c>
      <c r="GS7" s="79">
        <f>'РБ10%FIT18'!GS7+25</f>
        <v>18895.3</v>
      </c>
      <c r="GT7" s="79">
        <f>'РБ10%FIT18'!GT7+25</f>
        <v>17564.2</v>
      </c>
      <c r="GU7" s="79">
        <f>'РБ10%FIT18'!GU7+25</f>
        <v>21635.8</v>
      </c>
      <c r="GV7" s="79">
        <f>'РБ10%FIT18'!GV7+25</f>
        <v>21635.8</v>
      </c>
      <c r="GW7" s="79">
        <f>'РБ10%FIT18'!GW7+25</f>
        <v>21635.8</v>
      </c>
      <c r="GX7" s="79">
        <f>'РБ10%FIT18'!GX7+25</f>
        <v>21635.8</v>
      </c>
      <c r="GY7" s="79">
        <f>'РБ10%FIT18'!GY7+25</f>
        <v>21635.8</v>
      </c>
      <c r="GZ7" s="79">
        <f>'РБ10%FIT18'!GZ7+25</f>
        <v>21635.8</v>
      </c>
      <c r="HA7" s="79">
        <f>'РБ10%FIT18'!HA7+25</f>
        <v>21635.8</v>
      </c>
      <c r="HB7" s="79">
        <f>'РБ10%FIT18'!HB7+25</f>
        <v>21635.8</v>
      </c>
      <c r="HC7" s="79">
        <f>'РБ10%FIT18'!HC7+25</f>
        <v>21635.8</v>
      </c>
      <c r="HD7" s="79">
        <f>'РБ10%FIT18'!HD7+25</f>
        <v>21635.8</v>
      </c>
      <c r="HE7" s="79">
        <f>'РБ10%FIT18'!HE7+25</f>
        <v>21635.8</v>
      </c>
      <c r="HF7" s="79">
        <f>'РБ10%FIT18'!HF7+25</f>
        <v>21635.8</v>
      </c>
      <c r="HG7" s="79">
        <f>'РБ10%FIT18'!HG7+25</f>
        <v>21635.8</v>
      </c>
      <c r="HH7" s="79">
        <f>'РБ10%FIT18'!HH7+25</f>
        <v>21635.8</v>
      </c>
      <c r="HI7" s="79">
        <f>'РБ10%FIT18'!HI7+25</f>
        <v>21635.8</v>
      </c>
      <c r="HJ7" s="79">
        <f>'РБ10%FIT18'!HJ7+25</f>
        <v>21635.8</v>
      </c>
      <c r="HK7" s="79">
        <f>'РБ10%FIT18'!HK7+25</f>
        <v>21635.8</v>
      </c>
      <c r="HL7" s="79">
        <f>'РБ10%FIT18'!HL7+25</f>
        <v>21635.8</v>
      </c>
      <c r="HM7" s="96">
        <f>'РБ10%FIT18'!HM7+25</f>
        <v>34163.800000000003</v>
      </c>
      <c r="HN7" s="96">
        <f>'РБ10%FIT18'!HN7+25</f>
        <v>34163.800000000003</v>
      </c>
      <c r="HO7" s="96">
        <f>'РБ10%FIT18'!HO7+25</f>
        <v>34163.800000000003</v>
      </c>
      <c r="HP7" s="96">
        <f>'РБ10%FIT18'!HP7+25</f>
        <v>34163.800000000003</v>
      </c>
      <c r="HQ7" s="96">
        <f>'РБ10%FIT18'!HQ7+25</f>
        <v>34163.800000000003</v>
      </c>
      <c r="HR7" s="96">
        <f>'РБ10%FIT18'!HR7+25</f>
        <v>23358.400000000001</v>
      </c>
      <c r="HS7" s="96">
        <f>'РБ10%FIT18'!HS7+25</f>
        <v>23358.400000000001</v>
      </c>
      <c r="HT7" s="96">
        <f>'РБ10%FIT18'!HT7+25</f>
        <v>34163.800000000003</v>
      </c>
      <c r="HU7" s="96">
        <f>'РБ10%FIT18'!HU7+25</f>
        <v>34163.800000000003</v>
      </c>
      <c r="HV7" s="79">
        <f>'РБ10%FIT18'!HV7+25</f>
        <v>34163.800000000003</v>
      </c>
      <c r="HW7" s="79">
        <f>'РБ10%FIT18'!HW7+25</f>
        <v>21635.8</v>
      </c>
      <c r="HX7" s="79">
        <f>'РБ10%FIT18'!HX7+25</f>
        <v>20461.3</v>
      </c>
      <c r="HY7" s="79">
        <f>'РБ10%FIT18'!HY7+25</f>
        <v>20461.3</v>
      </c>
      <c r="HZ7" s="79">
        <f>'РБ10%FIT18'!HZ7+25</f>
        <v>20461.3</v>
      </c>
      <c r="IA7" s="79">
        <f>'РБ10%FIT18'!IA7+25</f>
        <v>20461.3</v>
      </c>
      <c r="IB7" s="79">
        <f>'РБ10%FIT18'!IB7+25</f>
        <v>20461.3</v>
      </c>
      <c r="IC7" s="79">
        <f>'РБ10%FIT18'!IC7+25</f>
        <v>20461.3</v>
      </c>
      <c r="ID7" s="79">
        <f>'РБ10%FIT18'!ID7+25</f>
        <v>20461.3</v>
      </c>
      <c r="IE7" s="79">
        <f>'РБ10%FIT18'!IE7+25</f>
        <v>16624.599999999999</v>
      </c>
      <c r="IF7" s="79">
        <f>'РБ10%FIT18'!IF7+25</f>
        <v>16624.599999999999</v>
      </c>
      <c r="IG7" s="79">
        <f>'РБ10%FIT18'!IG7+25</f>
        <v>16624.599999999999</v>
      </c>
      <c r="IH7" s="79">
        <f>'РБ10%FIT18'!IH7+25</f>
        <v>16624.599999999999</v>
      </c>
      <c r="II7" s="79">
        <f>'РБ10%FIT18'!II7+25</f>
        <v>16624.599999999999</v>
      </c>
      <c r="IJ7" s="79">
        <f>'РБ10%FIT18'!IJ7+25</f>
        <v>16624.599999999999</v>
      </c>
      <c r="IK7" s="79">
        <f>'РБ10%FIT18'!IK7+25</f>
        <v>16624.599999999999</v>
      </c>
      <c r="IL7" s="79">
        <f>'РБ10%FIT18'!IL7+25</f>
        <v>16624.599999999999</v>
      </c>
      <c r="IM7" s="79">
        <f>'РБ10%FIT18'!IM7+25</f>
        <v>16624.599999999999</v>
      </c>
      <c r="IN7" s="79">
        <f>'РБ10%FIT18'!IN7+25</f>
        <v>16624.599999999999</v>
      </c>
      <c r="IO7" s="79">
        <f>'РБ10%FIT18'!IO7+25</f>
        <v>16624.599999999999</v>
      </c>
      <c r="IP7" s="79">
        <f>'РБ10%FIT18'!IP7+25</f>
        <v>16624.599999999999</v>
      </c>
      <c r="IQ7" s="79">
        <f>'РБ10%FIT18'!IQ7+25</f>
        <v>16624.599999999999</v>
      </c>
      <c r="IR7" s="79">
        <f>'РБ10%FIT18'!IR7+25</f>
        <v>16624.599999999999</v>
      </c>
      <c r="IS7" s="79">
        <f>'РБ10%FIT18'!IS7+25</f>
        <v>16624.599999999999</v>
      </c>
      <c r="IT7" s="79">
        <f>'РБ10%FIT18'!IT7+25</f>
        <v>16624.599999999999</v>
      </c>
      <c r="IU7" s="79">
        <f>'РБ10%FIT18'!IU7+25</f>
        <v>16624.599999999999</v>
      </c>
      <c r="IV7" s="79">
        <f>'РБ10%FIT18'!IV7+25</f>
        <v>16624.599999999999</v>
      </c>
      <c r="IW7" s="79">
        <f>'РБ10%FIT18'!IW7+25</f>
        <v>16624.599999999999</v>
      </c>
      <c r="IX7" s="79">
        <f>'РБ10%FIT18'!IX7+25</f>
        <v>16624.599999999999</v>
      </c>
      <c r="IY7" s="79">
        <f>'РБ10%FIT18'!IY7+25</f>
        <v>16624.599999999999</v>
      </c>
      <c r="IZ7" s="79">
        <f>'РБ10%FIT18'!IZ7+25</f>
        <v>16624.599999999999</v>
      </c>
      <c r="JA7" s="79">
        <f>'РБ10%FIT18'!JA7+25</f>
        <v>16624.599999999999</v>
      </c>
    </row>
    <row r="8" spans="1:263" ht="24" x14ac:dyDescent="0.2">
      <c r="A8" s="19" t="s">
        <v>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96"/>
      <c r="HN8" s="96"/>
      <c r="HO8" s="96"/>
      <c r="HP8" s="96"/>
      <c r="HQ8" s="96"/>
      <c r="HR8" s="96"/>
      <c r="HS8" s="96"/>
      <c r="HT8" s="96"/>
      <c r="HU8" s="96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</row>
    <row r="9" spans="1:263" x14ac:dyDescent="0.2">
      <c r="A9" s="48">
        <v>1</v>
      </c>
      <c r="B9" s="96" t="e">
        <f>'РБ10%FIT18'!B9+25</f>
        <v>#REF!</v>
      </c>
      <c r="C9" s="96" t="e">
        <f>'РБ10%FIT18'!C9+25</f>
        <v>#REF!</v>
      </c>
      <c r="D9" s="96" t="e">
        <f>'РБ10%FIT18'!D9+25</f>
        <v>#REF!</v>
      </c>
      <c r="E9" s="96" t="e">
        <f>'РБ10%FIT18'!E9+25</f>
        <v>#REF!</v>
      </c>
      <c r="F9" s="96" t="e">
        <f>'РБ10%FIT18'!F9+25</f>
        <v>#REF!</v>
      </c>
      <c r="G9" s="96" t="e">
        <f>'РБ10%FIT18'!G9+25</f>
        <v>#REF!</v>
      </c>
      <c r="H9" s="96" t="e">
        <f>'РБ10%FIT18'!H9+25</f>
        <v>#REF!</v>
      </c>
      <c r="I9" s="96" t="e">
        <f>'РБ10%FIT18'!I9+25</f>
        <v>#REF!</v>
      </c>
      <c r="J9" s="96" t="e">
        <f>'РБ10%FIT18'!J9+25</f>
        <v>#REF!</v>
      </c>
      <c r="K9" s="96" t="e">
        <f>'РБ10%FIT18'!K9+25</f>
        <v>#REF!</v>
      </c>
      <c r="L9" s="96" t="e">
        <f>'РБ10%FIT18'!L9+25</f>
        <v>#REF!</v>
      </c>
      <c r="M9" s="96" t="e">
        <f>'РБ10%FIT18'!M9+25</f>
        <v>#REF!</v>
      </c>
      <c r="N9" s="96" t="e">
        <f>'РБ10%FIT18'!N9+25</f>
        <v>#REF!</v>
      </c>
      <c r="O9" s="96" t="e">
        <f>'РБ10%FIT18'!O9+25</f>
        <v>#REF!</v>
      </c>
      <c r="P9" s="96" t="e">
        <f>'РБ10%FIT18'!P9+25</f>
        <v>#REF!</v>
      </c>
      <c r="Q9" s="96" t="e">
        <f>'РБ10%FIT18'!Q9+25</f>
        <v>#REF!</v>
      </c>
      <c r="R9" s="96" t="e">
        <f>'РБ10%FIT18'!R9+25</f>
        <v>#REF!</v>
      </c>
      <c r="S9" s="96" t="e">
        <f>'РБ10%FIT18'!S9+25</f>
        <v>#REF!</v>
      </c>
      <c r="T9" s="96" t="e">
        <f>'РБ10%FIT18'!T9+25</f>
        <v>#REF!</v>
      </c>
      <c r="U9" s="96" t="e">
        <f>'РБ10%FIT18'!U9+25</f>
        <v>#REF!</v>
      </c>
      <c r="V9" s="96" t="e">
        <f>'РБ10%FIT18'!V9+25</f>
        <v>#REF!</v>
      </c>
      <c r="W9" s="96" t="e">
        <f>'РБ10%FIT18'!W9+25</f>
        <v>#REF!</v>
      </c>
      <c r="X9" s="96" t="e">
        <f>'РБ10%FIT18'!X9+25</f>
        <v>#REF!</v>
      </c>
      <c r="Y9" s="96" t="e">
        <f>'РБ10%FIT18'!Y9+25</f>
        <v>#REF!</v>
      </c>
      <c r="Z9" s="96" t="e">
        <f>'РБ10%FIT18'!Z9+25</f>
        <v>#REF!</v>
      </c>
      <c r="AA9" s="96" t="e">
        <f>'РБ10%FIT18'!AA9+25</f>
        <v>#REF!</v>
      </c>
      <c r="AB9" s="96" t="e">
        <f>'РБ10%FIT18'!AB9+25</f>
        <v>#REF!</v>
      </c>
      <c r="AC9" s="96" t="e">
        <f>'РБ10%FIT18'!AC9+25</f>
        <v>#REF!</v>
      </c>
      <c r="AD9" s="96" t="e">
        <f>'РБ10%FIT18'!AD9+25</f>
        <v>#REF!</v>
      </c>
      <c r="AE9" s="96" t="e">
        <f>'РБ10%FIT18'!AE9+25</f>
        <v>#REF!</v>
      </c>
      <c r="AF9" s="96" t="e">
        <f>'РБ10%FIT18'!AF9+25</f>
        <v>#REF!</v>
      </c>
      <c r="AG9" s="96" t="e">
        <f>'РБ10%FIT18'!AG9+25</f>
        <v>#REF!</v>
      </c>
      <c r="AH9" s="96" t="e">
        <f>'РБ10%FIT18'!AH9+25</f>
        <v>#REF!</v>
      </c>
      <c r="AI9" s="96" t="e">
        <f>'РБ10%FIT18'!AI9+25</f>
        <v>#REF!</v>
      </c>
      <c r="AJ9" s="96" t="e">
        <f>'РБ10%FIT18'!AJ9+25</f>
        <v>#REF!</v>
      </c>
      <c r="AK9" s="96" t="e">
        <f>'РБ10%FIT18'!AK9+25</f>
        <v>#REF!</v>
      </c>
      <c r="AL9" s="96" t="e">
        <f>'РБ10%FIT18'!AL9+25</f>
        <v>#REF!</v>
      </c>
      <c r="AM9" s="96" t="e">
        <f>'РБ10%FIT18'!AM9+25</f>
        <v>#REF!</v>
      </c>
      <c r="AN9" s="96" t="e">
        <f>'РБ10%FIT18'!AN9+25</f>
        <v>#REF!</v>
      </c>
      <c r="AO9" s="96" t="e">
        <f>'РБ10%FIT18'!AO9+25</f>
        <v>#REF!</v>
      </c>
      <c r="AP9" s="96" t="e">
        <f>'РБ10%FIT18'!AP9+25</f>
        <v>#REF!</v>
      </c>
      <c r="AQ9" s="96" t="e">
        <f>'РБ10%FIT18'!AQ9+25</f>
        <v>#REF!</v>
      </c>
      <c r="AR9" s="96" t="e">
        <f>'РБ10%FIT18'!AR9+25</f>
        <v>#REF!</v>
      </c>
      <c r="AS9" s="96" t="e">
        <f>'РБ10%FIT18'!AS9+25</f>
        <v>#REF!</v>
      </c>
      <c r="AT9" s="96" t="e">
        <f>'РБ10%FIT18'!AT9+25</f>
        <v>#REF!</v>
      </c>
      <c r="AU9" s="96" t="e">
        <f>'РБ10%FIT18'!AU9+25</f>
        <v>#REF!</v>
      </c>
      <c r="AV9" s="96" t="e">
        <f>'РБ10%FIT18'!AV9+25</f>
        <v>#REF!</v>
      </c>
      <c r="AW9" s="96" t="e">
        <f>'РБ10%FIT18'!AW9+25</f>
        <v>#REF!</v>
      </c>
      <c r="AX9" s="96" t="e">
        <f>'РБ10%FIT18'!AX9+25</f>
        <v>#REF!</v>
      </c>
      <c r="AY9" s="96" t="e">
        <f>'РБ10%FIT18'!AY9+25</f>
        <v>#REF!</v>
      </c>
      <c r="AZ9" s="96" t="e">
        <f>'РБ10%FIT18'!AZ9+25</f>
        <v>#REF!</v>
      </c>
      <c r="BA9" s="96">
        <f>'РБ10%FIT18'!BA9+25</f>
        <v>13492.6</v>
      </c>
      <c r="BB9" s="96">
        <f>'РБ10%FIT18'!BB9+25</f>
        <v>13492.6</v>
      </c>
      <c r="BC9" s="96">
        <f>'РБ10%FIT18'!BC9+25</f>
        <v>13492.6</v>
      </c>
      <c r="BD9" s="96">
        <f>'РБ10%FIT18'!BD9+25</f>
        <v>13492.6</v>
      </c>
      <c r="BE9" s="96">
        <f>'РБ10%FIT18'!BE9+25</f>
        <v>13884.1</v>
      </c>
      <c r="BF9" s="96">
        <f>'РБ10%FIT18'!BF9+25</f>
        <v>13884.1</v>
      </c>
      <c r="BG9" s="96">
        <f>'РБ10%FIT18'!BG9+25</f>
        <v>13884.1</v>
      </c>
      <c r="BH9" s="96">
        <f>'РБ10%FIT18'!BH9+25</f>
        <v>13884.1</v>
      </c>
      <c r="BI9" s="96">
        <f>'РБ10%FIT18'!BI9+25</f>
        <v>13884.1</v>
      </c>
      <c r="BJ9" s="96">
        <f>'РБ10%FIT18'!BJ9+25</f>
        <v>13884.1</v>
      </c>
      <c r="BK9" s="96">
        <f>'РБ10%FIT18'!BK9+25</f>
        <v>13884.1</v>
      </c>
      <c r="BL9" s="96">
        <f>'РБ10%FIT18'!BL9+25</f>
        <v>15215.2</v>
      </c>
      <c r="BM9" s="96">
        <f>'РБ10%FIT18'!BM9+25</f>
        <v>15215.2</v>
      </c>
      <c r="BN9" s="96">
        <f>'РБ10%FIT18'!BN9+25</f>
        <v>15215.2</v>
      </c>
      <c r="BO9" s="96">
        <f>'РБ10%FIT18'!BO9+25</f>
        <v>11535.1</v>
      </c>
      <c r="BP9" s="96">
        <f>'РБ10%FIT18'!BP9+25</f>
        <v>11535.1</v>
      </c>
      <c r="BQ9" s="96">
        <f>'РБ10%FIT18'!BQ9+25</f>
        <v>11770</v>
      </c>
      <c r="BR9" s="96">
        <f>'РБ10%FIT18'!BR9+25</f>
        <v>11770</v>
      </c>
      <c r="BS9" s="96">
        <f>'РБ10%FIT18'!BS9+25</f>
        <v>11770</v>
      </c>
      <c r="BT9" s="96">
        <f>'РБ10%FIT18'!BT9+25</f>
        <v>11770</v>
      </c>
      <c r="BU9" s="96">
        <f>'РБ10%FIT18'!BU9+25</f>
        <v>11770</v>
      </c>
      <c r="BV9" s="96">
        <f>'РБ10%FIT18'!BV9+25</f>
        <v>11770</v>
      </c>
      <c r="BW9" s="96">
        <f>'РБ10%FIT18'!BW9+25</f>
        <v>11770</v>
      </c>
      <c r="BX9" s="96">
        <f>'РБ10%FIT18'!BX9+25</f>
        <v>11770</v>
      </c>
      <c r="BY9" s="96">
        <f>'РБ10%FIT18'!BY9+25</f>
        <v>11770</v>
      </c>
      <c r="BZ9" s="96">
        <f>'РБ10%FIT18'!BZ9+25</f>
        <v>11770</v>
      </c>
      <c r="CA9" s="96">
        <f>'РБ10%FIT18'!CA9+25</f>
        <v>11770</v>
      </c>
      <c r="CB9" s="96">
        <f>'РБ10%FIT18'!CB9+25</f>
        <v>11143.6</v>
      </c>
      <c r="CC9" s="96">
        <f>'РБ10%FIT18'!CC9+25</f>
        <v>11143.6</v>
      </c>
      <c r="CD9" s="96">
        <f>'РБ10%FIT18'!CD9+25</f>
        <v>11143.6</v>
      </c>
      <c r="CE9" s="96">
        <f>'РБ10%FIT18'!CE9+25</f>
        <v>11143.6</v>
      </c>
      <c r="CF9" s="96">
        <f>'РБ10%FIT18'!CF9+25</f>
        <v>11143.6</v>
      </c>
      <c r="CG9" s="96">
        <f>'РБ10%FIT18'!CG9+25</f>
        <v>11143.6</v>
      </c>
      <c r="CH9" s="96">
        <f>'РБ10%FIT18'!CH9+25</f>
        <v>11143.6</v>
      </c>
      <c r="CI9" s="96">
        <f>'РБ10%FIT18'!CI9+25</f>
        <v>11143.6</v>
      </c>
      <c r="CJ9" s="96">
        <f>'РБ10%FIT18'!CJ9+25</f>
        <v>11143.6</v>
      </c>
      <c r="CK9" s="96">
        <f>'РБ10%FIT18'!CK9+25</f>
        <v>11143.6</v>
      </c>
      <c r="CL9" s="96">
        <f>'РБ10%FIT18'!CL9+25</f>
        <v>9734.2000000000007</v>
      </c>
      <c r="CM9" s="96">
        <f>'РБ10%FIT18'!CM9+25</f>
        <v>9734.2000000000007</v>
      </c>
      <c r="CN9" s="96">
        <f>'РБ10%FIT18'!CN9+25</f>
        <v>9734.2000000000007</v>
      </c>
      <c r="CO9" s="96">
        <f>'РБ10%FIT18'!CO9+25</f>
        <v>9734.2000000000007</v>
      </c>
      <c r="CP9" s="96">
        <f>'РБ10%FIT18'!CP9+25</f>
        <v>9734.2000000000007</v>
      </c>
      <c r="CQ9" s="96">
        <f>'РБ10%FIT18'!CQ9+25</f>
        <v>9969.1</v>
      </c>
      <c r="CR9" s="96">
        <f>'РБ10%FIT18'!CR9+25</f>
        <v>9969.1</v>
      </c>
      <c r="CS9" s="96">
        <f>'РБ10%FIT18'!CS9+25</f>
        <v>9734.2000000000007</v>
      </c>
      <c r="CT9" s="96">
        <f>'РБ10%FIT18'!CT9+25</f>
        <v>9734.2000000000007</v>
      </c>
      <c r="CU9" s="96">
        <f>'РБ10%FIT18'!CU9+25</f>
        <v>9734.2000000000007</v>
      </c>
      <c r="CV9" s="96">
        <f>'РБ10%FIT18'!CV9+25</f>
        <v>9734.2000000000007</v>
      </c>
      <c r="CW9" s="96">
        <f>'РБ10%FIT18'!CW9+25</f>
        <v>9734.2000000000007</v>
      </c>
      <c r="CX9" s="96">
        <f>'РБ10%FIT18'!CX9+25</f>
        <v>9969.1</v>
      </c>
      <c r="CY9" s="96">
        <f>'РБ10%FIT18'!CY9+25</f>
        <v>9969.1</v>
      </c>
      <c r="CZ9" s="96">
        <f>'РБ10%FIT18'!CZ9+25</f>
        <v>9734.2000000000007</v>
      </c>
      <c r="DA9" s="96">
        <f>'РБ10%FIT18'!DA9+25</f>
        <v>9734.2000000000007</v>
      </c>
      <c r="DB9" s="96">
        <f>'РБ10%FIT18'!DB9+25</f>
        <v>9734.2000000000007</v>
      </c>
      <c r="DC9" s="96">
        <f>'РБ10%FIT18'!DC9+25</f>
        <v>9734.2000000000007</v>
      </c>
      <c r="DD9" s="96">
        <f>'РБ10%FIT18'!DD9+25</f>
        <v>9734.2000000000007</v>
      </c>
      <c r="DE9" s="96">
        <f>'РБ10%FIT18'!DE9+25</f>
        <v>9969.1</v>
      </c>
      <c r="DF9" s="96">
        <f>'РБ10%FIT18'!DF9+25</f>
        <v>9969.1</v>
      </c>
      <c r="DG9" s="96">
        <f>'РБ10%FIT18'!DG9+25</f>
        <v>9734.2000000000007</v>
      </c>
      <c r="DH9" s="96">
        <f>'РБ10%FIT18'!DH9+25</f>
        <v>9734.2000000000007</v>
      </c>
      <c r="DI9" s="96">
        <f>'РБ10%FIT18'!DI9+25</f>
        <v>9969.1</v>
      </c>
      <c r="DJ9" s="96">
        <f>'РБ10%FIT18'!DJ9+25</f>
        <v>10360.6</v>
      </c>
      <c r="DK9" s="96">
        <f>'РБ10%FIT18'!DK9+25</f>
        <v>8559.7000000000007</v>
      </c>
      <c r="DL9" s="96">
        <f>'РБ10%FIT18'!DL9+25</f>
        <v>9734.2000000000007</v>
      </c>
      <c r="DM9" s="96">
        <f>'РБ10%FIT18'!DM9+25</f>
        <v>9734.2000000000007</v>
      </c>
      <c r="DN9" s="96">
        <f>'РБ10%FIT18'!DN9+25</f>
        <v>8559.7000000000007</v>
      </c>
      <c r="DO9" s="96">
        <f>'РБ10%FIT18'!DO9+25</f>
        <v>8559.7000000000007</v>
      </c>
      <c r="DP9" s="96">
        <f>'РБ10%FIT18'!DP9+25</f>
        <v>8559.7000000000007</v>
      </c>
      <c r="DQ9" s="96">
        <f>'РБ10%FIT18'!DQ9+25</f>
        <v>8559.7000000000007</v>
      </c>
      <c r="DR9" s="96">
        <f>'РБ10%FIT18'!DR9+25</f>
        <v>8559.7000000000007</v>
      </c>
      <c r="DS9" s="96">
        <f>'РБ10%FIT18'!DS9+25</f>
        <v>9734.2000000000007</v>
      </c>
      <c r="DT9" s="96">
        <f>'РБ10%FIT18'!DT9+25</f>
        <v>9734.2000000000007</v>
      </c>
      <c r="DU9" s="96">
        <f>'РБ10%FIT18'!DU9+25</f>
        <v>8559.7000000000007</v>
      </c>
      <c r="DV9" s="96">
        <f>'РБ10%FIT18'!DV9+25</f>
        <v>8559.7000000000007</v>
      </c>
      <c r="DW9" s="96">
        <f>'РБ10%FIT18'!DW9+25</f>
        <v>8559.7000000000007</v>
      </c>
      <c r="DX9" s="96">
        <f>'РБ10%FIT18'!DX9+25</f>
        <v>8559.7000000000007</v>
      </c>
      <c r="DY9" s="96">
        <f>'РБ10%FIT18'!DY9+25</f>
        <v>8559.7000000000007</v>
      </c>
      <c r="DZ9" s="96">
        <f>'РБ10%FIT18'!DZ9+25</f>
        <v>9734.2000000000007</v>
      </c>
      <c r="EA9" s="96">
        <f>'РБ10%FIT18'!EA9+25</f>
        <v>9734.2000000000007</v>
      </c>
      <c r="EB9" s="96">
        <f>'РБ10%FIT18'!EB9+25</f>
        <v>8559.7000000000007</v>
      </c>
      <c r="EC9" s="96">
        <f>'РБ10%FIT18'!EC9+25</f>
        <v>8559.7000000000007</v>
      </c>
      <c r="ED9" s="96">
        <f>'РБ10%FIT18'!ED9+25</f>
        <v>8559.7000000000007</v>
      </c>
      <c r="EE9" s="96">
        <f>'РБ10%FIT18'!EE9+25</f>
        <v>8559.7000000000007</v>
      </c>
      <c r="EF9" s="96">
        <f>'РБ10%FIT18'!EF9+25</f>
        <v>8559.7000000000007</v>
      </c>
      <c r="EG9" s="96">
        <f>'РБ10%FIT18'!EG9+25</f>
        <v>9734.2000000000007</v>
      </c>
      <c r="EH9" s="96">
        <f>'РБ10%FIT18'!EH9+25</f>
        <v>9734.2000000000007</v>
      </c>
      <c r="EI9" s="96">
        <f>'РБ10%FIT18'!EI9+25</f>
        <v>8559.7000000000007</v>
      </c>
      <c r="EJ9" s="96">
        <f>'РБ10%FIT18'!EJ9+25</f>
        <v>8559.7000000000007</v>
      </c>
      <c r="EK9" s="79">
        <f>'РБ10%FIT18'!EK9+25</f>
        <v>10360.6</v>
      </c>
      <c r="EL9" s="79">
        <f>'РБ10%FIT18'!EL9+25</f>
        <v>10360.6</v>
      </c>
      <c r="EM9" s="79">
        <f>'РБ10%FIT18'!EM9+25</f>
        <v>10360.6</v>
      </c>
      <c r="EN9" s="79">
        <f>'РБ10%FIT18'!EN9+25</f>
        <v>10595.5</v>
      </c>
      <c r="EO9" s="79">
        <f>'РБ10%FIT18'!EO9+25</f>
        <v>10595.5</v>
      </c>
      <c r="EP9" s="79">
        <f>'РБ10%FIT18'!EP9+25</f>
        <v>10360.6</v>
      </c>
      <c r="EQ9" s="79">
        <f>'РБ10%FIT18'!EQ9+25</f>
        <v>10360.6</v>
      </c>
      <c r="ER9" s="79">
        <f>'РБ10%FIT18'!ER9+25</f>
        <v>10360.6</v>
      </c>
      <c r="ES9" s="79">
        <f>'РБ10%FIT18'!ES9+25</f>
        <v>10360.6</v>
      </c>
      <c r="ET9" s="79">
        <f>'РБ10%FIT18'!ET9+25</f>
        <v>10360.6</v>
      </c>
      <c r="EU9" s="79">
        <f>'РБ10%FIT18'!EU9+25</f>
        <v>11770</v>
      </c>
      <c r="EV9" s="79">
        <f>'РБ10%FIT18'!EV9+25</f>
        <v>11770</v>
      </c>
      <c r="EW9" s="79">
        <f>'РБ10%FIT18'!EW9+25</f>
        <v>10360.6</v>
      </c>
      <c r="EX9" s="79">
        <f>'РБ10%FIT18'!EX9+25</f>
        <v>10360.6</v>
      </c>
      <c r="EY9" s="79">
        <f>'РБ10%FIT18'!EY9+25</f>
        <v>11143.6</v>
      </c>
      <c r="EZ9" s="79">
        <f>'РБ10%FIT18'!EZ9+25</f>
        <v>11143.6</v>
      </c>
      <c r="FA9" s="79">
        <f>'РБ10%FIT18'!FA9+25</f>
        <v>10595.5</v>
      </c>
      <c r="FB9" s="79">
        <f>'РБ10%FIT18'!FB9+25</f>
        <v>11143.6</v>
      </c>
      <c r="FC9" s="79">
        <f>'РБ10%FIT18'!FC9+25</f>
        <v>11143.6</v>
      </c>
      <c r="FD9" s="79">
        <f>'РБ10%FIT18'!FD9+25</f>
        <v>11143.6</v>
      </c>
      <c r="FE9" s="79">
        <f>'РБ10%FIT18'!FE9+25</f>
        <v>11143.6</v>
      </c>
      <c r="FF9" s="79">
        <f>'РБ10%FIT18'!FF9+25</f>
        <v>11535.1</v>
      </c>
      <c r="FG9" s="79">
        <f>'РБ10%FIT18'!FG9+25</f>
        <v>11535.1</v>
      </c>
      <c r="FH9" s="79">
        <f>'РБ10%FIT18'!FH9+25</f>
        <v>11770</v>
      </c>
      <c r="FI9" s="79">
        <f>'РБ10%FIT18'!FI9+25</f>
        <v>11770</v>
      </c>
      <c r="FJ9" s="79">
        <f>'РБ10%FIT18'!FJ9+25</f>
        <v>11770</v>
      </c>
      <c r="FK9" s="79">
        <f>'РБ10%FIT18'!FK9+25</f>
        <v>11770</v>
      </c>
      <c r="FL9" s="79">
        <f>'РБ10%FIT18'!FL9+25</f>
        <v>11770</v>
      </c>
      <c r="FM9" s="96">
        <f>'РБ10%FIT18'!FM9+25</f>
        <v>33654.85</v>
      </c>
      <c r="FN9" s="96">
        <f>'РБ10%FIT18'!FN9+25</f>
        <v>44225.35</v>
      </c>
      <c r="FO9" s="96">
        <f>'РБ10%FIT18'!FO9+25</f>
        <v>44225.35</v>
      </c>
      <c r="FP9" s="96">
        <f>'РБ10%FIT18'!FP9+25</f>
        <v>44225.35</v>
      </c>
      <c r="FQ9" s="96">
        <f>'РБ10%FIT18'!FQ9+25</f>
        <v>44225.35</v>
      </c>
      <c r="FR9" s="96">
        <f>'РБ10%FIT18'!FR9+25</f>
        <v>44225.35</v>
      </c>
      <c r="FS9" s="96">
        <f>'РБ10%FIT18'!FS9+25</f>
        <v>44225.35</v>
      </c>
      <c r="FT9" s="96">
        <f>'РБ10%FIT18'!FT9+25</f>
        <v>44225.35</v>
      </c>
      <c r="FU9" s="96">
        <f>'РБ10%FIT18'!FU9+25</f>
        <v>44225.35</v>
      </c>
      <c r="FV9" s="96">
        <f>'РБ10%FIT18'!FV9+25</f>
        <v>44225.35</v>
      </c>
      <c r="FW9" s="96">
        <f>'РБ10%FIT18'!FW9+25</f>
        <v>44225.35</v>
      </c>
      <c r="FX9" s="79">
        <f>'РБ10%FIT18'!FX9+25</f>
        <v>24337.15</v>
      </c>
      <c r="FY9" s="79">
        <f>'РБ10%FIT18'!FY9+25</f>
        <v>24337.15</v>
      </c>
      <c r="FZ9" s="79">
        <f>'РБ10%FIT18'!FZ9+25</f>
        <v>24337.15</v>
      </c>
      <c r="GA9" s="79">
        <f>'РБ10%FIT18'!GA9+25</f>
        <v>19874.05</v>
      </c>
      <c r="GB9" s="79">
        <f>'РБ10%FIT18'!GB9+25</f>
        <v>19874.05</v>
      </c>
      <c r="GC9" s="79">
        <f>'РБ10%FIT18'!GC9+25</f>
        <v>19874.05</v>
      </c>
      <c r="GD9" s="79">
        <f>'РБ10%FIT18'!GD9+25</f>
        <v>19874.05</v>
      </c>
      <c r="GE9" s="79">
        <f>'РБ10%FIT18'!GE9+25</f>
        <v>19874.05</v>
      </c>
      <c r="GF9" s="79">
        <f>'РБ10%FIT18'!GF9+25</f>
        <v>18934.45</v>
      </c>
      <c r="GG9" s="79">
        <f>'РБ10%FIT18'!GG9+25</f>
        <v>19325.95</v>
      </c>
      <c r="GH9" s="79">
        <f>'РБ10%FIT18'!GH9+25</f>
        <v>18934.45</v>
      </c>
      <c r="GI9" s="79">
        <f>'РБ10%FIT18'!GI9+25</f>
        <v>19325.95</v>
      </c>
      <c r="GJ9" s="79">
        <f>'РБ10%FIT18'!GJ9+25</f>
        <v>18934.45</v>
      </c>
      <c r="GK9" s="79">
        <f>'РБ10%FIT18'!GK9+25</f>
        <v>18934.45</v>
      </c>
      <c r="GL9" s="79">
        <f>'РБ10%FIT18'!GL9+25</f>
        <v>19874.05</v>
      </c>
      <c r="GM9" s="79">
        <f>'РБ10%FIT18'!GM9+25</f>
        <v>19874.05</v>
      </c>
      <c r="GN9" s="79">
        <f>'РБ10%FIT18'!GN9+25</f>
        <v>19874.05</v>
      </c>
      <c r="GO9" s="79">
        <f>'РБ10%FIT18'!GO9+25</f>
        <v>19874.05</v>
      </c>
      <c r="GP9" s="79">
        <f>'РБ10%FIT18'!GP9+25</f>
        <v>19874.05</v>
      </c>
      <c r="GQ9" s="79">
        <f>'РБ10%FIT18'!GQ9+25</f>
        <v>19874.05</v>
      </c>
      <c r="GR9" s="79">
        <f>'РБ10%FIT18'!GR9+25</f>
        <v>19874.05</v>
      </c>
      <c r="GS9" s="79">
        <f>'РБ10%FIT18'!GS9+25</f>
        <v>19874.05</v>
      </c>
      <c r="GT9" s="79">
        <f>'РБ10%FIT18'!GT9+25</f>
        <v>18542.95</v>
      </c>
      <c r="GU9" s="79">
        <f>'РБ10%FIT18'!GU9+25</f>
        <v>22614.55</v>
      </c>
      <c r="GV9" s="79">
        <f>'РБ10%FIT18'!GV9+25</f>
        <v>22614.55</v>
      </c>
      <c r="GW9" s="79">
        <f>'РБ10%FIT18'!GW9+25</f>
        <v>22614.55</v>
      </c>
      <c r="GX9" s="79">
        <f>'РБ10%FIT18'!GX9+25</f>
        <v>22614.55</v>
      </c>
      <c r="GY9" s="79">
        <f>'РБ10%FIT18'!GY9+25</f>
        <v>22614.55</v>
      </c>
      <c r="GZ9" s="79">
        <f>'РБ10%FIT18'!GZ9+25</f>
        <v>22614.55</v>
      </c>
      <c r="HA9" s="79">
        <f>'РБ10%FIT18'!HA9+25</f>
        <v>22614.55</v>
      </c>
      <c r="HB9" s="79">
        <f>'РБ10%FIT18'!HB9+25</f>
        <v>22614.55</v>
      </c>
      <c r="HC9" s="79">
        <f>'РБ10%FIT18'!HC9+25</f>
        <v>22614.55</v>
      </c>
      <c r="HD9" s="79">
        <f>'РБ10%FIT18'!HD9+25</f>
        <v>22614.55</v>
      </c>
      <c r="HE9" s="79">
        <f>'РБ10%FIT18'!HE9+25</f>
        <v>22614.55</v>
      </c>
      <c r="HF9" s="79">
        <f>'РБ10%FIT18'!HF9+25</f>
        <v>22614.55</v>
      </c>
      <c r="HG9" s="79">
        <f>'РБ10%FIT18'!HG9+25</f>
        <v>22614.55</v>
      </c>
      <c r="HH9" s="79">
        <f>'РБ10%FIT18'!HH9+25</f>
        <v>22614.55</v>
      </c>
      <c r="HI9" s="79">
        <f>'РБ10%FIT18'!HI9+25</f>
        <v>22614.55</v>
      </c>
      <c r="HJ9" s="79">
        <f>'РБ10%FIT18'!HJ9+25</f>
        <v>22614.55</v>
      </c>
      <c r="HK9" s="79">
        <f>'РБ10%FIT18'!HK9+25</f>
        <v>22614.55</v>
      </c>
      <c r="HL9" s="79">
        <f>'РБ10%FIT18'!HL9+25</f>
        <v>22614.55</v>
      </c>
      <c r="HM9" s="96">
        <f>'РБ10%FIT18'!HM9+25</f>
        <v>35142.550000000003</v>
      </c>
      <c r="HN9" s="96">
        <f>'РБ10%FIT18'!HN9+25</f>
        <v>35142.550000000003</v>
      </c>
      <c r="HO9" s="96">
        <f>'РБ10%FIT18'!HO9+25</f>
        <v>35142.550000000003</v>
      </c>
      <c r="HP9" s="96">
        <f>'РБ10%FIT18'!HP9+25</f>
        <v>35142.550000000003</v>
      </c>
      <c r="HQ9" s="96">
        <f>'РБ10%FIT18'!HQ9+25</f>
        <v>35142.550000000003</v>
      </c>
      <c r="HR9" s="96">
        <f>'РБ10%FIT18'!HR9+25</f>
        <v>24337.15</v>
      </c>
      <c r="HS9" s="96">
        <f>'РБ10%FIT18'!HS9+25</f>
        <v>24337.15</v>
      </c>
      <c r="HT9" s="96">
        <f>'РБ10%FIT18'!HT9+25</f>
        <v>35142.550000000003</v>
      </c>
      <c r="HU9" s="96">
        <f>'РБ10%FIT18'!HU9+25</f>
        <v>35142.550000000003</v>
      </c>
      <c r="HV9" s="79">
        <f>'РБ10%FIT18'!HV9+25</f>
        <v>35142.550000000003</v>
      </c>
      <c r="HW9" s="79">
        <f>'РБ10%FIT18'!HW9+25</f>
        <v>22614.55</v>
      </c>
      <c r="HX9" s="79">
        <f>'РБ10%FIT18'!HX9+25</f>
        <v>21440.05</v>
      </c>
      <c r="HY9" s="79">
        <f>'РБ10%FIT18'!HY9+25</f>
        <v>21440.05</v>
      </c>
      <c r="HZ9" s="79">
        <f>'РБ10%FIT18'!HZ9+25</f>
        <v>21440.05</v>
      </c>
      <c r="IA9" s="79">
        <f>'РБ10%FIT18'!IA9+25</f>
        <v>21440.05</v>
      </c>
      <c r="IB9" s="79">
        <f>'РБ10%FIT18'!IB9+25</f>
        <v>21440.05</v>
      </c>
      <c r="IC9" s="79">
        <f>'РБ10%FIT18'!IC9+25</f>
        <v>21440.05</v>
      </c>
      <c r="ID9" s="79">
        <f>'РБ10%FIT18'!ID9+25</f>
        <v>21440.05</v>
      </c>
      <c r="IE9" s="79">
        <f>'РБ10%FIT18'!IE9+25</f>
        <v>17603.349999999999</v>
      </c>
      <c r="IF9" s="79">
        <f>'РБ10%FIT18'!IF9+25</f>
        <v>17603.349999999999</v>
      </c>
      <c r="IG9" s="79">
        <f>'РБ10%FIT18'!IG9+25</f>
        <v>17603.349999999999</v>
      </c>
      <c r="IH9" s="79">
        <f>'РБ10%FIT18'!IH9+25</f>
        <v>17603.349999999999</v>
      </c>
      <c r="II9" s="79">
        <f>'РБ10%FIT18'!II9+25</f>
        <v>17603.349999999999</v>
      </c>
      <c r="IJ9" s="79">
        <f>'РБ10%FIT18'!IJ9+25</f>
        <v>17603.349999999999</v>
      </c>
      <c r="IK9" s="79">
        <f>'РБ10%FIT18'!IK9+25</f>
        <v>17603.349999999999</v>
      </c>
      <c r="IL9" s="79">
        <f>'РБ10%FIT18'!IL9+25</f>
        <v>17603.349999999999</v>
      </c>
      <c r="IM9" s="79">
        <f>'РБ10%FIT18'!IM9+25</f>
        <v>17603.349999999999</v>
      </c>
      <c r="IN9" s="79">
        <f>'РБ10%FIT18'!IN9+25</f>
        <v>17603.349999999999</v>
      </c>
      <c r="IO9" s="79">
        <f>'РБ10%FIT18'!IO9+25</f>
        <v>17603.349999999999</v>
      </c>
      <c r="IP9" s="79">
        <f>'РБ10%FIT18'!IP9+25</f>
        <v>17603.349999999999</v>
      </c>
      <c r="IQ9" s="79">
        <f>'РБ10%FIT18'!IQ9+25</f>
        <v>17603.349999999999</v>
      </c>
      <c r="IR9" s="79">
        <f>'РБ10%FIT18'!IR9+25</f>
        <v>17603.349999999999</v>
      </c>
      <c r="IS9" s="79">
        <f>'РБ10%FIT18'!IS9+25</f>
        <v>17603.349999999999</v>
      </c>
      <c r="IT9" s="79">
        <f>'РБ10%FIT18'!IT9+25</f>
        <v>17603.349999999999</v>
      </c>
      <c r="IU9" s="79">
        <f>'РБ10%FIT18'!IU9+25</f>
        <v>17603.349999999999</v>
      </c>
      <c r="IV9" s="79">
        <f>'РБ10%FIT18'!IV9+25</f>
        <v>17603.349999999999</v>
      </c>
      <c r="IW9" s="79">
        <f>'РБ10%FIT18'!IW9+25</f>
        <v>17603.349999999999</v>
      </c>
      <c r="IX9" s="79">
        <f>'РБ10%FIT18'!IX9+25</f>
        <v>17603.349999999999</v>
      </c>
      <c r="IY9" s="79">
        <f>'РБ10%FIT18'!IY9+25</f>
        <v>17603.349999999999</v>
      </c>
      <c r="IZ9" s="79">
        <f>'РБ10%FIT18'!IZ9+25</f>
        <v>17603.349999999999</v>
      </c>
      <c r="JA9" s="79">
        <f>'РБ10%FIT18'!JA9+25</f>
        <v>17603.349999999999</v>
      </c>
    </row>
    <row r="10" spans="1:263" x14ac:dyDescent="0.2">
      <c r="A10" s="48">
        <v>2</v>
      </c>
      <c r="B10" s="96" t="e">
        <f>'РБ10%FIT18'!B10+25</f>
        <v>#REF!</v>
      </c>
      <c r="C10" s="96" t="e">
        <f>'РБ10%FIT18'!C10+25</f>
        <v>#REF!</v>
      </c>
      <c r="D10" s="96" t="e">
        <f>'РБ10%FIT18'!D10+25</f>
        <v>#REF!</v>
      </c>
      <c r="E10" s="96" t="e">
        <f>'РБ10%FIT18'!E10+25</f>
        <v>#REF!</v>
      </c>
      <c r="F10" s="96" t="e">
        <f>'РБ10%FIT18'!F10+25</f>
        <v>#REF!</v>
      </c>
      <c r="G10" s="96" t="e">
        <f>'РБ10%FIT18'!G10+25</f>
        <v>#REF!</v>
      </c>
      <c r="H10" s="96" t="e">
        <f>'РБ10%FIT18'!H10+25</f>
        <v>#REF!</v>
      </c>
      <c r="I10" s="96" t="e">
        <f>'РБ10%FIT18'!I10+25</f>
        <v>#REF!</v>
      </c>
      <c r="J10" s="96" t="e">
        <f>'РБ10%FIT18'!J10+25</f>
        <v>#REF!</v>
      </c>
      <c r="K10" s="96" t="e">
        <f>'РБ10%FIT18'!K10+25</f>
        <v>#REF!</v>
      </c>
      <c r="L10" s="96" t="e">
        <f>'РБ10%FIT18'!L10+25</f>
        <v>#REF!</v>
      </c>
      <c r="M10" s="96" t="e">
        <f>'РБ10%FIT18'!M10+25</f>
        <v>#REF!</v>
      </c>
      <c r="N10" s="96" t="e">
        <f>'РБ10%FIT18'!N10+25</f>
        <v>#REF!</v>
      </c>
      <c r="O10" s="96" t="e">
        <f>'РБ10%FIT18'!O10+25</f>
        <v>#REF!</v>
      </c>
      <c r="P10" s="96" t="e">
        <f>'РБ10%FIT18'!P10+25</f>
        <v>#REF!</v>
      </c>
      <c r="Q10" s="96" t="e">
        <f>'РБ10%FIT18'!Q10+25</f>
        <v>#REF!</v>
      </c>
      <c r="R10" s="96" t="e">
        <f>'РБ10%FIT18'!R10+25</f>
        <v>#REF!</v>
      </c>
      <c r="S10" s="96" t="e">
        <f>'РБ10%FIT18'!S10+25</f>
        <v>#REF!</v>
      </c>
      <c r="T10" s="96" t="e">
        <f>'РБ10%FIT18'!T10+25</f>
        <v>#REF!</v>
      </c>
      <c r="U10" s="96" t="e">
        <f>'РБ10%FIT18'!U10+25</f>
        <v>#REF!</v>
      </c>
      <c r="V10" s="96" t="e">
        <f>'РБ10%FIT18'!V10+25</f>
        <v>#REF!</v>
      </c>
      <c r="W10" s="96" t="e">
        <f>'РБ10%FIT18'!W10+25</f>
        <v>#REF!</v>
      </c>
      <c r="X10" s="96" t="e">
        <f>'РБ10%FIT18'!X10+25</f>
        <v>#REF!</v>
      </c>
      <c r="Y10" s="96" t="e">
        <f>'РБ10%FIT18'!Y10+25</f>
        <v>#REF!</v>
      </c>
      <c r="Z10" s="96" t="e">
        <f>'РБ10%FIT18'!Z10+25</f>
        <v>#REF!</v>
      </c>
      <c r="AA10" s="96" t="e">
        <f>'РБ10%FIT18'!AA10+25</f>
        <v>#REF!</v>
      </c>
      <c r="AB10" s="96" t="e">
        <f>'РБ10%FIT18'!AB10+25</f>
        <v>#REF!</v>
      </c>
      <c r="AC10" s="96" t="e">
        <f>'РБ10%FIT18'!AC10+25</f>
        <v>#REF!</v>
      </c>
      <c r="AD10" s="96" t="e">
        <f>'РБ10%FIT18'!AD10+25</f>
        <v>#REF!</v>
      </c>
      <c r="AE10" s="96" t="e">
        <f>'РБ10%FIT18'!AE10+25</f>
        <v>#REF!</v>
      </c>
      <c r="AF10" s="96" t="e">
        <f>'РБ10%FIT18'!AF10+25</f>
        <v>#REF!</v>
      </c>
      <c r="AG10" s="96" t="e">
        <f>'РБ10%FIT18'!AG10+25</f>
        <v>#REF!</v>
      </c>
      <c r="AH10" s="96" t="e">
        <f>'РБ10%FIT18'!AH10+25</f>
        <v>#REF!</v>
      </c>
      <c r="AI10" s="96" t="e">
        <f>'РБ10%FIT18'!AI10+25</f>
        <v>#REF!</v>
      </c>
      <c r="AJ10" s="96" t="e">
        <f>'РБ10%FIT18'!AJ10+25</f>
        <v>#REF!</v>
      </c>
      <c r="AK10" s="96" t="e">
        <f>'РБ10%FIT18'!AK10+25</f>
        <v>#REF!</v>
      </c>
      <c r="AL10" s="96" t="e">
        <f>'РБ10%FIT18'!AL10+25</f>
        <v>#REF!</v>
      </c>
      <c r="AM10" s="96" t="e">
        <f>'РБ10%FIT18'!AM10+25</f>
        <v>#REF!</v>
      </c>
      <c r="AN10" s="96" t="e">
        <f>'РБ10%FIT18'!AN10+25</f>
        <v>#REF!</v>
      </c>
      <c r="AO10" s="96" t="e">
        <f>'РБ10%FIT18'!AO10+25</f>
        <v>#REF!</v>
      </c>
      <c r="AP10" s="96" t="e">
        <f>'РБ10%FIT18'!AP10+25</f>
        <v>#REF!</v>
      </c>
      <c r="AQ10" s="96" t="e">
        <f>'РБ10%FIT18'!AQ10+25</f>
        <v>#REF!</v>
      </c>
      <c r="AR10" s="96" t="e">
        <f>'РБ10%FIT18'!AR10+25</f>
        <v>#REF!</v>
      </c>
      <c r="AS10" s="96" t="e">
        <f>'РБ10%FIT18'!AS10+25</f>
        <v>#REF!</v>
      </c>
      <c r="AT10" s="96" t="e">
        <f>'РБ10%FIT18'!AT10+25</f>
        <v>#REF!</v>
      </c>
      <c r="AU10" s="96" t="e">
        <f>'РБ10%FIT18'!AU10+25</f>
        <v>#REF!</v>
      </c>
      <c r="AV10" s="96" t="e">
        <f>'РБ10%FIT18'!AV10+25</f>
        <v>#REF!</v>
      </c>
      <c r="AW10" s="96" t="e">
        <f>'РБ10%FIT18'!AW10+25</f>
        <v>#REF!</v>
      </c>
      <c r="AX10" s="96" t="e">
        <f>'РБ10%FIT18'!AX10+25</f>
        <v>#REF!</v>
      </c>
      <c r="AY10" s="96" t="e">
        <f>'РБ10%FIT18'!AY10+25</f>
        <v>#REF!</v>
      </c>
      <c r="AZ10" s="96" t="e">
        <f>'РБ10%FIT18'!AZ10+25</f>
        <v>#REF!</v>
      </c>
      <c r="BA10" s="96">
        <f>'РБ10%FIT18'!BA10+25</f>
        <v>15215.2</v>
      </c>
      <c r="BB10" s="96">
        <f>'РБ10%FIT18'!BB10+25</f>
        <v>15215.2</v>
      </c>
      <c r="BC10" s="96">
        <f>'РБ10%FIT18'!BC10+25</f>
        <v>15215.2</v>
      </c>
      <c r="BD10" s="96">
        <f>'РБ10%FIT18'!BD10+25</f>
        <v>15215.2</v>
      </c>
      <c r="BE10" s="96">
        <f>'РБ10%FIT18'!BE10+25</f>
        <v>15606.7</v>
      </c>
      <c r="BF10" s="96">
        <f>'РБ10%FIT18'!BF10+25</f>
        <v>15606.7</v>
      </c>
      <c r="BG10" s="96">
        <f>'РБ10%FIT18'!BG10+25</f>
        <v>15606.7</v>
      </c>
      <c r="BH10" s="96">
        <f>'РБ10%FIT18'!BH10+25</f>
        <v>15606.7</v>
      </c>
      <c r="BI10" s="96">
        <f>'РБ10%FIT18'!BI10+25</f>
        <v>15606.7</v>
      </c>
      <c r="BJ10" s="96">
        <f>'РБ10%FIT18'!BJ10+25</f>
        <v>15606.7</v>
      </c>
      <c r="BK10" s="96">
        <f>'РБ10%FIT18'!BK10+25</f>
        <v>15606.7</v>
      </c>
      <c r="BL10" s="96">
        <f>'РБ10%FIT18'!BL10+25</f>
        <v>16937.8</v>
      </c>
      <c r="BM10" s="96">
        <f>'РБ10%FIT18'!BM10+25</f>
        <v>16937.8</v>
      </c>
      <c r="BN10" s="96">
        <f>'РБ10%FIT18'!BN10+25</f>
        <v>16937.8</v>
      </c>
      <c r="BO10" s="96">
        <f>'РБ10%FIT18'!BO10+25</f>
        <v>13257.7</v>
      </c>
      <c r="BP10" s="96">
        <f>'РБ10%FIT18'!BP10+25</f>
        <v>13257.7</v>
      </c>
      <c r="BQ10" s="96">
        <f>'РБ10%FIT18'!BQ10+25</f>
        <v>13492.6</v>
      </c>
      <c r="BR10" s="96">
        <f>'РБ10%FIT18'!BR10+25</f>
        <v>13492.6</v>
      </c>
      <c r="BS10" s="96">
        <f>'РБ10%FIT18'!BS10+25</f>
        <v>13492.6</v>
      </c>
      <c r="BT10" s="96">
        <f>'РБ10%FIT18'!BT10+25</f>
        <v>13492.6</v>
      </c>
      <c r="BU10" s="96">
        <f>'РБ10%FIT18'!BU10+25</f>
        <v>13492.6</v>
      </c>
      <c r="BV10" s="96">
        <f>'РБ10%FIT18'!BV10+25</f>
        <v>13492.6</v>
      </c>
      <c r="BW10" s="96">
        <f>'РБ10%FIT18'!BW10+25</f>
        <v>13492.6</v>
      </c>
      <c r="BX10" s="96">
        <f>'РБ10%FIT18'!BX10+25</f>
        <v>13492.6</v>
      </c>
      <c r="BY10" s="96">
        <f>'РБ10%FIT18'!BY10+25</f>
        <v>13492.6</v>
      </c>
      <c r="BZ10" s="96">
        <f>'РБ10%FIT18'!BZ10+25</f>
        <v>13492.6</v>
      </c>
      <c r="CA10" s="96">
        <f>'РБ10%FIT18'!CA10+25</f>
        <v>13492.6</v>
      </c>
      <c r="CB10" s="96">
        <f>'РБ10%FIT18'!CB10+25</f>
        <v>12866.2</v>
      </c>
      <c r="CC10" s="96">
        <f>'РБ10%FIT18'!CC10+25</f>
        <v>12866.2</v>
      </c>
      <c r="CD10" s="96">
        <f>'РБ10%FIT18'!CD10+25</f>
        <v>12866.2</v>
      </c>
      <c r="CE10" s="96">
        <f>'РБ10%FIT18'!CE10+25</f>
        <v>12866.2</v>
      </c>
      <c r="CF10" s="96">
        <f>'РБ10%FIT18'!CF10+25</f>
        <v>12866.2</v>
      </c>
      <c r="CG10" s="96">
        <f>'РБ10%FIT18'!CG10+25</f>
        <v>12866.2</v>
      </c>
      <c r="CH10" s="96">
        <f>'РБ10%FIT18'!CH10+25</f>
        <v>12866.2</v>
      </c>
      <c r="CI10" s="96">
        <f>'РБ10%FIT18'!CI10+25</f>
        <v>12866.2</v>
      </c>
      <c r="CJ10" s="96">
        <f>'РБ10%FIT18'!CJ10+25</f>
        <v>12866.2</v>
      </c>
      <c r="CK10" s="96">
        <f>'РБ10%FIT18'!CK10+25</f>
        <v>12866.2</v>
      </c>
      <c r="CL10" s="96">
        <f>'РБ10%FIT18'!CL10+25</f>
        <v>11456.8</v>
      </c>
      <c r="CM10" s="96">
        <f>'РБ10%FIT18'!CM10+25</f>
        <v>11456.8</v>
      </c>
      <c r="CN10" s="96">
        <f>'РБ10%FIT18'!CN10+25</f>
        <v>11456.8</v>
      </c>
      <c r="CO10" s="96">
        <f>'РБ10%FIT18'!CO10+25</f>
        <v>11456.8</v>
      </c>
      <c r="CP10" s="96">
        <f>'РБ10%FIT18'!CP10+25</f>
        <v>11456.8</v>
      </c>
      <c r="CQ10" s="96">
        <f>'РБ10%FIT18'!CQ10+25</f>
        <v>11691.7</v>
      </c>
      <c r="CR10" s="96">
        <f>'РБ10%FIT18'!CR10+25</f>
        <v>11691.7</v>
      </c>
      <c r="CS10" s="96">
        <f>'РБ10%FIT18'!CS10+25</f>
        <v>11456.8</v>
      </c>
      <c r="CT10" s="96">
        <f>'РБ10%FIT18'!CT10+25</f>
        <v>11456.8</v>
      </c>
      <c r="CU10" s="96">
        <f>'РБ10%FIT18'!CU10+25</f>
        <v>11456.8</v>
      </c>
      <c r="CV10" s="96">
        <f>'РБ10%FIT18'!CV10+25</f>
        <v>11456.8</v>
      </c>
      <c r="CW10" s="96">
        <f>'РБ10%FIT18'!CW10+25</f>
        <v>11456.8</v>
      </c>
      <c r="CX10" s="96">
        <f>'РБ10%FIT18'!CX10+25</f>
        <v>11691.7</v>
      </c>
      <c r="CY10" s="96">
        <f>'РБ10%FIT18'!CY10+25</f>
        <v>11691.7</v>
      </c>
      <c r="CZ10" s="96">
        <f>'РБ10%FIT18'!CZ10+25</f>
        <v>11456.8</v>
      </c>
      <c r="DA10" s="96">
        <f>'РБ10%FIT18'!DA10+25</f>
        <v>11456.8</v>
      </c>
      <c r="DB10" s="96">
        <f>'РБ10%FIT18'!DB10+25</f>
        <v>11456.8</v>
      </c>
      <c r="DC10" s="96">
        <f>'РБ10%FIT18'!DC10+25</f>
        <v>11456.8</v>
      </c>
      <c r="DD10" s="96">
        <f>'РБ10%FIT18'!DD10+25</f>
        <v>11456.8</v>
      </c>
      <c r="DE10" s="96">
        <f>'РБ10%FIT18'!DE10+25</f>
        <v>11691.7</v>
      </c>
      <c r="DF10" s="96">
        <f>'РБ10%FIT18'!DF10+25</f>
        <v>11691.7</v>
      </c>
      <c r="DG10" s="96">
        <f>'РБ10%FIT18'!DG10+25</f>
        <v>11456.8</v>
      </c>
      <c r="DH10" s="96">
        <f>'РБ10%FIT18'!DH10+25</f>
        <v>11456.8</v>
      </c>
      <c r="DI10" s="96">
        <f>'РБ10%FIT18'!DI10+25</f>
        <v>11691.7</v>
      </c>
      <c r="DJ10" s="96">
        <f>'РБ10%FIT18'!DJ10+25</f>
        <v>12083.2</v>
      </c>
      <c r="DK10" s="96">
        <f>'РБ10%FIT18'!DK10+25</f>
        <v>10282.299999999999</v>
      </c>
      <c r="DL10" s="96">
        <f>'РБ10%FIT18'!DL10+25</f>
        <v>11456.8</v>
      </c>
      <c r="DM10" s="96">
        <f>'РБ10%FIT18'!DM10+25</f>
        <v>11456.8</v>
      </c>
      <c r="DN10" s="96">
        <f>'РБ10%FIT18'!DN10+25</f>
        <v>10282.299999999999</v>
      </c>
      <c r="DO10" s="96">
        <f>'РБ10%FIT18'!DO10+25</f>
        <v>10282.299999999999</v>
      </c>
      <c r="DP10" s="96">
        <f>'РБ10%FIT18'!DP10+25</f>
        <v>10282.299999999999</v>
      </c>
      <c r="DQ10" s="96">
        <f>'РБ10%FIT18'!DQ10+25</f>
        <v>10282.299999999999</v>
      </c>
      <c r="DR10" s="96">
        <f>'РБ10%FIT18'!DR10+25</f>
        <v>10282.299999999999</v>
      </c>
      <c r="DS10" s="96">
        <f>'РБ10%FIT18'!DS10+25</f>
        <v>11456.8</v>
      </c>
      <c r="DT10" s="96">
        <f>'РБ10%FIT18'!DT10+25</f>
        <v>11456.8</v>
      </c>
      <c r="DU10" s="96">
        <f>'РБ10%FIT18'!DU10+25</f>
        <v>10282.299999999999</v>
      </c>
      <c r="DV10" s="96">
        <f>'РБ10%FIT18'!DV10+25</f>
        <v>10282.299999999999</v>
      </c>
      <c r="DW10" s="96">
        <f>'РБ10%FIT18'!DW10+25</f>
        <v>10282.299999999999</v>
      </c>
      <c r="DX10" s="96">
        <f>'РБ10%FIT18'!DX10+25</f>
        <v>10282.299999999999</v>
      </c>
      <c r="DY10" s="96">
        <f>'РБ10%FIT18'!DY10+25</f>
        <v>10282.299999999999</v>
      </c>
      <c r="DZ10" s="96">
        <f>'РБ10%FIT18'!DZ10+25</f>
        <v>11456.8</v>
      </c>
      <c r="EA10" s="96">
        <f>'РБ10%FIT18'!EA10+25</f>
        <v>11456.8</v>
      </c>
      <c r="EB10" s="96">
        <f>'РБ10%FIT18'!EB10+25</f>
        <v>10282.299999999999</v>
      </c>
      <c r="EC10" s="96">
        <f>'РБ10%FIT18'!EC10+25</f>
        <v>10282.299999999999</v>
      </c>
      <c r="ED10" s="96">
        <f>'РБ10%FIT18'!ED10+25</f>
        <v>10282.299999999999</v>
      </c>
      <c r="EE10" s="96">
        <f>'РБ10%FIT18'!EE10+25</f>
        <v>10282.299999999999</v>
      </c>
      <c r="EF10" s="96">
        <f>'РБ10%FIT18'!EF10+25</f>
        <v>10282.299999999999</v>
      </c>
      <c r="EG10" s="96">
        <f>'РБ10%FIT18'!EG10+25</f>
        <v>11456.8</v>
      </c>
      <c r="EH10" s="96">
        <f>'РБ10%FIT18'!EH10+25</f>
        <v>11456.8</v>
      </c>
      <c r="EI10" s="96">
        <f>'РБ10%FIT18'!EI10+25</f>
        <v>10282.299999999999</v>
      </c>
      <c r="EJ10" s="96">
        <f>'РБ10%FIT18'!EJ10+25</f>
        <v>10282.299999999999</v>
      </c>
      <c r="EK10" s="79">
        <f>'РБ10%FIT18'!EK10+25</f>
        <v>12083.2</v>
      </c>
      <c r="EL10" s="79">
        <f>'РБ10%FIT18'!EL10+25</f>
        <v>12083.2</v>
      </c>
      <c r="EM10" s="79">
        <f>'РБ10%FIT18'!EM10+25</f>
        <v>12083.2</v>
      </c>
      <c r="EN10" s="79">
        <f>'РБ10%FIT18'!EN10+25</f>
        <v>12318.1</v>
      </c>
      <c r="EO10" s="79">
        <f>'РБ10%FIT18'!EO10+25</f>
        <v>12318.1</v>
      </c>
      <c r="EP10" s="79">
        <f>'РБ10%FIT18'!EP10+25</f>
        <v>12083.2</v>
      </c>
      <c r="EQ10" s="79">
        <f>'РБ10%FIT18'!EQ10+25</f>
        <v>12083.2</v>
      </c>
      <c r="ER10" s="79">
        <f>'РБ10%FIT18'!ER10+25</f>
        <v>12083.2</v>
      </c>
      <c r="ES10" s="79">
        <f>'РБ10%FIT18'!ES10+25</f>
        <v>12083.2</v>
      </c>
      <c r="ET10" s="79">
        <f>'РБ10%FIT18'!ET10+25</f>
        <v>12083.2</v>
      </c>
      <c r="EU10" s="79">
        <f>'РБ10%FIT18'!EU10+25</f>
        <v>13492.6</v>
      </c>
      <c r="EV10" s="79">
        <f>'РБ10%FIT18'!EV10+25</f>
        <v>13492.6</v>
      </c>
      <c r="EW10" s="79">
        <f>'РБ10%FIT18'!EW10+25</f>
        <v>12083.2</v>
      </c>
      <c r="EX10" s="79">
        <f>'РБ10%FIT18'!EX10+25</f>
        <v>12083.2</v>
      </c>
      <c r="EY10" s="79">
        <f>'РБ10%FIT18'!EY10+25</f>
        <v>12866.2</v>
      </c>
      <c r="EZ10" s="79">
        <f>'РБ10%FIT18'!EZ10+25</f>
        <v>12866.2</v>
      </c>
      <c r="FA10" s="79">
        <f>'РБ10%FIT18'!FA10+25</f>
        <v>12318.1</v>
      </c>
      <c r="FB10" s="79">
        <f>'РБ10%FIT18'!FB10+25</f>
        <v>12866.2</v>
      </c>
      <c r="FC10" s="79">
        <f>'РБ10%FIT18'!FC10+25</f>
        <v>12866.2</v>
      </c>
      <c r="FD10" s="79">
        <f>'РБ10%FIT18'!FD10+25</f>
        <v>12866.2</v>
      </c>
      <c r="FE10" s="79">
        <f>'РБ10%FIT18'!FE10+25</f>
        <v>12866.2</v>
      </c>
      <c r="FF10" s="79">
        <f>'РБ10%FIT18'!FF10+25</f>
        <v>13257.7</v>
      </c>
      <c r="FG10" s="79">
        <f>'РБ10%FIT18'!FG10+25</f>
        <v>13257.7</v>
      </c>
      <c r="FH10" s="79">
        <f>'РБ10%FIT18'!FH10+25</f>
        <v>13492.6</v>
      </c>
      <c r="FI10" s="79">
        <f>'РБ10%FIT18'!FI10+25</f>
        <v>13492.6</v>
      </c>
      <c r="FJ10" s="79">
        <f>'РБ10%FIT18'!FJ10+25</f>
        <v>13492.6</v>
      </c>
      <c r="FK10" s="79">
        <f>'РБ10%FIT18'!FK10+25</f>
        <v>13492.6</v>
      </c>
      <c r="FL10" s="79">
        <f>'РБ10%FIT18'!FL10+25</f>
        <v>13492.6</v>
      </c>
      <c r="FM10" s="96">
        <f>'РБ10%FIT18'!FM10+25</f>
        <v>35964.699999999997</v>
      </c>
      <c r="FN10" s="96">
        <f>'РБ10%FIT18'!FN10+25</f>
        <v>46535.199999999997</v>
      </c>
      <c r="FO10" s="96">
        <f>'РБ10%FIT18'!FO10+25</f>
        <v>46535.199999999997</v>
      </c>
      <c r="FP10" s="96">
        <f>'РБ10%FIT18'!FP10+25</f>
        <v>46535.199999999997</v>
      </c>
      <c r="FQ10" s="96">
        <f>'РБ10%FIT18'!FQ10+25</f>
        <v>46535.199999999997</v>
      </c>
      <c r="FR10" s="96">
        <f>'РБ10%FIT18'!FR10+25</f>
        <v>46535.199999999997</v>
      </c>
      <c r="FS10" s="96">
        <f>'РБ10%FIT18'!FS10+25</f>
        <v>46535.199999999997</v>
      </c>
      <c r="FT10" s="96">
        <f>'РБ10%FIT18'!FT10+25</f>
        <v>46535.199999999997</v>
      </c>
      <c r="FU10" s="96">
        <f>'РБ10%FIT18'!FU10+25</f>
        <v>46535.199999999997</v>
      </c>
      <c r="FV10" s="96">
        <f>'РБ10%FIT18'!FV10+25</f>
        <v>46535.199999999997</v>
      </c>
      <c r="FW10" s="96">
        <f>'РБ10%FIT18'!FW10+25</f>
        <v>46535.199999999997</v>
      </c>
      <c r="FX10" s="79">
        <f>'РБ10%FIT18'!FX10+25</f>
        <v>26490.400000000001</v>
      </c>
      <c r="FY10" s="79">
        <f>'РБ10%FIT18'!FY10+25</f>
        <v>26490.400000000001</v>
      </c>
      <c r="FZ10" s="79">
        <f>'РБ10%FIT18'!FZ10+25</f>
        <v>26490.400000000001</v>
      </c>
      <c r="GA10" s="79">
        <f>'РБ10%FIT18'!GA10+25</f>
        <v>22027.3</v>
      </c>
      <c r="GB10" s="79">
        <f>'РБ10%FIT18'!GB10+25</f>
        <v>22027.3</v>
      </c>
      <c r="GC10" s="79">
        <f>'РБ10%FIT18'!GC10+25</f>
        <v>22027.3</v>
      </c>
      <c r="GD10" s="79">
        <f>'РБ10%FIT18'!GD10+25</f>
        <v>22027.3</v>
      </c>
      <c r="GE10" s="79">
        <f>'РБ10%FIT18'!GE10+25</f>
        <v>22027.3</v>
      </c>
      <c r="GF10" s="79">
        <f>'РБ10%FIT18'!GF10+25</f>
        <v>21087.7</v>
      </c>
      <c r="GG10" s="79">
        <f>'РБ10%FIT18'!GG10+25</f>
        <v>21479.200000000001</v>
      </c>
      <c r="GH10" s="79">
        <f>'РБ10%FIT18'!GH10+25</f>
        <v>21087.7</v>
      </c>
      <c r="GI10" s="79">
        <f>'РБ10%FIT18'!GI10+25</f>
        <v>21479.200000000001</v>
      </c>
      <c r="GJ10" s="79">
        <f>'РБ10%FIT18'!GJ10+25</f>
        <v>21087.7</v>
      </c>
      <c r="GK10" s="79">
        <f>'РБ10%FIT18'!GK10+25</f>
        <v>21087.7</v>
      </c>
      <c r="GL10" s="79">
        <f>'РБ10%FIT18'!GL10+25</f>
        <v>22027.3</v>
      </c>
      <c r="GM10" s="79">
        <f>'РБ10%FIT18'!GM10+25</f>
        <v>22027.3</v>
      </c>
      <c r="GN10" s="79">
        <f>'РБ10%FIT18'!GN10+25</f>
        <v>22027.3</v>
      </c>
      <c r="GO10" s="79">
        <f>'РБ10%FIT18'!GO10+25</f>
        <v>22027.3</v>
      </c>
      <c r="GP10" s="79">
        <f>'РБ10%FIT18'!GP10+25</f>
        <v>22027.3</v>
      </c>
      <c r="GQ10" s="79">
        <f>'РБ10%FIT18'!GQ10+25</f>
        <v>22027.3</v>
      </c>
      <c r="GR10" s="79">
        <f>'РБ10%FIT18'!GR10+25</f>
        <v>22027.3</v>
      </c>
      <c r="GS10" s="79">
        <f>'РБ10%FIT18'!GS10+25</f>
        <v>22027.3</v>
      </c>
      <c r="GT10" s="79">
        <f>'РБ10%FIT18'!GT10+25</f>
        <v>20696.2</v>
      </c>
      <c r="GU10" s="79">
        <f>'РБ10%FIT18'!GU10+25</f>
        <v>24767.8</v>
      </c>
      <c r="GV10" s="79">
        <f>'РБ10%FIT18'!GV10+25</f>
        <v>24767.8</v>
      </c>
      <c r="GW10" s="79">
        <f>'РБ10%FIT18'!GW10+25</f>
        <v>24767.8</v>
      </c>
      <c r="GX10" s="79">
        <f>'РБ10%FIT18'!GX10+25</f>
        <v>24767.8</v>
      </c>
      <c r="GY10" s="79">
        <f>'РБ10%FIT18'!GY10+25</f>
        <v>24767.8</v>
      </c>
      <c r="GZ10" s="79">
        <f>'РБ10%FIT18'!GZ10+25</f>
        <v>24767.8</v>
      </c>
      <c r="HA10" s="79">
        <f>'РБ10%FIT18'!HA10+25</f>
        <v>24767.8</v>
      </c>
      <c r="HB10" s="79">
        <f>'РБ10%FIT18'!HB10+25</f>
        <v>24767.8</v>
      </c>
      <c r="HC10" s="79">
        <f>'РБ10%FIT18'!HC10+25</f>
        <v>24767.8</v>
      </c>
      <c r="HD10" s="79">
        <f>'РБ10%FIT18'!HD10+25</f>
        <v>24767.8</v>
      </c>
      <c r="HE10" s="79">
        <f>'РБ10%FIT18'!HE10+25</f>
        <v>24767.8</v>
      </c>
      <c r="HF10" s="79">
        <f>'РБ10%FIT18'!HF10+25</f>
        <v>24767.8</v>
      </c>
      <c r="HG10" s="79">
        <f>'РБ10%FIT18'!HG10+25</f>
        <v>24767.8</v>
      </c>
      <c r="HH10" s="79">
        <f>'РБ10%FIT18'!HH10+25</f>
        <v>24767.8</v>
      </c>
      <c r="HI10" s="79">
        <f>'РБ10%FIT18'!HI10+25</f>
        <v>24767.8</v>
      </c>
      <c r="HJ10" s="79">
        <f>'РБ10%FIT18'!HJ10+25</f>
        <v>24767.8</v>
      </c>
      <c r="HK10" s="79">
        <f>'РБ10%FIT18'!HK10+25</f>
        <v>24767.8</v>
      </c>
      <c r="HL10" s="79">
        <f>'РБ10%FIT18'!HL10+25</f>
        <v>24767.8</v>
      </c>
      <c r="HM10" s="96">
        <f>'РБ10%FIT18'!HM10+25</f>
        <v>37295.800000000003</v>
      </c>
      <c r="HN10" s="96">
        <f>'РБ10%FIT18'!HN10+25</f>
        <v>37295.800000000003</v>
      </c>
      <c r="HO10" s="96">
        <f>'РБ10%FIT18'!HO10+25</f>
        <v>37295.800000000003</v>
      </c>
      <c r="HP10" s="96">
        <f>'РБ10%FIT18'!HP10+25</f>
        <v>37295.800000000003</v>
      </c>
      <c r="HQ10" s="96">
        <f>'РБ10%FIT18'!HQ10+25</f>
        <v>37295.800000000003</v>
      </c>
      <c r="HR10" s="96">
        <f>'РБ10%FIT18'!HR10+25</f>
        <v>26490.400000000001</v>
      </c>
      <c r="HS10" s="96">
        <f>'РБ10%FIT18'!HS10+25</f>
        <v>26490.400000000001</v>
      </c>
      <c r="HT10" s="96">
        <f>'РБ10%FIT18'!HT10+25</f>
        <v>37295.800000000003</v>
      </c>
      <c r="HU10" s="96">
        <f>'РБ10%FIT18'!HU10+25</f>
        <v>37295.800000000003</v>
      </c>
      <c r="HV10" s="79">
        <f>'РБ10%FIT18'!HV10+25</f>
        <v>37295.800000000003</v>
      </c>
      <c r="HW10" s="79">
        <f>'РБ10%FIT18'!HW10+25</f>
        <v>24767.8</v>
      </c>
      <c r="HX10" s="79">
        <f>'РБ10%FIT18'!HX10+25</f>
        <v>23593.3</v>
      </c>
      <c r="HY10" s="79">
        <f>'РБ10%FIT18'!HY10+25</f>
        <v>23593.3</v>
      </c>
      <c r="HZ10" s="79">
        <f>'РБ10%FIT18'!HZ10+25</f>
        <v>23593.3</v>
      </c>
      <c r="IA10" s="79">
        <f>'РБ10%FIT18'!IA10+25</f>
        <v>23593.3</v>
      </c>
      <c r="IB10" s="79">
        <f>'РБ10%FIT18'!IB10+25</f>
        <v>23593.3</v>
      </c>
      <c r="IC10" s="79">
        <f>'РБ10%FIT18'!IC10+25</f>
        <v>23593.3</v>
      </c>
      <c r="ID10" s="79">
        <f>'РБ10%FIT18'!ID10+25</f>
        <v>23593.3</v>
      </c>
      <c r="IE10" s="79">
        <f>'РБ10%FIT18'!IE10+25</f>
        <v>19756.599999999999</v>
      </c>
      <c r="IF10" s="79">
        <f>'РБ10%FIT18'!IF10+25</f>
        <v>19756.599999999999</v>
      </c>
      <c r="IG10" s="79">
        <f>'РБ10%FIT18'!IG10+25</f>
        <v>19756.599999999999</v>
      </c>
      <c r="IH10" s="79">
        <f>'РБ10%FIT18'!IH10+25</f>
        <v>19756.599999999999</v>
      </c>
      <c r="II10" s="79">
        <f>'РБ10%FIT18'!II10+25</f>
        <v>19756.599999999999</v>
      </c>
      <c r="IJ10" s="79">
        <f>'РБ10%FIT18'!IJ10+25</f>
        <v>19756.599999999999</v>
      </c>
      <c r="IK10" s="79">
        <f>'РБ10%FIT18'!IK10+25</f>
        <v>19756.599999999999</v>
      </c>
      <c r="IL10" s="79">
        <f>'РБ10%FIT18'!IL10+25</f>
        <v>19756.599999999999</v>
      </c>
      <c r="IM10" s="79">
        <f>'РБ10%FIT18'!IM10+25</f>
        <v>19756.599999999999</v>
      </c>
      <c r="IN10" s="79">
        <f>'РБ10%FIT18'!IN10+25</f>
        <v>19756.599999999999</v>
      </c>
      <c r="IO10" s="79">
        <f>'РБ10%FIT18'!IO10+25</f>
        <v>19756.599999999999</v>
      </c>
      <c r="IP10" s="79">
        <f>'РБ10%FIT18'!IP10+25</f>
        <v>19756.599999999999</v>
      </c>
      <c r="IQ10" s="79">
        <f>'РБ10%FIT18'!IQ10+25</f>
        <v>19756.599999999999</v>
      </c>
      <c r="IR10" s="79">
        <f>'РБ10%FIT18'!IR10+25</f>
        <v>19756.599999999999</v>
      </c>
      <c r="IS10" s="79">
        <f>'РБ10%FIT18'!IS10+25</f>
        <v>19756.599999999999</v>
      </c>
      <c r="IT10" s="79">
        <f>'РБ10%FIT18'!IT10+25</f>
        <v>19756.599999999999</v>
      </c>
      <c r="IU10" s="79">
        <f>'РБ10%FIT18'!IU10+25</f>
        <v>19756.599999999999</v>
      </c>
      <c r="IV10" s="79">
        <f>'РБ10%FIT18'!IV10+25</f>
        <v>19756.599999999999</v>
      </c>
      <c r="IW10" s="79">
        <f>'РБ10%FIT18'!IW10+25</f>
        <v>19756.599999999999</v>
      </c>
      <c r="IX10" s="79">
        <f>'РБ10%FIT18'!IX10+25</f>
        <v>19756.599999999999</v>
      </c>
      <c r="IY10" s="79">
        <f>'РБ10%FIT18'!IY10+25</f>
        <v>19756.599999999999</v>
      </c>
      <c r="IZ10" s="79">
        <f>'РБ10%FIT18'!IZ10+25</f>
        <v>19756.599999999999</v>
      </c>
      <c r="JA10" s="79">
        <f>'РБ10%FIT18'!JA10+25</f>
        <v>19756.599999999999</v>
      </c>
    </row>
    <row r="11" spans="1:263" x14ac:dyDescent="0.2">
      <c r="A11" s="20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96"/>
      <c r="HN11" s="96"/>
      <c r="HO11" s="96"/>
      <c r="HP11" s="96"/>
      <c r="HQ11" s="96"/>
      <c r="HR11" s="96"/>
      <c r="HS11" s="96"/>
      <c r="HT11" s="96"/>
      <c r="HU11" s="96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</row>
    <row r="12" spans="1:263" x14ac:dyDescent="0.2">
      <c r="A12" s="17">
        <v>1</v>
      </c>
      <c r="B12" s="96" t="e">
        <f>'РБ10%FIT18'!B12+25</f>
        <v>#REF!</v>
      </c>
      <c r="C12" s="96" t="e">
        <f>'РБ10%FIT18'!C12+25</f>
        <v>#REF!</v>
      </c>
      <c r="D12" s="96" t="e">
        <f>'РБ10%FIT18'!D12+25</f>
        <v>#REF!</v>
      </c>
      <c r="E12" s="96" t="e">
        <f>'РБ10%FIT18'!E12+25</f>
        <v>#REF!</v>
      </c>
      <c r="F12" s="96" t="e">
        <f>'РБ10%FIT18'!F12+25</f>
        <v>#REF!</v>
      </c>
      <c r="G12" s="96" t="e">
        <f>'РБ10%FIT18'!G12+25</f>
        <v>#REF!</v>
      </c>
      <c r="H12" s="96" t="e">
        <f>'РБ10%FIT18'!H12+25</f>
        <v>#REF!</v>
      </c>
      <c r="I12" s="96" t="e">
        <f>'РБ10%FIT18'!I12+25</f>
        <v>#REF!</v>
      </c>
      <c r="J12" s="96" t="e">
        <f>'РБ10%FIT18'!J12+25</f>
        <v>#REF!</v>
      </c>
      <c r="K12" s="96" t="e">
        <f>'РБ10%FIT18'!K12+25</f>
        <v>#REF!</v>
      </c>
      <c r="L12" s="96" t="e">
        <f>'РБ10%FIT18'!L12+25</f>
        <v>#REF!</v>
      </c>
      <c r="M12" s="96" t="e">
        <f>'РБ10%FIT18'!M12+25</f>
        <v>#REF!</v>
      </c>
      <c r="N12" s="96" t="e">
        <f>'РБ10%FIT18'!N12+25</f>
        <v>#REF!</v>
      </c>
      <c r="O12" s="96" t="e">
        <f>'РБ10%FIT18'!O12+25</f>
        <v>#REF!</v>
      </c>
      <c r="P12" s="96" t="e">
        <f>'РБ10%FIT18'!P12+25</f>
        <v>#REF!</v>
      </c>
      <c r="Q12" s="96" t="e">
        <f>'РБ10%FIT18'!Q12+25</f>
        <v>#REF!</v>
      </c>
      <c r="R12" s="96" t="e">
        <f>'РБ10%FIT18'!R12+25</f>
        <v>#REF!</v>
      </c>
      <c r="S12" s="96" t="e">
        <f>'РБ10%FIT18'!S12+25</f>
        <v>#REF!</v>
      </c>
      <c r="T12" s="96" t="e">
        <f>'РБ10%FIT18'!T12+25</f>
        <v>#REF!</v>
      </c>
      <c r="U12" s="96" t="e">
        <f>'РБ10%FIT18'!U12+25</f>
        <v>#REF!</v>
      </c>
      <c r="V12" s="96" t="e">
        <f>'РБ10%FIT18'!V12+25</f>
        <v>#REF!</v>
      </c>
      <c r="W12" s="96" t="e">
        <f>'РБ10%FIT18'!W12+25</f>
        <v>#REF!</v>
      </c>
      <c r="X12" s="96" t="e">
        <f>'РБ10%FIT18'!X12+25</f>
        <v>#REF!</v>
      </c>
      <c r="Y12" s="96" t="e">
        <f>'РБ10%FIT18'!Y12+25</f>
        <v>#REF!</v>
      </c>
      <c r="Z12" s="96" t="e">
        <f>'РБ10%FIT18'!Z12+25</f>
        <v>#REF!</v>
      </c>
      <c r="AA12" s="96" t="e">
        <f>'РБ10%FIT18'!AA12+25</f>
        <v>#REF!</v>
      </c>
      <c r="AB12" s="96" t="e">
        <f>'РБ10%FIT18'!AB12+25</f>
        <v>#REF!</v>
      </c>
      <c r="AC12" s="96" t="e">
        <f>'РБ10%FIT18'!AC12+25</f>
        <v>#REF!</v>
      </c>
      <c r="AD12" s="96" t="e">
        <f>'РБ10%FIT18'!AD12+25</f>
        <v>#REF!</v>
      </c>
      <c r="AE12" s="96" t="e">
        <f>'РБ10%FIT18'!AE12+25</f>
        <v>#REF!</v>
      </c>
      <c r="AF12" s="96" t="e">
        <f>'РБ10%FIT18'!AF12+25</f>
        <v>#REF!</v>
      </c>
      <c r="AG12" s="96" t="e">
        <f>'РБ10%FIT18'!AG12+25</f>
        <v>#REF!</v>
      </c>
      <c r="AH12" s="96" t="e">
        <f>'РБ10%FIT18'!AH12+25</f>
        <v>#REF!</v>
      </c>
      <c r="AI12" s="96" t="e">
        <f>'РБ10%FIT18'!AI12+25</f>
        <v>#REF!</v>
      </c>
      <c r="AJ12" s="96" t="e">
        <f>'РБ10%FIT18'!AJ12+25</f>
        <v>#REF!</v>
      </c>
      <c r="AK12" s="96" t="e">
        <f>'РБ10%FIT18'!AK12+25</f>
        <v>#REF!</v>
      </c>
      <c r="AL12" s="96" t="e">
        <f>'РБ10%FIT18'!AL12+25</f>
        <v>#REF!</v>
      </c>
      <c r="AM12" s="96" t="e">
        <f>'РБ10%FIT18'!AM12+25</f>
        <v>#REF!</v>
      </c>
      <c r="AN12" s="96" t="e">
        <f>'РБ10%FIT18'!AN12+25</f>
        <v>#REF!</v>
      </c>
      <c r="AO12" s="96" t="e">
        <f>'РБ10%FIT18'!AO12+25</f>
        <v>#REF!</v>
      </c>
      <c r="AP12" s="96" t="e">
        <f>'РБ10%FIT18'!AP12+25</f>
        <v>#REF!</v>
      </c>
      <c r="AQ12" s="96" t="e">
        <f>'РБ10%FIT18'!AQ12+25</f>
        <v>#REF!</v>
      </c>
      <c r="AR12" s="96" t="e">
        <f>'РБ10%FIT18'!AR12+25</f>
        <v>#REF!</v>
      </c>
      <c r="AS12" s="96" t="e">
        <f>'РБ10%FIT18'!AS12+25</f>
        <v>#REF!</v>
      </c>
      <c r="AT12" s="96" t="e">
        <f>'РБ10%FIT18'!AT12+25</f>
        <v>#REF!</v>
      </c>
      <c r="AU12" s="96" t="e">
        <f>'РБ10%FIT18'!AU12+25</f>
        <v>#REF!</v>
      </c>
      <c r="AV12" s="96" t="e">
        <f>'РБ10%FIT18'!AV12+25</f>
        <v>#REF!</v>
      </c>
      <c r="AW12" s="96" t="e">
        <f>'РБ10%FIT18'!AW12+25</f>
        <v>#REF!</v>
      </c>
      <c r="AX12" s="96" t="e">
        <f>'РБ10%FIT18'!AX12+25</f>
        <v>#REF!</v>
      </c>
      <c r="AY12" s="96" t="e">
        <f>'РБ10%FIT18'!AY12+25</f>
        <v>#REF!</v>
      </c>
      <c r="AZ12" s="96" t="e">
        <f>'РБ10%FIT18'!AZ12+25</f>
        <v>#REF!</v>
      </c>
      <c r="BA12" s="96">
        <f>'РБ10%FIT18'!BA12+25</f>
        <v>18190.599999999999</v>
      </c>
      <c r="BB12" s="96">
        <f>'РБ10%FIT18'!BB12+25</f>
        <v>18190.599999999999</v>
      </c>
      <c r="BC12" s="96">
        <f>'РБ10%FIT18'!BC12+25</f>
        <v>18190.599999999999</v>
      </c>
      <c r="BD12" s="96">
        <f>'РБ10%FIT18'!BD12+25</f>
        <v>18190.599999999999</v>
      </c>
      <c r="BE12" s="96">
        <f>'РБ10%FIT18'!BE12+25</f>
        <v>18582.099999999999</v>
      </c>
      <c r="BF12" s="96">
        <f>'РБ10%FIT18'!BF12+25</f>
        <v>18582.099999999999</v>
      </c>
      <c r="BG12" s="96">
        <f>'РБ10%FIT18'!BG12+25</f>
        <v>18582.099999999999</v>
      </c>
      <c r="BH12" s="96">
        <f>'РБ10%FIT18'!BH12+25</f>
        <v>18582.099999999999</v>
      </c>
      <c r="BI12" s="96">
        <f>'РБ10%FIT18'!BI12+25</f>
        <v>18582.099999999999</v>
      </c>
      <c r="BJ12" s="96">
        <f>'РБ10%FIT18'!BJ12+25</f>
        <v>18582.099999999999</v>
      </c>
      <c r="BK12" s="96">
        <f>'РБ10%FIT18'!BK12+25</f>
        <v>18582.099999999999</v>
      </c>
      <c r="BL12" s="96">
        <f>'РБ10%FIT18'!BL12+25</f>
        <v>19913.2</v>
      </c>
      <c r="BM12" s="96">
        <f>'РБ10%FIT18'!BM12+25</f>
        <v>19913.2</v>
      </c>
      <c r="BN12" s="96">
        <f>'РБ10%FIT18'!BN12+25</f>
        <v>19913.2</v>
      </c>
      <c r="BO12" s="96">
        <f>'РБ10%FIT18'!BO12+25</f>
        <v>16233.1</v>
      </c>
      <c r="BP12" s="96">
        <f>'РБ10%FIT18'!BP12+25</f>
        <v>16233.1</v>
      </c>
      <c r="BQ12" s="96">
        <f>'РБ10%FIT18'!BQ12+25</f>
        <v>16468</v>
      </c>
      <c r="BR12" s="96">
        <f>'РБ10%FIT18'!BR12+25</f>
        <v>16468</v>
      </c>
      <c r="BS12" s="96">
        <f>'РБ10%FIT18'!BS12+25</f>
        <v>16468</v>
      </c>
      <c r="BT12" s="96">
        <f>'РБ10%FIT18'!BT12+25</f>
        <v>16468</v>
      </c>
      <c r="BU12" s="96">
        <f>'РБ10%FIT18'!BU12+25</f>
        <v>16468</v>
      </c>
      <c r="BV12" s="96">
        <f>'РБ10%FIT18'!BV12+25</f>
        <v>16468</v>
      </c>
      <c r="BW12" s="96">
        <f>'РБ10%FIT18'!BW12+25</f>
        <v>16468</v>
      </c>
      <c r="BX12" s="96">
        <f>'РБ10%FIT18'!BX12+25</f>
        <v>16468</v>
      </c>
      <c r="BY12" s="96">
        <f>'РБ10%FIT18'!BY12+25</f>
        <v>16468</v>
      </c>
      <c r="BZ12" s="96">
        <f>'РБ10%FIT18'!BZ12+25</f>
        <v>16468</v>
      </c>
      <c r="CA12" s="96">
        <f>'РБ10%FIT18'!CA12+25</f>
        <v>16468</v>
      </c>
      <c r="CB12" s="96">
        <f>'РБ10%FIT18'!CB12+25</f>
        <v>15841.6</v>
      </c>
      <c r="CC12" s="96">
        <f>'РБ10%FIT18'!CC12+25</f>
        <v>15841.6</v>
      </c>
      <c r="CD12" s="96">
        <f>'РБ10%FIT18'!CD12+25</f>
        <v>15841.6</v>
      </c>
      <c r="CE12" s="96">
        <f>'РБ10%FIT18'!CE12+25</f>
        <v>15841.6</v>
      </c>
      <c r="CF12" s="96">
        <f>'РБ10%FIT18'!CF12+25</f>
        <v>15841.6</v>
      </c>
      <c r="CG12" s="96">
        <f>'РБ10%FIT18'!CG12+25</f>
        <v>15841.6</v>
      </c>
      <c r="CH12" s="96">
        <f>'РБ10%FIT18'!CH12+25</f>
        <v>15841.6</v>
      </c>
      <c r="CI12" s="96">
        <f>'РБ10%FIT18'!CI12+25</f>
        <v>15841.6</v>
      </c>
      <c r="CJ12" s="96">
        <f>'РБ10%FIT18'!CJ12+25</f>
        <v>15841.6</v>
      </c>
      <c r="CK12" s="96">
        <f>'РБ10%FIT18'!CK12+25</f>
        <v>15841.6</v>
      </c>
      <c r="CL12" s="96">
        <f>'РБ10%FIT18'!CL12+25</f>
        <v>14432.2</v>
      </c>
      <c r="CM12" s="96">
        <f>'РБ10%FIT18'!CM12+25</f>
        <v>14432.2</v>
      </c>
      <c r="CN12" s="96">
        <f>'РБ10%FIT18'!CN12+25</f>
        <v>14432.2</v>
      </c>
      <c r="CO12" s="96">
        <f>'РБ10%FIT18'!CO12+25</f>
        <v>14432.2</v>
      </c>
      <c r="CP12" s="96">
        <f>'РБ10%FIT18'!CP12+25</f>
        <v>14432.2</v>
      </c>
      <c r="CQ12" s="96">
        <f>'РБ10%FIT18'!CQ12+25</f>
        <v>14667.1</v>
      </c>
      <c r="CR12" s="96">
        <f>'РБ10%FIT18'!CR12+25</f>
        <v>14667.1</v>
      </c>
      <c r="CS12" s="96">
        <f>'РБ10%FIT18'!CS12+25</f>
        <v>14432.2</v>
      </c>
      <c r="CT12" s="96">
        <f>'РБ10%FIT18'!CT12+25</f>
        <v>14432.2</v>
      </c>
      <c r="CU12" s="96">
        <f>'РБ10%FIT18'!CU12+25</f>
        <v>14432.2</v>
      </c>
      <c r="CV12" s="96">
        <f>'РБ10%FIT18'!CV12+25</f>
        <v>14432.2</v>
      </c>
      <c r="CW12" s="96">
        <f>'РБ10%FIT18'!CW12+25</f>
        <v>14432.2</v>
      </c>
      <c r="CX12" s="96">
        <f>'РБ10%FIT18'!CX12+25</f>
        <v>14667.1</v>
      </c>
      <c r="CY12" s="96">
        <f>'РБ10%FIT18'!CY12+25</f>
        <v>14667.1</v>
      </c>
      <c r="CZ12" s="96">
        <f>'РБ10%FIT18'!CZ12+25</f>
        <v>14432.2</v>
      </c>
      <c r="DA12" s="96">
        <f>'РБ10%FIT18'!DA12+25</f>
        <v>14432.2</v>
      </c>
      <c r="DB12" s="96">
        <f>'РБ10%FIT18'!DB12+25</f>
        <v>14432.2</v>
      </c>
      <c r="DC12" s="96">
        <f>'РБ10%FIT18'!DC12+25</f>
        <v>14432.2</v>
      </c>
      <c r="DD12" s="96">
        <f>'РБ10%FIT18'!DD12+25</f>
        <v>14432.2</v>
      </c>
      <c r="DE12" s="96">
        <f>'РБ10%FIT18'!DE12+25</f>
        <v>14667.1</v>
      </c>
      <c r="DF12" s="96">
        <f>'РБ10%FIT18'!DF12+25</f>
        <v>14667.1</v>
      </c>
      <c r="DG12" s="96">
        <f>'РБ10%FIT18'!DG12+25</f>
        <v>14432.2</v>
      </c>
      <c r="DH12" s="96">
        <f>'РБ10%FIT18'!DH12+25</f>
        <v>14432.2</v>
      </c>
      <c r="DI12" s="96">
        <f>'РБ10%FIT18'!DI12+25</f>
        <v>14667.1</v>
      </c>
      <c r="DJ12" s="96">
        <f>'РБ10%FIT18'!DJ12+25</f>
        <v>15058.6</v>
      </c>
      <c r="DK12" s="96">
        <f>'РБ10%FIT18'!DK12+25</f>
        <v>13257.7</v>
      </c>
      <c r="DL12" s="96">
        <f>'РБ10%FIT18'!DL12+25</f>
        <v>14432.2</v>
      </c>
      <c r="DM12" s="96">
        <f>'РБ10%FIT18'!DM12+25</f>
        <v>14432.2</v>
      </c>
      <c r="DN12" s="96">
        <f>'РБ10%FIT18'!DN12+25</f>
        <v>13257.7</v>
      </c>
      <c r="DO12" s="96">
        <f>'РБ10%FIT18'!DO12+25</f>
        <v>13257.7</v>
      </c>
      <c r="DP12" s="96">
        <f>'РБ10%FIT18'!DP12+25</f>
        <v>13257.7</v>
      </c>
      <c r="DQ12" s="96">
        <f>'РБ10%FIT18'!DQ12+25</f>
        <v>13257.7</v>
      </c>
      <c r="DR12" s="96">
        <f>'РБ10%FIT18'!DR12+25</f>
        <v>13257.7</v>
      </c>
      <c r="DS12" s="96">
        <f>'РБ10%FIT18'!DS12+25</f>
        <v>14432.2</v>
      </c>
      <c r="DT12" s="96">
        <f>'РБ10%FIT18'!DT12+25</f>
        <v>14432.2</v>
      </c>
      <c r="DU12" s="96">
        <f>'РБ10%FIT18'!DU12+25</f>
        <v>13257.7</v>
      </c>
      <c r="DV12" s="96">
        <f>'РБ10%FIT18'!DV12+25</f>
        <v>13257.7</v>
      </c>
      <c r="DW12" s="96">
        <f>'РБ10%FIT18'!DW12+25</f>
        <v>13257.7</v>
      </c>
      <c r="DX12" s="96">
        <f>'РБ10%FIT18'!DX12+25</f>
        <v>13257.7</v>
      </c>
      <c r="DY12" s="96">
        <f>'РБ10%FIT18'!DY12+25</f>
        <v>13257.7</v>
      </c>
      <c r="DZ12" s="96">
        <f>'РБ10%FIT18'!DZ12+25</f>
        <v>14432.2</v>
      </c>
      <c r="EA12" s="96">
        <f>'РБ10%FIT18'!EA12+25</f>
        <v>14432.2</v>
      </c>
      <c r="EB12" s="96">
        <f>'РБ10%FIT18'!EB12+25</f>
        <v>13257.7</v>
      </c>
      <c r="EC12" s="96">
        <f>'РБ10%FIT18'!EC12+25</f>
        <v>13257.7</v>
      </c>
      <c r="ED12" s="96">
        <f>'РБ10%FIT18'!ED12+25</f>
        <v>13257.7</v>
      </c>
      <c r="EE12" s="96">
        <f>'РБ10%FIT18'!EE12+25</f>
        <v>13257.7</v>
      </c>
      <c r="EF12" s="96">
        <f>'РБ10%FIT18'!EF12+25</f>
        <v>13257.7</v>
      </c>
      <c r="EG12" s="96">
        <f>'РБ10%FIT18'!EG12+25</f>
        <v>14432.2</v>
      </c>
      <c r="EH12" s="96">
        <f>'РБ10%FIT18'!EH12+25</f>
        <v>14432.2</v>
      </c>
      <c r="EI12" s="96">
        <f>'РБ10%FIT18'!EI12+25</f>
        <v>13257.7</v>
      </c>
      <c r="EJ12" s="96">
        <f>'РБ10%FIT18'!EJ12+25</f>
        <v>13257.7</v>
      </c>
      <c r="EK12" s="79">
        <f>'РБ10%FIT18'!EK12+25</f>
        <v>15058.6</v>
      </c>
      <c r="EL12" s="79">
        <f>'РБ10%FIT18'!EL12+25</f>
        <v>15058.6</v>
      </c>
      <c r="EM12" s="79">
        <f>'РБ10%FIT18'!EM12+25</f>
        <v>15058.6</v>
      </c>
      <c r="EN12" s="79">
        <f>'РБ10%FIT18'!EN12+25</f>
        <v>15293.5</v>
      </c>
      <c r="EO12" s="79">
        <f>'РБ10%FIT18'!EO12+25</f>
        <v>15293.5</v>
      </c>
      <c r="EP12" s="79">
        <f>'РБ10%FIT18'!EP12+25</f>
        <v>15058.6</v>
      </c>
      <c r="EQ12" s="79">
        <f>'РБ10%FIT18'!EQ12+25</f>
        <v>15058.6</v>
      </c>
      <c r="ER12" s="79">
        <f>'РБ10%FIT18'!ER12+25</f>
        <v>15058.6</v>
      </c>
      <c r="ES12" s="79">
        <f>'РБ10%FIT18'!ES12+25</f>
        <v>15058.6</v>
      </c>
      <c r="ET12" s="79">
        <f>'РБ10%FIT18'!ET12+25</f>
        <v>15058.6</v>
      </c>
      <c r="EU12" s="79">
        <f>'РБ10%FIT18'!EU12+25</f>
        <v>16468</v>
      </c>
      <c r="EV12" s="79">
        <f>'РБ10%FIT18'!EV12+25</f>
        <v>16468</v>
      </c>
      <c r="EW12" s="79">
        <f>'РБ10%FIT18'!EW12+25</f>
        <v>15058.6</v>
      </c>
      <c r="EX12" s="79">
        <f>'РБ10%FIT18'!EX12+25</f>
        <v>15058.6</v>
      </c>
      <c r="EY12" s="79">
        <f>'РБ10%FIT18'!EY12+25</f>
        <v>15841.6</v>
      </c>
      <c r="EZ12" s="79">
        <f>'РБ10%FIT18'!EZ12+25</f>
        <v>15841.6</v>
      </c>
      <c r="FA12" s="79">
        <f>'РБ10%FIT18'!FA12+25</f>
        <v>15293.5</v>
      </c>
      <c r="FB12" s="79">
        <f>'РБ10%FIT18'!FB12+25</f>
        <v>15841.6</v>
      </c>
      <c r="FC12" s="79">
        <f>'РБ10%FIT18'!FC12+25</f>
        <v>15841.6</v>
      </c>
      <c r="FD12" s="79">
        <f>'РБ10%FIT18'!FD12+25</f>
        <v>15841.6</v>
      </c>
      <c r="FE12" s="79">
        <f>'РБ10%FIT18'!FE12+25</f>
        <v>15841.6</v>
      </c>
      <c r="FF12" s="79">
        <f>'РБ10%FIT18'!FF12+25</f>
        <v>16233.1</v>
      </c>
      <c r="FG12" s="79">
        <f>'РБ10%FIT18'!FG12+25</f>
        <v>16233.1</v>
      </c>
      <c r="FH12" s="79">
        <f>'РБ10%FIT18'!FH12+25</f>
        <v>16468</v>
      </c>
      <c r="FI12" s="79">
        <f>'РБ10%FIT18'!FI12+25</f>
        <v>16468</v>
      </c>
      <c r="FJ12" s="79">
        <f>'РБ10%FIT18'!FJ12+25</f>
        <v>16468</v>
      </c>
      <c r="FK12" s="79">
        <f>'РБ10%FIT18'!FK12+25</f>
        <v>16468</v>
      </c>
      <c r="FL12" s="79">
        <f>'РБ10%FIT18'!FL12+25</f>
        <v>16468</v>
      </c>
      <c r="FM12" s="96">
        <f>'РБ10%FIT18'!FM12+25</f>
        <v>42267.85</v>
      </c>
      <c r="FN12" s="96">
        <f>'РБ10%FIT18'!FN12+25</f>
        <v>52838.35</v>
      </c>
      <c r="FO12" s="96">
        <f>'РБ10%FIT18'!FO12+25</f>
        <v>52838.35</v>
      </c>
      <c r="FP12" s="96">
        <f>'РБ10%FIT18'!FP12+25</f>
        <v>52838.35</v>
      </c>
      <c r="FQ12" s="96">
        <f>'РБ10%FIT18'!FQ12+25</f>
        <v>52838.35</v>
      </c>
      <c r="FR12" s="96">
        <f>'РБ10%FIT18'!FR12+25</f>
        <v>52838.35</v>
      </c>
      <c r="FS12" s="96">
        <f>'РБ10%FIT18'!FS12+25</f>
        <v>52838.35</v>
      </c>
      <c r="FT12" s="96">
        <f>'РБ10%FIT18'!FT12+25</f>
        <v>52838.35</v>
      </c>
      <c r="FU12" s="96">
        <f>'РБ10%FIT18'!FU12+25</f>
        <v>52838.35</v>
      </c>
      <c r="FV12" s="96">
        <f>'РБ10%FIT18'!FV12+25</f>
        <v>52838.35</v>
      </c>
      <c r="FW12" s="96">
        <f>'РБ10%FIT18'!FW12+25</f>
        <v>52838.35</v>
      </c>
      <c r="FX12" s="79">
        <f>'РБ10%FIT18'!FX12+25</f>
        <v>32167.15</v>
      </c>
      <c r="FY12" s="79">
        <f>'РБ10%FIT18'!FY12+25</f>
        <v>32167.15</v>
      </c>
      <c r="FZ12" s="79">
        <f>'РБ10%FIT18'!FZ12+25</f>
        <v>32167.15</v>
      </c>
      <c r="GA12" s="79">
        <f>'РБ10%FIT18'!GA12+25</f>
        <v>27704.05</v>
      </c>
      <c r="GB12" s="79">
        <f>'РБ10%FIT18'!GB12+25</f>
        <v>27704.05</v>
      </c>
      <c r="GC12" s="79">
        <f>'РБ10%FIT18'!GC12+25</f>
        <v>27704.05</v>
      </c>
      <c r="GD12" s="79">
        <f>'РБ10%FIT18'!GD12+25</f>
        <v>27704.05</v>
      </c>
      <c r="GE12" s="79">
        <f>'РБ10%FIT18'!GE12+25</f>
        <v>27704.05</v>
      </c>
      <c r="GF12" s="79">
        <f>'РБ10%FIT18'!GF12+25</f>
        <v>26764.45</v>
      </c>
      <c r="GG12" s="79">
        <f>'РБ10%FIT18'!GG12+25</f>
        <v>27155.95</v>
      </c>
      <c r="GH12" s="79">
        <f>'РБ10%FIT18'!GH12+25</f>
        <v>26764.45</v>
      </c>
      <c r="GI12" s="79">
        <f>'РБ10%FIT18'!GI12+25</f>
        <v>27155.95</v>
      </c>
      <c r="GJ12" s="79">
        <f>'РБ10%FIT18'!GJ12+25</f>
        <v>26764.45</v>
      </c>
      <c r="GK12" s="79">
        <f>'РБ10%FIT18'!GK12+25</f>
        <v>26764.45</v>
      </c>
      <c r="GL12" s="79">
        <f>'РБ10%FIT18'!GL12+25</f>
        <v>27704.05</v>
      </c>
      <c r="GM12" s="79">
        <f>'РБ10%FIT18'!GM12+25</f>
        <v>27704.05</v>
      </c>
      <c r="GN12" s="79">
        <f>'РБ10%FIT18'!GN12+25</f>
        <v>27704.05</v>
      </c>
      <c r="GO12" s="79">
        <f>'РБ10%FIT18'!GO12+25</f>
        <v>27704.05</v>
      </c>
      <c r="GP12" s="79">
        <f>'РБ10%FIT18'!GP12+25</f>
        <v>27704.05</v>
      </c>
      <c r="GQ12" s="79">
        <f>'РБ10%FIT18'!GQ12+25</f>
        <v>27704.05</v>
      </c>
      <c r="GR12" s="79">
        <f>'РБ10%FIT18'!GR12+25</f>
        <v>27704.05</v>
      </c>
      <c r="GS12" s="79">
        <f>'РБ10%FIT18'!GS12+25</f>
        <v>27704.05</v>
      </c>
      <c r="GT12" s="79">
        <f>'РБ10%FIT18'!GT12+25</f>
        <v>26372.95</v>
      </c>
      <c r="GU12" s="79">
        <f>'РБ10%FIT18'!GU12+25</f>
        <v>30444.55</v>
      </c>
      <c r="GV12" s="79">
        <f>'РБ10%FIT18'!GV12+25</f>
        <v>30444.55</v>
      </c>
      <c r="GW12" s="79">
        <f>'РБ10%FIT18'!GW12+25</f>
        <v>30444.55</v>
      </c>
      <c r="GX12" s="79">
        <f>'РБ10%FIT18'!GX12+25</f>
        <v>30444.55</v>
      </c>
      <c r="GY12" s="79">
        <f>'РБ10%FIT18'!GY12+25</f>
        <v>30444.55</v>
      </c>
      <c r="GZ12" s="79">
        <f>'РБ10%FIT18'!GZ12+25</f>
        <v>30444.55</v>
      </c>
      <c r="HA12" s="79">
        <f>'РБ10%FIT18'!HA12+25</f>
        <v>30444.55</v>
      </c>
      <c r="HB12" s="79">
        <f>'РБ10%FIT18'!HB12+25</f>
        <v>30444.55</v>
      </c>
      <c r="HC12" s="79">
        <f>'РБ10%FIT18'!HC12+25</f>
        <v>30444.55</v>
      </c>
      <c r="HD12" s="79">
        <f>'РБ10%FIT18'!HD12+25</f>
        <v>30444.55</v>
      </c>
      <c r="HE12" s="79">
        <f>'РБ10%FIT18'!HE12+25</f>
        <v>30444.55</v>
      </c>
      <c r="HF12" s="79">
        <f>'РБ10%FIT18'!HF12+25</f>
        <v>30444.55</v>
      </c>
      <c r="HG12" s="79">
        <f>'РБ10%FIT18'!HG12+25</f>
        <v>30444.55</v>
      </c>
      <c r="HH12" s="79">
        <f>'РБ10%FIT18'!HH12+25</f>
        <v>30444.55</v>
      </c>
      <c r="HI12" s="79">
        <f>'РБ10%FIT18'!HI12+25</f>
        <v>30444.55</v>
      </c>
      <c r="HJ12" s="79">
        <f>'РБ10%FIT18'!HJ12+25</f>
        <v>30444.55</v>
      </c>
      <c r="HK12" s="79">
        <f>'РБ10%FIT18'!HK12+25</f>
        <v>30444.55</v>
      </c>
      <c r="HL12" s="79">
        <f>'РБ10%FIT18'!HL12+25</f>
        <v>30444.55</v>
      </c>
      <c r="HM12" s="96">
        <f>'РБ10%FIT18'!HM12+25</f>
        <v>42972.55</v>
      </c>
      <c r="HN12" s="96">
        <f>'РБ10%FIT18'!HN12+25</f>
        <v>42972.55</v>
      </c>
      <c r="HO12" s="96">
        <f>'РБ10%FIT18'!HO12+25</f>
        <v>42972.55</v>
      </c>
      <c r="HP12" s="96">
        <f>'РБ10%FIT18'!HP12+25</f>
        <v>42972.55</v>
      </c>
      <c r="HQ12" s="96">
        <f>'РБ10%FIT18'!HQ12+25</f>
        <v>42972.55</v>
      </c>
      <c r="HR12" s="96">
        <f>'РБ10%FIT18'!HR12+25</f>
        <v>32167.15</v>
      </c>
      <c r="HS12" s="96">
        <f>'РБ10%FIT18'!HS12+25</f>
        <v>32167.15</v>
      </c>
      <c r="HT12" s="96">
        <f>'РБ10%FIT18'!HT12+25</f>
        <v>42972.55</v>
      </c>
      <c r="HU12" s="96">
        <f>'РБ10%FIT18'!HU12+25</f>
        <v>42972.55</v>
      </c>
      <c r="HV12" s="79">
        <f>'РБ10%FIT18'!HV12+25</f>
        <v>42972.55</v>
      </c>
      <c r="HW12" s="79">
        <f>'РБ10%FIT18'!HW12+25</f>
        <v>30444.55</v>
      </c>
      <c r="HX12" s="79">
        <f>'РБ10%FIT18'!HX12+25</f>
        <v>29270.05</v>
      </c>
      <c r="HY12" s="79">
        <f>'РБ10%FIT18'!HY12+25</f>
        <v>29270.05</v>
      </c>
      <c r="HZ12" s="79">
        <f>'РБ10%FIT18'!HZ12+25</f>
        <v>29270.05</v>
      </c>
      <c r="IA12" s="79">
        <f>'РБ10%FIT18'!IA12+25</f>
        <v>29270.05</v>
      </c>
      <c r="IB12" s="79">
        <f>'РБ10%FIT18'!IB12+25</f>
        <v>29270.05</v>
      </c>
      <c r="IC12" s="79">
        <f>'РБ10%FIT18'!IC12+25</f>
        <v>29270.05</v>
      </c>
      <c r="ID12" s="79">
        <f>'РБ10%FIT18'!ID12+25</f>
        <v>29270.05</v>
      </c>
      <c r="IE12" s="79">
        <f>'РБ10%FIT18'!IE12+25</f>
        <v>25433.35</v>
      </c>
      <c r="IF12" s="79">
        <f>'РБ10%FIT18'!IF12+25</f>
        <v>25433.35</v>
      </c>
      <c r="IG12" s="79">
        <f>'РБ10%FIT18'!IG12+25</f>
        <v>25433.35</v>
      </c>
      <c r="IH12" s="79">
        <f>'РБ10%FIT18'!IH12+25</f>
        <v>25433.35</v>
      </c>
      <c r="II12" s="79">
        <f>'РБ10%FIT18'!II12+25</f>
        <v>25433.35</v>
      </c>
      <c r="IJ12" s="79">
        <f>'РБ10%FIT18'!IJ12+25</f>
        <v>25433.35</v>
      </c>
      <c r="IK12" s="79">
        <f>'РБ10%FIT18'!IK12+25</f>
        <v>25433.35</v>
      </c>
      <c r="IL12" s="79">
        <f>'РБ10%FIT18'!IL12+25</f>
        <v>25433.35</v>
      </c>
      <c r="IM12" s="79">
        <f>'РБ10%FIT18'!IM12+25</f>
        <v>25433.35</v>
      </c>
      <c r="IN12" s="79">
        <f>'РБ10%FIT18'!IN12+25</f>
        <v>25433.35</v>
      </c>
      <c r="IO12" s="79">
        <f>'РБ10%FIT18'!IO12+25</f>
        <v>25433.35</v>
      </c>
      <c r="IP12" s="79">
        <f>'РБ10%FIT18'!IP12+25</f>
        <v>25433.35</v>
      </c>
      <c r="IQ12" s="79">
        <f>'РБ10%FIT18'!IQ12+25</f>
        <v>25433.35</v>
      </c>
      <c r="IR12" s="79">
        <f>'РБ10%FIT18'!IR12+25</f>
        <v>25433.35</v>
      </c>
      <c r="IS12" s="79">
        <f>'РБ10%FIT18'!IS12+25</f>
        <v>25433.35</v>
      </c>
      <c r="IT12" s="79">
        <f>'РБ10%FIT18'!IT12+25</f>
        <v>25433.35</v>
      </c>
      <c r="IU12" s="79">
        <f>'РБ10%FIT18'!IU12+25</f>
        <v>25433.35</v>
      </c>
      <c r="IV12" s="79">
        <f>'РБ10%FIT18'!IV12+25</f>
        <v>25433.35</v>
      </c>
      <c r="IW12" s="79">
        <f>'РБ10%FIT18'!IW12+25</f>
        <v>25433.35</v>
      </c>
      <c r="IX12" s="79">
        <f>'РБ10%FIT18'!IX12+25</f>
        <v>25433.35</v>
      </c>
      <c r="IY12" s="79">
        <f>'РБ10%FIT18'!IY12+25</f>
        <v>25433.35</v>
      </c>
      <c r="IZ12" s="79">
        <f>'РБ10%FIT18'!IZ12+25</f>
        <v>25433.35</v>
      </c>
      <c r="JA12" s="79">
        <f>'РБ10%FIT18'!JA12+25</f>
        <v>25433.35</v>
      </c>
    </row>
    <row r="13" spans="1:263" x14ac:dyDescent="0.2">
      <c r="A13" s="17">
        <v>2</v>
      </c>
      <c r="B13" s="96" t="e">
        <f>'РБ10%FIT18'!B13+25</f>
        <v>#REF!</v>
      </c>
      <c r="C13" s="96" t="e">
        <f>'РБ10%FIT18'!C13+25</f>
        <v>#REF!</v>
      </c>
      <c r="D13" s="96" t="e">
        <f>'РБ10%FIT18'!D13+25</f>
        <v>#REF!</v>
      </c>
      <c r="E13" s="96" t="e">
        <f>'РБ10%FIT18'!E13+25</f>
        <v>#REF!</v>
      </c>
      <c r="F13" s="96" t="e">
        <f>'РБ10%FIT18'!F13+25</f>
        <v>#REF!</v>
      </c>
      <c r="G13" s="96" t="e">
        <f>'РБ10%FIT18'!G13+25</f>
        <v>#REF!</v>
      </c>
      <c r="H13" s="96" t="e">
        <f>'РБ10%FIT18'!H13+25</f>
        <v>#REF!</v>
      </c>
      <c r="I13" s="96" t="e">
        <f>'РБ10%FIT18'!I13+25</f>
        <v>#REF!</v>
      </c>
      <c r="J13" s="96" t="e">
        <f>'РБ10%FIT18'!J13+25</f>
        <v>#REF!</v>
      </c>
      <c r="K13" s="96" t="e">
        <f>'РБ10%FIT18'!K13+25</f>
        <v>#REF!</v>
      </c>
      <c r="L13" s="96" t="e">
        <f>'РБ10%FIT18'!L13+25</f>
        <v>#REF!</v>
      </c>
      <c r="M13" s="96" t="e">
        <f>'РБ10%FIT18'!M13+25</f>
        <v>#REF!</v>
      </c>
      <c r="N13" s="96" t="e">
        <f>'РБ10%FIT18'!N13+25</f>
        <v>#REF!</v>
      </c>
      <c r="O13" s="96" t="e">
        <f>'РБ10%FIT18'!O13+25</f>
        <v>#REF!</v>
      </c>
      <c r="P13" s="96" t="e">
        <f>'РБ10%FIT18'!P13+25</f>
        <v>#REF!</v>
      </c>
      <c r="Q13" s="96" t="e">
        <f>'РБ10%FIT18'!Q13+25</f>
        <v>#REF!</v>
      </c>
      <c r="R13" s="96" t="e">
        <f>'РБ10%FIT18'!R13+25</f>
        <v>#REF!</v>
      </c>
      <c r="S13" s="96" t="e">
        <f>'РБ10%FIT18'!S13+25</f>
        <v>#REF!</v>
      </c>
      <c r="T13" s="96" t="e">
        <f>'РБ10%FIT18'!T13+25</f>
        <v>#REF!</v>
      </c>
      <c r="U13" s="96" t="e">
        <f>'РБ10%FIT18'!U13+25</f>
        <v>#REF!</v>
      </c>
      <c r="V13" s="96" t="e">
        <f>'РБ10%FIT18'!V13+25</f>
        <v>#REF!</v>
      </c>
      <c r="W13" s="96" t="e">
        <f>'РБ10%FIT18'!W13+25</f>
        <v>#REF!</v>
      </c>
      <c r="X13" s="96" t="e">
        <f>'РБ10%FIT18'!X13+25</f>
        <v>#REF!</v>
      </c>
      <c r="Y13" s="96" t="e">
        <f>'РБ10%FIT18'!Y13+25</f>
        <v>#REF!</v>
      </c>
      <c r="Z13" s="96" t="e">
        <f>'РБ10%FIT18'!Z13+25</f>
        <v>#REF!</v>
      </c>
      <c r="AA13" s="96" t="e">
        <f>'РБ10%FIT18'!AA13+25</f>
        <v>#REF!</v>
      </c>
      <c r="AB13" s="96" t="e">
        <f>'РБ10%FIT18'!AB13+25</f>
        <v>#REF!</v>
      </c>
      <c r="AC13" s="96" t="e">
        <f>'РБ10%FIT18'!AC13+25</f>
        <v>#REF!</v>
      </c>
      <c r="AD13" s="96" t="e">
        <f>'РБ10%FIT18'!AD13+25</f>
        <v>#REF!</v>
      </c>
      <c r="AE13" s="96" t="e">
        <f>'РБ10%FIT18'!AE13+25</f>
        <v>#REF!</v>
      </c>
      <c r="AF13" s="96" t="e">
        <f>'РБ10%FIT18'!AF13+25</f>
        <v>#REF!</v>
      </c>
      <c r="AG13" s="96" t="e">
        <f>'РБ10%FIT18'!AG13+25</f>
        <v>#REF!</v>
      </c>
      <c r="AH13" s="96" t="e">
        <f>'РБ10%FIT18'!AH13+25</f>
        <v>#REF!</v>
      </c>
      <c r="AI13" s="96" t="e">
        <f>'РБ10%FIT18'!AI13+25</f>
        <v>#REF!</v>
      </c>
      <c r="AJ13" s="96" t="e">
        <f>'РБ10%FIT18'!AJ13+25</f>
        <v>#REF!</v>
      </c>
      <c r="AK13" s="96" t="e">
        <f>'РБ10%FIT18'!AK13+25</f>
        <v>#REF!</v>
      </c>
      <c r="AL13" s="96" t="e">
        <f>'РБ10%FIT18'!AL13+25</f>
        <v>#REF!</v>
      </c>
      <c r="AM13" s="96" t="e">
        <f>'РБ10%FIT18'!AM13+25</f>
        <v>#REF!</v>
      </c>
      <c r="AN13" s="96" t="e">
        <f>'РБ10%FIT18'!AN13+25</f>
        <v>#REF!</v>
      </c>
      <c r="AO13" s="96" t="e">
        <f>'РБ10%FIT18'!AO13+25</f>
        <v>#REF!</v>
      </c>
      <c r="AP13" s="96" t="e">
        <f>'РБ10%FIT18'!AP13+25</f>
        <v>#REF!</v>
      </c>
      <c r="AQ13" s="96" t="e">
        <f>'РБ10%FIT18'!AQ13+25</f>
        <v>#REF!</v>
      </c>
      <c r="AR13" s="96" t="e">
        <f>'РБ10%FIT18'!AR13+25</f>
        <v>#REF!</v>
      </c>
      <c r="AS13" s="96" t="e">
        <f>'РБ10%FIT18'!AS13+25</f>
        <v>#REF!</v>
      </c>
      <c r="AT13" s="96" t="e">
        <f>'РБ10%FIT18'!AT13+25</f>
        <v>#REF!</v>
      </c>
      <c r="AU13" s="96" t="e">
        <f>'РБ10%FIT18'!AU13+25</f>
        <v>#REF!</v>
      </c>
      <c r="AV13" s="96" t="e">
        <f>'РБ10%FIT18'!AV13+25</f>
        <v>#REF!</v>
      </c>
      <c r="AW13" s="96" t="e">
        <f>'РБ10%FIT18'!AW13+25</f>
        <v>#REF!</v>
      </c>
      <c r="AX13" s="96" t="e">
        <f>'РБ10%FIT18'!AX13+25</f>
        <v>#REF!</v>
      </c>
      <c r="AY13" s="96" t="e">
        <f>'РБ10%FIT18'!AY13+25</f>
        <v>#REF!</v>
      </c>
      <c r="AZ13" s="96" t="e">
        <f>'РБ10%FIT18'!AZ13+25</f>
        <v>#REF!</v>
      </c>
      <c r="BA13" s="96">
        <f>'РБ10%FIT18'!BA13+25</f>
        <v>19913.2</v>
      </c>
      <c r="BB13" s="96">
        <f>'РБ10%FIT18'!BB13+25</f>
        <v>19913.2</v>
      </c>
      <c r="BC13" s="96">
        <f>'РБ10%FIT18'!BC13+25</f>
        <v>19913.2</v>
      </c>
      <c r="BD13" s="96">
        <f>'РБ10%FIT18'!BD13+25</f>
        <v>19913.2</v>
      </c>
      <c r="BE13" s="96">
        <f>'РБ10%FIT18'!BE13+25</f>
        <v>20304.7</v>
      </c>
      <c r="BF13" s="96">
        <f>'РБ10%FIT18'!BF13+25</f>
        <v>20304.7</v>
      </c>
      <c r="BG13" s="96">
        <f>'РБ10%FIT18'!BG13+25</f>
        <v>20304.7</v>
      </c>
      <c r="BH13" s="96">
        <f>'РБ10%FIT18'!BH13+25</f>
        <v>20304.7</v>
      </c>
      <c r="BI13" s="96">
        <f>'РБ10%FIT18'!BI13+25</f>
        <v>20304.7</v>
      </c>
      <c r="BJ13" s="96">
        <f>'РБ10%FIT18'!BJ13+25</f>
        <v>20304.7</v>
      </c>
      <c r="BK13" s="96">
        <f>'РБ10%FIT18'!BK13+25</f>
        <v>20304.7</v>
      </c>
      <c r="BL13" s="96">
        <f>'РБ10%FIT18'!BL13+25</f>
        <v>21635.8</v>
      </c>
      <c r="BM13" s="96">
        <f>'РБ10%FIT18'!BM13+25</f>
        <v>21635.8</v>
      </c>
      <c r="BN13" s="96">
        <f>'РБ10%FIT18'!BN13+25</f>
        <v>21635.8</v>
      </c>
      <c r="BO13" s="96">
        <f>'РБ10%FIT18'!BO13+25</f>
        <v>17955.7</v>
      </c>
      <c r="BP13" s="96">
        <f>'РБ10%FIT18'!BP13+25</f>
        <v>17955.7</v>
      </c>
      <c r="BQ13" s="96">
        <f>'РБ10%FIT18'!BQ13+25</f>
        <v>18190.599999999999</v>
      </c>
      <c r="BR13" s="96">
        <f>'РБ10%FIT18'!BR13+25</f>
        <v>18190.599999999999</v>
      </c>
      <c r="BS13" s="96">
        <f>'РБ10%FIT18'!BS13+25</f>
        <v>18190.599999999999</v>
      </c>
      <c r="BT13" s="96">
        <f>'РБ10%FIT18'!BT13+25</f>
        <v>18190.599999999999</v>
      </c>
      <c r="BU13" s="96">
        <f>'РБ10%FIT18'!BU13+25</f>
        <v>18190.599999999999</v>
      </c>
      <c r="BV13" s="96">
        <f>'РБ10%FIT18'!BV13+25</f>
        <v>18190.599999999999</v>
      </c>
      <c r="BW13" s="96">
        <f>'РБ10%FIT18'!BW13+25</f>
        <v>18190.599999999999</v>
      </c>
      <c r="BX13" s="96">
        <f>'РБ10%FIT18'!BX13+25</f>
        <v>18190.599999999999</v>
      </c>
      <c r="BY13" s="96">
        <f>'РБ10%FIT18'!BY13+25</f>
        <v>18190.599999999999</v>
      </c>
      <c r="BZ13" s="96">
        <f>'РБ10%FIT18'!BZ13+25</f>
        <v>18190.599999999999</v>
      </c>
      <c r="CA13" s="96">
        <f>'РБ10%FIT18'!CA13+25</f>
        <v>18190.599999999999</v>
      </c>
      <c r="CB13" s="96">
        <f>'РБ10%FIT18'!CB13+25</f>
        <v>17564.2</v>
      </c>
      <c r="CC13" s="96">
        <f>'РБ10%FIT18'!CC13+25</f>
        <v>17564.2</v>
      </c>
      <c r="CD13" s="96">
        <f>'РБ10%FIT18'!CD13+25</f>
        <v>17564.2</v>
      </c>
      <c r="CE13" s="96">
        <f>'РБ10%FIT18'!CE13+25</f>
        <v>17564.2</v>
      </c>
      <c r="CF13" s="96">
        <f>'РБ10%FIT18'!CF13+25</f>
        <v>17564.2</v>
      </c>
      <c r="CG13" s="96">
        <f>'РБ10%FIT18'!CG13+25</f>
        <v>17564.2</v>
      </c>
      <c r="CH13" s="96">
        <f>'РБ10%FIT18'!CH13+25</f>
        <v>17564.2</v>
      </c>
      <c r="CI13" s="96">
        <f>'РБ10%FIT18'!CI13+25</f>
        <v>17564.2</v>
      </c>
      <c r="CJ13" s="96">
        <f>'РБ10%FIT18'!CJ13+25</f>
        <v>17564.2</v>
      </c>
      <c r="CK13" s="96">
        <f>'РБ10%FIT18'!CK13+25</f>
        <v>17564.2</v>
      </c>
      <c r="CL13" s="96">
        <f>'РБ10%FIT18'!CL13+25</f>
        <v>16154.8</v>
      </c>
      <c r="CM13" s="96">
        <f>'РБ10%FIT18'!CM13+25</f>
        <v>16154.8</v>
      </c>
      <c r="CN13" s="96">
        <f>'РБ10%FIT18'!CN13+25</f>
        <v>16154.8</v>
      </c>
      <c r="CO13" s="96">
        <f>'РБ10%FIT18'!CO13+25</f>
        <v>16154.8</v>
      </c>
      <c r="CP13" s="96">
        <f>'РБ10%FIT18'!CP13+25</f>
        <v>16154.8</v>
      </c>
      <c r="CQ13" s="96">
        <f>'РБ10%FIT18'!CQ13+25</f>
        <v>16389.7</v>
      </c>
      <c r="CR13" s="96">
        <f>'РБ10%FIT18'!CR13+25</f>
        <v>16389.7</v>
      </c>
      <c r="CS13" s="96">
        <f>'РБ10%FIT18'!CS13+25</f>
        <v>16154.8</v>
      </c>
      <c r="CT13" s="96">
        <f>'РБ10%FIT18'!CT13+25</f>
        <v>16154.8</v>
      </c>
      <c r="CU13" s="96">
        <f>'РБ10%FIT18'!CU13+25</f>
        <v>16154.8</v>
      </c>
      <c r="CV13" s="96">
        <f>'РБ10%FIT18'!CV13+25</f>
        <v>16154.8</v>
      </c>
      <c r="CW13" s="96">
        <f>'РБ10%FIT18'!CW13+25</f>
        <v>16154.8</v>
      </c>
      <c r="CX13" s="96">
        <f>'РБ10%FIT18'!CX13+25</f>
        <v>16389.7</v>
      </c>
      <c r="CY13" s="96">
        <f>'РБ10%FIT18'!CY13+25</f>
        <v>16389.7</v>
      </c>
      <c r="CZ13" s="96">
        <f>'РБ10%FIT18'!CZ13+25</f>
        <v>16154.8</v>
      </c>
      <c r="DA13" s="96">
        <f>'РБ10%FIT18'!DA13+25</f>
        <v>16154.8</v>
      </c>
      <c r="DB13" s="96">
        <f>'РБ10%FIT18'!DB13+25</f>
        <v>16154.8</v>
      </c>
      <c r="DC13" s="96">
        <f>'РБ10%FIT18'!DC13+25</f>
        <v>16154.8</v>
      </c>
      <c r="DD13" s="96">
        <f>'РБ10%FIT18'!DD13+25</f>
        <v>16154.8</v>
      </c>
      <c r="DE13" s="96">
        <f>'РБ10%FIT18'!DE13+25</f>
        <v>16389.7</v>
      </c>
      <c r="DF13" s="96">
        <f>'РБ10%FIT18'!DF13+25</f>
        <v>16389.7</v>
      </c>
      <c r="DG13" s="96">
        <f>'РБ10%FIT18'!DG13+25</f>
        <v>16154.8</v>
      </c>
      <c r="DH13" s="96">
        <f>'РБ10%FIT18'!DH13+25</f>
        <v>16154.8</v>
      </c>
      <c r="DI13" s="96">
        <f>'РБ10%FIT18'!DI13+25</f>
        <v>16389.7</v>
      </c>
      <c r="DJ13" s="96">
        <f>'РБ10%FIT18'!DJ13+25</f>
        <v>16781.2</v>
      </c>
      <c r="DK13" s="96">
        <f>'РБ10%FIT18'!DK13+25</f>
        <v>14980.3</v>
      </c>
      <c r="DL13" s="96">
        <f>'РБ10%FIT18'!DL13+25</f>
        <v>16154.8</v>
      </c>
      <c r="DM13" s="96">
        <f>'РБ10%FIT18'!DM13+25</f>
        <v>16154.8</v>
      </c>
      <c r="DN13" s="96">
        <f>'РБ10%FIT18'!DN13+25</f>
        <v>14980.3</v>
      </c>
      <c r="DO13" s="96">
        <f>'РБ10%FIT18'!DO13+25</f>
        <v>14980.3</v>
      </c>
      <c r="DP13" s="96">
        <f>'РБ10%FIT18'!DP13+25</f>
        <v>14980.3</v>
      </c>
      <c r="DQ13" s="96">
        <f>'РБ10%FIT18'!DQ13+25</f>
        <v>14980.3</v>
      </c>
      <c r="DR13" s="96">
        <f>'РБ10%FIT18'!DR13+25</f>
        <v>14980.3</v>
      </c>
      <c r="DS13" s="96">
        <f>'РБ10%FIT18'!DS13+25</f>
        <v>16154.8</v>
      </c>
      <c r="DT13" s="96">
        <f>'РБ10%FIT18'!DT13+25</f>
        <v>16154.8</v>
      </c>
      <c r="DU13" s="96">
        <f>'РБ10%FIT18'!DU13+25</f>
        <v>14980.3</v>
      </c>
      <c r="DV13" s="96">
        <f>'РБ10%FIT18'!DV13+25</f>
        <v>14980.3</v>
      </c>
      <c r="DW13" s="96">
        <f>'РБ10%FIT18'!DW13+25</f>
        <v>14980.3</v>
      </c>
      <c r="DX13" s="96">
        <f>'РБ10%FIT18'!DX13+25</f>
        <v>14980.3</v>
      </c>
      <c r="DY13" s="96">
        <f>'РБ10%FIT18'!DY13+25</f>
        <v>14980.3</v>
      </c>
      <c r="DZ13" s="96">
        <f>'РБ10%FIT18'!DZ13+25</f>
        <v>16154.8</v>
      </c>
      <c r="EA13" s="96">
        <f>'РБ10%FIT18'!EA13+25</f>
        <v>16154.8</v>
      </c>
      <c r="EB13" s="96">
        <f>'РБ10%FIT18'!EB13+25</f>
        <v>14980.3</v>
      </c>
      <c r="EC13" s="96">
        <f>'РБ10%FIT18'!EC13+25</f>
        <v>14980.3</v>
      </c>
      <c r="ED13" s="96">
        <f>'РБ10%FIT18'!ED13+25</f>
        <v>14980.3</v>
      </c>
      <c r="EE13" s="96">
        <f>'РБ10%FIT18'!EE13+25</f>
        <v>14980.3</v>
      </c>
      <c r="EF13" s="96">
        <f>'РБ10%FIT18'!EF13+25</f>
        <v>14980.3</v>
      </c>
      <c r="EG13" s="96">
        <f>'РБ10%FIT18'!EG13+25</f>
        <v>16154.8</v>
      </c>
      <c r="EH13" s="96">
        <f>'РБ10%FIT18'!EH13+25</f>
        <v>16154.8</v>
      </c>
      <c r="EI13" s="96">
        <f>'РБ10%FIT18'!EI13+25</f>
        <v>14980.3</v>
      </c>
      <c r="EJ13" s="96">
        <f>'РБ10%FIT18'!EJ13+25</f>
        <v>14980.3</v>
      </c>
      <c r="EK13" s="79">
        <f>'РБ10%FIT18'!EK13+25</f>
        <v>16781.2</v>
      </c>
      <c r="EL13" s="79">
        <f>'РБ10%FIT18'!EL13+25</f>
        <v>16781.2</v>
      </c>
      <c r="EM13" s="79">
        <f>'РБ10%FIT18'!EM13+25</f>
        <v>16781.2</v>
      </c>
      <c r="EN13" s="79">
        <f>'РБ10%FIT18'!EN13+25</f>
        <v>17016.099999999999</v>
      </c>
      <c r="EO13" s="79">
        <f>'РБ10%FIT18'!EO13+25</f>
        <v>17016.099999999999</v>
      </c>
      <c r="EP13" s="79">
        <f>'РБ10%FIT18'!EP13+25</f>
        <v>16781.2</v>
      </c>
      <c r="EQ13" s="79">
        <f>'РБ10%FIT18'!EQ13+25</f>
        <v>16781.2</v>
      </c>
      <c r="ER13" s="79">
        <f>'РБ10%FIT18'!ER13+25</f>
        <v>16781.2</v>
      </c>
      <c r="ES13" s="79">
        <f>'РБ10%FIT18'!ES13+25</f>
        <v>16781.2</v>
      </c>
      <c r="ET13" s="79">
        <f>'РБ10%FIT18'!ET13+25</f>
        <v>16781.2</v>
      </c>
      <c r="EU13" s="79">
        <f>'РБ10%FIT18'!EU13+25</f>
        <v>18190.599999999999</v>
      </c>
      <c r="EV13" s="79">
        <f>'РБ10%FIT18'!EV13+25</f>
        <v>18190.599999999999</v>
      </c>
      <c r="EW13" s="79">
        <f>'РБ10%FIT18'!EW13+25</f>
        <v>16781.2</v>
      </c>
      <c r="EX13" s="79">
        <f>'РБ10%FIT18'!EX13+25</f>
        <v>16781.2</v>
      </c>
      <c r="EY13" s="79">
        <f>'РБ10%FIT18'!EY13+25</f>
        <v>17564.2</v>
      </c>
      <c r="EZ13" s="79">
        <f>'РБ10%FIT18'!EZ13+25</f>
        <v>17564.2</v>
      </c>
      <c r="FA13" s="79">
        <f>'РБ10%FIT18'!FA13+25</f>
        <v>17016.099999999999</v>
      </c>
      <c r="FB13" s="79">
        <f>'РБ10%FIT18'!FB13+25</f>
        <v>17564.2</v>
      </c>
      <c r="FC13" s="79">
        <f>'РБ10%FIT18'!FC13+25</f>
        <v>17564.2</v>
      </c>
      <c r="FD13" s="79">
        <f>'РБ10%FIT18'!FD13+25</f>
        <v>17564.2</v>
      </c>
      <c r="FE13" s="79">
        <f>'РБ10%FIT18'!FE13+25</f>
        <v>17564.2</v>
      </c>
      <c r="FF13" s="79">
        <f>'РБ10%FIT18'!FF13+25</f>
        <v>17955.7</v>
      </c>
      <c r="FG13" s="79">
        <f>'РБ10%FIT18'!FG13+25</f>
        <v>17955.7</v>
      </c>
      <c r="FH13" s="79">
        <f>'РБ10%FIT18'!FH13+25</f>
        <v>18190.599999999999</v>
      </c>
      <c r="FI13" s="79">
        <f>'РБ10%FIT18'!FI13+25</f>
        <v>18190.599999999999</v>
      </c>
      <c r="FJ13" s="79">
        <f>'РБ10%FIT18'!FJ13+25</f>
        <v>18190.599999999999</v>
      </c>
      <c r="FK13" s="79">
        <f>'РБ10%FIT18'!FK13+25</f>
        <v>18190.599999999999</v>
      </c>
      <c r="FL13" s="79">
        <f>'РБ10%FIT18'!FL13+25</f>
        <v>18190.599999999999</v>
      </c>
      <c r="FM13" s="96">
        <f>'РБ10%FIT18'!FM13+25</f>
        <v>44577.7</v>
      </c>
      <c r="FN13" s="96">
        <f>'РБ10%FIT18'!FN13+25</f>
        <v>55148.2</v>
      </c>
      <c r="FO13" s="96">
        <f>'РБ10%FIT18'!FO13+25</f>
        <v>55148.2</v>
      </c>
      <c r="FP13" s="96">
        <f>'РБ10%FIT18'!FP13+25</f>
        <v>55148.2</v>
      </c>
      <c r="FQ13" s="96">
        <f>'РБ10%FIT18'!FQ13+25</f>
        <v>55148.2</v>
      </c>
      <c r="FR13" s="96">
        <f>'РБ10%FIT18'!FR13+25</f>
        <v>55148.2</v>
      </c>
      <c r="FS13" s="96">
        <f>'РБ10%FIT18'!FS13+25</f>
        <v>55148.2</v>
      </c>
      <c r="FT13" s="96">
        <f>'РБ10%FIT18'!FT13+25</f>
        <v>55148.2</v>
      </c>
      <c r="FU13" s="96">
        <f>'РБ10%FIT18'!FU13+25</f>
        <v>55148.2</v>
      </c>
      <c r="FV13" s="96">
        <f>'РБ10%FIT18'!FV13+25</f>
        <v>55148.2</v>
      </c>
      <c r="FW13" s="96">
        <f>'РБ10%FIT18'!FW13+25</f>
        <v>55148.2</v>
      </c>
      <c r="FX13" s="79">
        <f>'РБ10%FIT18'!FX13+25</f>
        <v>34320.400000000001</v>
      </c>
      <c r="FY13" s="79">
        <f>'РБ10%FIT18'!FY13+25</f>
        <v>34320.400000000001</v>
      </c>
      <c r="FZ13" s="79">
        <f>'РБ10%FIT18'!FZ13+25</f>
        <v>34320.400000000001</v>
      </c>
      <c r="GA13" s="79">
        <f>'РБ10%FIT18'!GA13+25</f>
        <v>29857.3</v>
      </c>
      <c r="GB13" s="79">
        <f>'РБ10%FIT18'!GB13+25</f>
        <v>29857.3</v>
      </c>
      <c r="GC13" s="79">
        <f>'РБ10%FIT18'!GC13+25</f>
        <v>29857.3</v>
      </c>
      <c r="GD13" s="79">
        <f>'РБ10%FIT18'!GD13+25</f>
        <v>29857.3</v>
      </c>
      <c r="GE13" s="79">
        <f>'РБ10%FIT18'!GE13+25</f>
        <v>29857.3</v>
      </c>
      <c r="GF13" s="79">
        <f>'РБ10%FIT18'!GF13+25</f>
        <v>28917.7</v>
      </c>
      <c r="GG13" s="79">
        <f>'РБ10%FIT18'!GG13+25</f>
        <v>29309.200000000001</v>
      </c>
      <c r="GH13" s="79">
        <f>'РБ10%FIT18'!GH13+25</f>
        <v>28917.7</v>
      </c>
      <c r="GI13" s="79">
        <f>'РБ10%FIT18'!GI13+25</f>
        <v>29309.200000000001</v>
      </c>
      <c r="GJ13" s="79">
        <f>'РБ10%FIT18'!GJ13+25</f>
        <v>28917.7</v>
      </c>
      <c r="GK13" s="79">
        <f>'РБ10%FIT18'!GK13+25</f>
        <v>28917.7</v>
      </c>
      <c r="GL13" s="79">
        <f>'РБ10%FIT18'!GL13+25</f>
        <v>29857.3</v>
      </c>
      <c r="GM13" s="79">
        <f>'РБ10%FIT18'!GM13+25</f>
        <v>29857.3</v>
      </c>
      <c r="GN13" s="79">
        <f>'РБ10%FIT18'!GN13+25</f>
        <v>29857.3</v>
      </c>
      <c r="GO13" s="79">
        <f>'РБ10%FIT18'!GO13+25</f>
        <v>29857.3</v>
      </c>
      <c r="GP13" s="79">
        <f>'РБ10%FIT18'!GP13+25</f>
        <v>29857.3</v>
      </c>
      <c r="GQ13" s="79">
        <f>'РБ10%FIT18'!GQ13+25</f>
        <v>29857.3</v>
      </c>
      <c r="GR13" s="79">
        <f>'РБ10%FIT18'!GR13+25</f>
        <v>29857.3</v>
      </c>
      <c r="GS13" s="79">
        <f>'РБ10%FIT18'!GS13+25</f>
        <v>29857.3</v>
      </c>
      <c r="GT13" s="79">
        <f>'РБ10%FIT18'!GT13+25</f>
        <v>28526.2</v>
      </c>
      <c r="GU13" s="79">
        <f>'РБ10%FIT18'!GU13+25</f>
        <v>32597.8</v>
      </c>
      <c r="GV13" s="79">
        <f>'РБ10%FIT18'!GV13+25</f>
        <v>32597.8</v>
      </c>
      <c r="GW13" s="79">
        <f>'РБ10%FIT18'!GW13+25</f>
        <v>32597.8</v>
      </c>
      <c r="GX13" s="79">
        <f>'РБ10%FIT18'!GX13+25</f>
        <v>32597.8</v>
      </c>
      <c r="GY13" s="79">
        <f>'РБ10%FIT18'!GY13+25</f>
        <v>32597.8</v>
      </c>
      <c r="GZ13" s="79">
        <f>'РБ10%FIT18'!GZ13+25</f>
        <v>32597.8</v>
      </c>
      <c r="HA13" s="79">
        <f>'РБ10%FIT18'!HA13+25</f>
        <v>32597.8</v>
      </c>
      <c r="HB13" s="79">
        <f>'РБ10%FIT18'!HB13+25</f>
        <v>32597.8</v>
      </c>
      <c r="HC13" s="79">
        <f>'РБ10%FIT18'!HC13+25</f>
        <v>32597.8</v>
      </c>
      <c r="HD13" s="79">
        <f>'РБ10%FIT18'!HD13+25</f>
        <v>32597.8</v>
      </c>
      <c r="HE13" s="79">
        <f>'РБ10%FIT18'!HE13+25</f>
        <v>32597.8</v>
      </c>
      <c r="HF13" s="79">
        <f>'РБ10%FIT18'!HF13+25</f>
        <v>32597.8</v>
      </c>
      <c r="HG13" s="79">
        <f>'РБ10%FIT18'!HG13+25</f>
        <v>32597.8</v>
      </c>
      <c r="HH13" s="79">
        <f>'РБ10%FIT18'!HH13+25</f>
        <v>32597.8</v>
      </c>
      <c r="HI13" s="79">
        <f>'РБ10%FIT18'!HI13+25</f>
        <v>32597.8</v>
      </c>
      <c r="HJ13" s="79">
        <f>'РБ10%FIT18'!HJ13+25</f>
        <v>32597.8</v>
      </c>
      <c r="HK13" s="79">
        <f>'РБ10%FIT18'!HK13+25</f>
        <v>32597.8</v>
      </c>
      <c r="HL13" s="79">
        <f>'РБ10%FIT18'!HL13+25</f>
        <v>32597.8</v>
      </c>
      <c r="HM13" s="96">
        <f>'РБ10%FIT18'!HM13+25</f>
        <v>45125.8</v>
      </c>
      <c r="HN13" s="96">
        <f>'РБ10%FIT18'!HN13+25</f>
        <v>45125.8</v>
      </c>
      <c r="HO13" s="96">
        <f>'РБ10%FIT18'!HO13+25</f>
        <v>45125.8</v>
      </c>
      <c r="HP13" s="96">
        <f>'РБ10%FIT18'!HP13+25</f>
        <v>45125.8</v>
      </c>
      <c r="HQ13" s="96">
        <f>'РБ10%FIT18'!HQ13+25</f>
        <v>45125.8</v>
      </c>
      <c r="HR13" s="96">
        <f>'РБ10%FIT18'!HR13+25</f>
        <v>34320.400000000001</v>
      </c>
      <c r="HS13" s="96">
        <f>'РБ10%FIT18'!HS13+25</f>
        <v>34320.400000000001</v>
      </c>
      <c r="HT13" s="96">
        <f>'РБ10%FIT18'!HT13+25</f>
        <v>45125.8</v>
      </c>
      <c r="HU13" s="96">
        <f>'РБ10%FIT18'!HU13+25</f>
        <v>45125.8</v>
      </c>
      <c r="HV13" s="79">
        <f>'РБ10%FIT18'!HV13+25</f>
        <v>45125.8</v>
      </c>
      <c r="HW13" s="79">
        <f>'РБ10%FIT18'!HW13+25</f>
        <v>32597.8</v>
      </c>
      <c r="HX13" s="79">
        <f>'РБ10%FIT18'!HX13+25</f>
        <v>31423.3</v>
      </c>
      <c r="HY13" s="79">
        <f>'РБ10%FIT18'!HY13+25</f>
        <v>31423.3</v>
      </c>
      <c r="HZ13" s="79">
        <f>'РБ10%FIT18'!HZ13+25</f>
        <v>31423.3</v>
      </c>
      <c r="IA13" s="79">
        <f>'РБ10%FIT18'!IA13+25</f>
        <v>31423.3</v>
      </c>
      <c r="IB13" s="79">
        <f>'РБ10%FIT18'!IB13+25</f>
        <v>31423.3</v>
      </c>
      <c r="IC13" s="79">
        <f>'РБ10%FIT18'!IC13+25</f>
        <v>31423.3</v>
      </c>
      <c r="ID13" s="79">
        <f>'РБ10%FIT18'!ID13+25</f>
        <v>31423.3</v>
      </c>
      <c r="IE13" s="79">
        <f>'РБ10%FIT18'!IE13+25</f>
        <v>27586.6</v>
      </c>
      <c r="IF13" s="79">
        <f>'РБ10%FIT18'!IF13+25</f>
        <v>27586.6</v>
      </c>
      <c r="IG13" s="79">
        <f>'РБ10%FIT18'!IG13+25</f>
        <v>27586.6</v>
      </c>
      <c r="IH13" s="79">
        <f>'РБ10%FIT18'!IH13+25</f>
        <v>27586.6</v>
      </c>
      <c r="II13" s="79">
        <f>'РБ10%FIT18'!II13+25</f>
        <v>27586.6</v>
      </c>
      <c r="IJ13" s="79">
        <f>'РБ10%FIT18'!IJ13+25</f>
        <v>27586.6</v>
      </c>
      <c r="IK13" s="79">
        <f>'РБ10%FIT18'!IK13+25</f>
        <v>27586.6</v>
      </c>
      <c r="IL13" s="79">
        <f>'РБ10%FIT18'!IL13+25</f>
        <v>27586.6</v>
      </c>
      <c r="IM13" s="79">
        <f>'РБ10%FIT18'!IM13+25</f>
        <v>27586.6</v>
      </c>
      <c r="IN13" s="79">
        <f>'РБ10%FIT18'!IN13+25</f>
        <v>27586.6</v>
      </c>
      <c r="IO13" s="79">
        <f>'РБ10%FIT18'!IO13+25</f>
        <v>27586.6</v>
      </c>
      <c r="IP13" s="79">
        <f>'РБ10%FIT18'!IP13+25</f>
        <v>27586.6</v>
      </c>
      <c r="IQ13" s="79">
        <f>'РБ10%FIT18'!IQ13+25</f>
        <v>27586.6</v>
      </c>
      <c r="IR13" s="79">
        <f>'РБ10%FIT18'!IR13+25</f>
        <v>27586.6</v>
      </c>
      <c r="IS13" s="79">
        <f>'РБ10%FIT18'!IS13+25</f>
        <v>27586.6</v>
      </c>
      <c r="IT13" s="79">
        <f>'РБ10%FIT18'!IT13+25</f>
        <v>27586.6</v>
      </c>
      <c r="IU13" s="79">
        <f>'РБ10%FIT18'!IU13+25</f>
        <v>27586.6</v>
      </c>
      <c r="IV13" s="79">
        <f>'РБ10%FIT18'!IV13+25</f>
        <v>27586.6</v>
      </c>
      <c r="IW13" s="79">
        <f>'РБ10%FIT18'!IW13+25</f>
        <v>27586.6</v>
      </c>
      <c r="IX13" s="79">
        <f>'РБ10%FIT18'!IX13+25</f>
        <v>27586.6</v>
      </c>
      <c r="IY13" s="79">
        <f>'РБ10%FIT18'!IY13+25</f>
        <v>27586.6</v>
      </c>
      <c r="IZ13" s="79">
        <f>'РБ10%FIT18'!IZ13+25</f>
        <v>27586.6</v>
      </c>
      <c r="JA13" s="79">
        <f>'РБ10%FIT18'!JA13+25</f>
        <v>27586.6</v>
      </c>
    </row>
    <row r="14" spans="1:263" x14ac:dyDescent="0.2">
      <c r="A14" s="20" t="s">
        <v>7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96"/>
      <c r="HN14" s="96"/>
      <c r="HO14" s="96"/>
      <c r="HP14" s="96"/>
      <c r="HQ14" s="96"/>
      <c r="HR14" s="96"/>
      <c r="HS14" s="96"/>
      <c r="HT14" s="96"/>
      <c r="HU14" s="96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  <c r="IX14" s="79"/>
      <c r="IY14" s="79"/>
      <c r="IZ14" s="79"/>
      <c r="JA14" s="79"/>
    </row>
    <row r="15" spans="1:263" x14ac:dyDescent="0.2">
      <c r="A15" s="17">
        <v>1</v>
      </c>
      <c r="B15" s="96" t="e">
        <f>'РБ10%FIT18'!B15+25</f>
        <v>#REF!</v>
      </c>
      <c r="C15" s="96" t="e">
        <f>'РБ10%FIT18'!C15+25</f>
        <v>#REF!</v>
      </c>
      <c r="D15" s="96" t="e">
        <f>'РБ10%FIT18'!D15+25</f>
        <v>#REF!</v>
      </c>
      <c r="E15" s="96" t="e">
        <f>'РБ10%FIT18'!E15+25</f>
        <v>#REF!</v>
      </c>
      <c r="F15" s="96" t="e">
        <f>'РБ10%FIT18'!F15+25</f>
        <v>#REF!</v>
      </c>
      <c r="G15" s="96" t="e">
        <f>'РБ10%FIT18'!G15+25</f>
        <v>#REF!</v>
      </c>
      <c r="H15" s="96" t="e">
        <f>'РБ10%FIT18'!H15+25</f>
        <v>#REF!</v>
      </c>
      <c r="I15" s="96" t="e">
        <f>'РБ10%FIT18'!I15+25</f>
        <v>#REF!</v>
      </c>
      <c r="J15" s="96" t="e">
        <f>'РБ10%FIT18'!J15+25</f>
        <v>#REF!</v>
      </c>
      <c r="K15" s="96" t="e">
        <f>'РБ10%FIT18'!K15+25</f>
        <v>#REF!</v>
      </c>
      <c r="L15" s="96" t="e">
        <f>'РБ10%FIT18'!L15+25</f>
        <v>#REF!</v>
      </c>
      <c r="M15" s="96" t="e">
        <f>'РБ10%FIT18'!M15+25</f>
        <v>#REF!</v>
      </c>
      <c r="N15" s="96" t="e">
        <f>'РБ10%FIT18'!N15+25</f>
        <v>#REF!</v>
      </c>
      <c r="O15" s="96" t="e">
        <f>'РБ10%FIT18'!O15+25</f>
        <v>#REF!</v>
      </c>
      <c r="P15" s="96" t="e">
        <f>'РБ10%FIT18'!P15+25</f>
        <v>#REF!</v>
      </c>
      <c r="Q15" s="96" t="e">
        <f>'РБ10%FIT18'!Q15+25</f>
        <v>#REF!</v>
      </c>
      <c r="R15" s="96" t="e">
        <f>'РБ10%FIT18'!R15+25</f>
        <v>#REF!</v>
      </c>
      <c r="S15" s="96" t="e">
        <f>'РБ10%FIT18'!S15+25</f>
        <v>#REF!</v>
      </c>
      <c r="T15" s="96" t="e">
        <f>'РБ10%FIT18'!T15+25</f>
        <v>#REF!</v>
      </c>
      <c r="U15" s="96" t="e">
        <f>'РБ10%FIT18'!U15+25</f>
        <v>#REF!</v>
      </c>
      <c r="V15" s="96" t="e">
        <f>'РБ10%FIT18'!V15+25</f>
        <v>#REF!</v>
      </c>
      <c r="W15" s="96" t="e">
        <f>'РБ10%FIT18'!W15+25</f>
        <v>#REF!</v>
      </c>
      <c r="X15" s="96" t="e">
        <f>'РБ10%FIT18'!X15+25</f>
        <v>#REF!</v>
      </c>
      <c r="Y15" s="96" t="e">
        <f>'РБ10%FIT18'!Y15+25</f>
        <v>#REF!</v>
      </c>
      <c r="Z15" s="96" t="e">
        <f>'РБ10%FIT18'!Z15+25</f>
        <v>#REF!</v>
      </c>
      <c r="AA15" s="96" t="e">
        <f>'РБ10%FIT18'!AA15+25</f>
        <v>#REF!</v>
      </c>
      <c r="AB15" s="96" t="e">
        <f>'РБ10%FIT18'!AB15+25</f>
        <v>#REF!</v>
      </c>
      <c r="AC15" s="96" t="e">
        <f>'РБ10%FIT18'!AC15+25</f>
        <v>#REF!</v>
      </c>
      <c r="AD15" s="96" t="e">
        <f>'РБ10%FIT18'!AD15+25</f>
        <v>#REF!</v>
      </c>
      <c r="AE15" s="96" t="e">
        <f>'РБ10%FIT18'!AE15+25</f>
        <v>#REF!</v>
      </c>
      <c r="AF15" s="96" t="e">
        <f>'РБ10%FIT18'!AF15+25</f>
        <v>#REF!</v>
      </c>
      <c r="AG15" s="96" t="e">
        <f>'РБ10%FIT18'!AG15+25</f>
        <v>#REF!</v>
      </c>
      <c r="AH15" s="96" t="e">
        <f>'РБ10%FIT18'!AH15+25</f>
        <v>#REF!</v>
      </c>
      <c r="AI15" s="96" t="e">
        <f>'РБ10%FIT18'!AI15+25</f>
        <v>#REF!</v>
      </c>
      <c r="AJ15" s="96" t="e">
        <f>'РБ10%FIT18'!AJ15+25</f>
        <v>#REF!</v>
      </c>
      <c r="AK15" s="96" t="e">
        <f>'РБ10%FIT18'!AK15+25</f>
        <v>#REF!</v>
      </c>
      <c r="AL15" s="96" t="e">
        <f>'РБ10%FIT18'!AL15+25</f>
        <v>#REF!</v>
      </c>
      <c r="AM15" s="96" t="e">
        <f>'РБ10%FIT18'!AM15+25</f>
        <v>#REF!</v>
      </c>
      <c r="AN15" s="96" t="e">
        <f>'РБ10%FIT18'!AN15+25</f>
        <v>#REF!</v>
      </c>
      <c r="AO15" s="96" t="e">
        <f>'РБ10%FIT18'!AO15+25</f>
        <v>#REF!</v>
      </c>
      <c r="AP15" s="96" t="e">
        <f>'РБ10%FIT18'!AP15+25</f>
        <v>#REF!</v>
      </c>
      <c r="AQ15" s="96" t="e">
        <f>'РБ10%FIT18'!AQ15+25</f>
        <v>#REF!</v>
      </c>
      <c r="AR15" s="96" t="e">
        <f>'РБ10%FIT18'!AR15+25</f>
        <v>#REF!</v>
      </c>
      <c r="AS15" s="96" t="e">
        <f>'РБ10%FIT18'!AS15+25</f>
        <v>#REF!</v>
      </c>
      <c r="AT15" s="96" t="e">
        <f>'РБ10%FIT18'!AT15+25</f>
        <v>#REF!</v>
      </c>
      <c r="AU15" s="96" t="e">
        <f>'РБ10%FIT18'!AU15+25</f>
        <v>#REF!</v>
      </c>
      <c r="AV15" s="96" t="e">
        <f>'РБ10%FIT18'!AV15+25</f>
        <v>#REF!</v>
      </c>
      <c r="AW15" s="96" t="e">
        <f>'РБ10%FIT18'!AW15+25</f>
        <v>#REF!</v>
      </c>
      <c r="AX15" s="96" t="e">
        <f>'РБ10%FIT18'!AX15+25</f>
        <v>#REF!</v>
      </c>
      <c r="AY15" s="96" t="e">
        <f>'РБ10%FIT18'!AY15+25</f>
        <v>#REF!</v>
      </c>
      <c r="AZ15" s="96" t="e">
        <f>'РБ10%FIT18'!AZ15+25</f>
        <v>#REF!</v>
      </c>
      <c r="BA15" s="96">
        <f>'РБ10%FIT18'!BA15+25</f>
        <v>20539.599999999999</v>
      </c>
      <c r="BB15" s="96">
        <f>'РБ10%FIT18'!BB15+25</f>
        <v>20539.599999999999</v>
      </c>
      <c r="BC15" s="96">
        <f>'РБ10%FIT18'!BC15+25</f>
        <v>20539.599999999999</v>
      </c>
      <c r="BD15" s="96">
        <f>'РБ10%FIT18'!BD15+25</f>
        <v>20539.599999999999</v>
      </c>
      <c r="BE15" s="96">
        <f>'РБ10%FIT18'!BE15+25</f>
        <v>20931.099999999999</v>
      </c>
      <c r="BF15" s="96">
        <f>'РБ10%FIT18'!BF15+25</f>
        <v>20931.099999999999</v>
      </c>
      <c r="BG15" s="96">
        <f>'РБ10%FIT18'!BG15+25</f>
        <v>20931.099999999999</v>
      </c>
      <c r="BH15" s="96">
        <f>'РБ10%FIT18'!BH15+25</f>
        <v>20931.099999999999</v>
      </c>
      <c r="BI15" s="96">
        <f>'РБ10%FIT18'!BI15+25</f>
        <v>20931.099999999999</v>
      </c>
      <c r="BJ15" s="96">
        <f>'РБ10%FIT18'!BJ15+25</f>
        <v>20931.099999999999</v>
      </c>
      <c r="BK15" s="96">
        <f>'РБ10%FIT18'!BK15+25</f>
        <v>20931.099999999999</v>
      </c>
      <c r="BL15" s="96">
        <f>'РБ10%FIT18'!BL15+25</f>
        <v>22262.2</v>
      </c>
      <c r="BM15" s="96">
        <f>'РБ10%FIT18'!BM15+25</f>
        <v>22262.2</v>
      </c>
      <c r="BN15" s="96">
        <f>'РБ10%FIT18'!BN15+25</f>
        <v>22262.2</v>
      </c>
      <c r="BO15" s="96">
        <f>'РБ10%FIT18'!BO15+25</f>
        <v>18582.099999999999</v>
      </c>
      <c r="BP15" s="96">
        <f>'РБ10%FIT18'!BP15+25</f>
        <v>18582.099999999999</v>
      </c>
      <c r="BQ15" s="96">
        <f>'РБ10%FIT18'!BQ15+25</f>
        <v>18817</v>
      </c>
      <c r="BR15" s="96">
        <f>'РБ10%FIT18'!BR15+25</f>
        <v>18817</v>
      </c>
      <c r="BS15" s="96">
        <f>'РБ10%FIT18'!BS15+25</f>
        <v>18817</v>
      </c>
      <c r="BT15" s="96">
        <f>'РБ10%FIT18'!BT15+25</f>
        <v>18817</v>
      </c>
      <c r="BU15" s="96">
        <f>'РБ10%FIT18'!BU15+25</f>
        <v>18817</v>
      </c>
      <c r="BV15" s="96">
        <f>'РБ10%FIT18'!BV15+25</f>
        <v>18817</v>
      </c>
      <c r="BW15" s="96">
        <f>'РБ10%FIT18'!BW15+25</f>
        <v>18817</v>
      </c>
      <c r="BX15" s="96">
        <f>'РБ10%FIT18'!BX15+25</f>
        <v>18817</v>
      </c>
      <c r="BY15" s="96">
        <f>'РБ10%FIT18'!BY15+25</f>
        <v>18817</v>
      </c>
      <c r="BZ15" s="96">
        <f>'РБ10%FIT18'!BZ15+25</f>
        <v>18817</v>
      </c>
      <c r="CA15" s="96">
        <f>'РБ10%FIT18'!CA15+25</f>
        <v>18817</v>
      </c>
      <c r="CB15" s="96">
        <f>'РБ10%FIT18'!CB15+25</f>
        <v>18190.599999999999</v>
      </c>
      <c r="CC15" s="96">
        <f>'РБ10%FIT18'!CC15+25</f>
        <v>18190.599999999999</v>
      </c>
      <c r="CD15" s="96">
        <f>'РБ10%FIT18'!CD15+25</f>
        <v>18190.599999999999</v>
      </c>
      <c r="CE15" s="96">
        <f>'РБ10%FIT18'!CE15+25</f>
        <v>18190.599999999999</v>
      </c>
      <c r="CF15" s="96">
        <f>'РБ10%FIT18'!CF15+25</f>
        <v>18190.599999999999</v>
      </c>
      <c r="CG15" s="96">
        <f>'РБ10%FIT18'!CG15+25</f>
        <v>18190.599999999999</v>
      </c>
      <c r="CH15" s="96">
        <f>'РБ10%FIT18'!CH15+25</f>
        <v>18190.599999999999</v>
      </c>
      <c r="CI15" s="96">
        <f>'РБ10%FIT18'!CI15+25</f>
        <v>18190.599999999999</v>
      </c>
      <c r="CJ15" s="96">
        <f>'РБ10%FIT18'!CJ15+25</f>
        <v>18190.599999999999</v>
      </c>
      <c r="CK15" s="96">
        <f>'РБ10%FIT18'!CK15+25</f>
        <v>18190.599999999999</v>
      </c>
      <c r="CL15" s="96">
        <f>'РБ10%FIT18'!CL15+25</f>
        <v>16781.2</v>
      </c>
      <c r="CM15" s="96">
        <f>'РБ10%FIT18'!CM15+25</f>
        <v>16781.2</v>
      </c>
      <c r="CN15" s="96">
        <f>'РБ10%FIT18'!CN15+25</f>
        <v>16781.2</v>
      </c>
      <c r="CO15" s="96">
        <f>'РБ10%FIT18'!CO15+25</f>
        <v>16781.2</v>
      </c>
      <c r="CP15" s="96">
        <f>'РБ10%FIT18'!CP15+25</f>
        <v>16781.2</v>
      </c>
      <c r="CQ15" s="96">
        <f>'РБ10%FIT18'!CQ15+25</f>
        <v>17016.099999999999</v>
      </c>
      <c r="CR15" s="96">
        <f>'РБ10%FIT18'!CR15+25</f>
        <v>17016.099999999999</v>
      </c>
      <c r="CS15" s="96">
        <f>'РБ10%FIT18'!CS15+25</f>
        <v>16781.2</v>
      </c>
      <c r="CT15" s="96">
        <f>'РБ10%FIT18'!CT15+25</f>
        <v>16781.2</v>
      </c>
      <c r="CU15" s="96">
        <f>'РБ10%FIT18'!CU15+25</f>
        <v>16781.2</v>
      </c>
      <c r="CV15" s="96">
        <f>'РБ10%FIT18'!CV15+25</f>
        <v>16781.2</v>
      </c>
      <c r="CW15" s="96">
        <f>'РБ10%FIT18'!CW15+25</f>
        <v>16781.2</v>
      </c>
      <c r="CX15" s="96">
        <f>'РБ10%FIT18'!CX15+25</f>
        <v>17016.099999999999</v>
      </c>
      <c r="CY15" s="96">
        <f>'РБ10%FIT18'!CY15+25</f>
        <v>17016.099999999999</v>
      </c>
      <c r="CZ15" s="96">
        <f>'РБ10%FIT18'!CZ15+25</f>
        <v>16781.2</v>
      </c>
      <c r="DA15" s="96">
        <f>'РБ10%FIT18'!DA15+25</f>
        <v>16781.2</v>
      </c>
      <c r="DB15" s="96">
        <f>'РБ10%FIT18'!DB15+25</f>
        <v>16781.2</v>
      </c>
      <c r="DC15" s="96">
        <f>'РБ10%FIT18'!DC15+25</f>
        <v>16781.2</v>
      </c>
      <c r="DD15" s="96">
        <f>'РБ10%FIT18'!DD15+25</f>
        <v>16781.2</v>
      </c>
      <c r="DE15" s="96">
        <f>'РБ10%FIT18'!DE15+25</f>
        <v>17016.099999999999</v>
      </c>
      <c r="DF15" s="96">
        <f>'РБ10%FIT18'!DF15+25</f>
        <v>17016.099999999999</v>
      </c>
      <c r="DG15" s="96">
        <f>'РБ10%FIT18'!DG15+25</f>
        <v>16781.2</v>
      </c>
      <c r="DH15" s="96">
        <f>'РБ10%FIT18'!DH15+25</f>
        <v>16781.2</v>
      </c>
      <c r="DI15" s="96">
        <f>'РБ10%FIT18'!DI15+25</f>
        <v>17016.099999999999</v>
      </c>
      <c r="DJ15" s="96">
        <f>'РБ10%FIT18'!DJ15+25</f>
        <v>17407.599999999999</v>
      </c>
      <c r="DK15" s="96">
        <f>'РБ10%FIT18'!DK15+25</f>
        <v>15606.7</v>
      </c>
      <c r="DL15" s="96">
        <f>'РБ10%FIT18'!DL15+25</f>
        <v>16781.2</v>
      </c>
      <c r="DM15" s="96">
        <f>'РБ10%FIT18'!DM15+25</f>
        <v>16781.2</v>
      </c>
      <c r="DN15" s="96">
        <f>'РБ10%FIT18'!DN15+25</f>
        <v>15606.7</v>
      </c>
      <c r="DO15" s="96">
        <f>'РБ10%FIT18'!DO15+25</f>
        <v>15606.7</v>
      </c>
      <c r="DP15" s="96">
        <f>'РБ10%FIT18'!DP15+25</f>
        <v>15606.7</v>
      </c>
      <c r="DQ15" s="96">
        <f>'РБ10%FIT18'!DQ15+25</f>
        <v>15606.7</v>
      </c>
      <c r="DR15" s="96">
        <f>'РБ10%FIT18'!DR15+25</f>
        <v>15606.7</v>
      </c>
      <c r="DS15" s="96">
        <f>'РБ10%FIT18'!DS15+25</f>
        <v>16781.2</v>
      </c>
      <c r="DT15" s="96">
        <f>'РБ10%FIT18'!DT15+25</f>
        <v>16781.2</v>
      </c>
      <c r="DU15" s="96">
        <f>'РБ10%FIT18'!DU15+25</f>
        <v>15606.7</v>
      </c>
      <c r="DV15" s="96">
        <f>'РБ10%FIT18'!DV15+25</f>
        <v>15606.7</v>
      </c>
      <c r="DW15" s="96">
        <f>'РБ10%FIT18'!DW15+25</f>
        <v>15606.7</v>
      </c>
      <c r="DX15" s="96">
        <f>'РБ10%FIT18'!DX15+25</f>
        <v>15606.7</v>
      </c>
      <c r="DY15" s="96">
        <f>'РБ10%FIT18'!DY15+25</f>
        <v>15606.7</v>
      </c>
      <c r="DZ15" s="96">
        <f>'РБ10%FIT18'!DZ15+25</f>
        <v>16781.2</v>
      </c>
      <c r="EA15" s="96">
        <f>'РБ10%FIT18'!EA15+25</f>
        <v>16781.2</v>
      </c>
      <c r="EB15" s="96">
        <f>'РБ10%FIT18'!EB15+25</f>
        <v>15606.7</v>
      </c>
      <c r="EC15" s="96">
        <f>'РБ10%FIT18'!EC15+25</f>
        <v>15606.7</v>
      </c>
      <c r="ED15" s="96">
        <f>'РБ10%FIT18'!ED15+25</f>
        <v>15606.7</v>
      </c>
      <c r="EE15" s="96">
        <f>'РБ10%FIT18'!EE15+25</f>
        <v>15606.7</v>
      </c>
      <c r="EF15" s="96">
        <f>'РБ10%FIT18'!EF15+25</f>
        <v>15606.7</v>
      </c>
      <c r="EG15" s="96">
        <f>'РБ10%FIT18'!EG15+25</f>
        <v>16781.2</v>
      </c>
      <c r="EH15" s="96">
        <f>'РБ10%FIT18'!EH15+25</f>
        <v>16781.2</v>
      </c>
      <c r="EI15" s="96">
        <f>'РБ10%FIT18'!EI15+25</f>
        <v>15606.7</v>
      </c>
      <c r="EJ15" s="96">
        <f>'РБ10%FIT18'!EJ15+25</f>
        <v>15606.7</v>
      </c>
      <c r="EK15" s="79">
        <f>'РБ10%FIT18'!EK15+25</f>
        <v>17407.599999999999</v>
      </c>
      <c r="EL15" s="79">
        <f>'РБ10%FIT18'!EL15+25</f>
        <v>17407.599999999999</v>
      </c>
      <c r="EM15" s="79">
        <f>'РБ10%FIT18'!EM15+25</f>
        <v>17407.599999999999</v>
      </c>
      <c r="EN15" s="79">
        <f>'РБ10%FIT18'!EN15+25</f>
        <v>17642.5</v>
      </c>
      <c r="EO15" s="79">
        <f>'РБ10%FIT18'!EO15+25</f>
        <v>17642.5</v>
      </c>
      <c r="EP15" s="79">
        <f>'РБ10%FIT18'!EP15+25</f>
        <v>17407.599999999999</v>
      </c>
      <c r="EQ15" s="79">
        <f>'РБ10%FIT18'!EQ15+25</f>
        <v>17407.599999999999</v>
      </c>
      <c r="ER15" s="79">
        <f>'РБ10%FIT18'!ER15+25</f>
        <v>17407.599999999999</v>
      </c>
      <c r="ES15" s="79">
        <f>'РБ10%FIT18'!ES15+25</f>
        <v>17407.599999999999</v>
      </c>
      <c r="ET15" s="79">
        <f>'РБ10%FIT18'!ET15+25</f>
        <v>17407.599999999999</v>
      </c>
      <c r="EU15" s="79">
        <f>'РБ10%FIT18'!EU15+25</f>
        <v>18817</v>
      </c>
      <c r="EV15" s="79">
        <f>'РБ10%FIT18'!EV15+25</f>
        <v>18817</v>
      </c>
      <c r="EW15" s="79">
        <f>'РБ10%FIT18'!EW15+25</f>
        <v>17407.599999999999</v>
      </c>
      <c r="EX15" s="79">
        <f>'РБ10%FIT18'!EX15+25</f>
        <v>17407.599999999999</v>
      </c>
      <c r="EY15" s="79">
        <f>'РБ10%FIT18'!EY15+25</f>
        <v>18190.599999999999</v>
      </c>
      <c r="EZ15" s="79">
        <f>'РБ10%FIT18'!EZ15+25</f>
        <v>18190.599999999999</v>
      </c>
      <c r="FA15" s="79">
        <f>'РБ10%FIT18'!FA15+25</f>
        <v>17642.5</v>
      </c>
      <c r="FB15" s="79">
        <f>'РБ10%FIT18'!FB15+25</f>
        <v>18190.599999999999</v>
      </c>
      <c r="FC15" s="79">
        <f>'РБ10%FIT18'!FC15+25</f>
        <v>18190.599999999999</v>
      </c>
      <c r="FD15" s="79">
        <f>'РБ10%FIT18'!FD15+25</f>
        <v>18190.599999999999</v>
      </c>
      <c r="FE15" s="79">
        <f>'РБ10%FIT18'!FE15+25</f>
        <v>18190.599999999999</v>
      </c>
      <c r="FF15" s="79">
        <f>'РБ10%FIT18'!FF15+25</f>
        <v>18582.099999999999</v>
      </c>
      <c r="FG15" s="79">
        <f>'РБ10%FIT18'!FG15+25</f>
        <v>18582.099999999999</v>
      </c>
      <c r="FH15" s="79">
        <f>'РБ10%FIT18'!FH15+25</f>
        <v>18817</v>
      </c>
      <c r="FI15" s="79">
        <f>'РБ10%FIT18'!FI15+25</f>
        <v>18817</v>
      </c>
      <c r="FJ15" s="79">
        <f>'РБ10%FIT18'!FJ15+25</f>
        <v>18817</v>
      </c>
      <c r="FK15" s="79">
        <f>'РБ10%FIT18'!FK15+25</f>
        <v>18817</v>
      </c>
      <c r="FL15" s="79">
        <f>'РБ10%FIT18'!FL15+25</f>
        <v>18817</v>
      </c>
      <c r="FM15" s="96">
        <f>'РБ10%FIT18'!FM15+25</f>
        <v>49314.85</v>
      </c>
      <c r="FN15" s="96">
        <f>'РБ10%FIT18'!FN15+25</f>
        <v>59885.35</v>
      </c>
      <c r="FO15" s="96">
        <f>'РБ10%FIT18'!FO15+25</f>
        <v>59885.35</v>
      </c>
      <c r="FP15" s="96">
        <f>'РБ10%FIT18'!FP15+25</f>
        <v>59885.35</v>
      </c>
      <c r="FQ15" s="96">
        <f>'РБ10%FIT18'!FQ15+25</f>
        <v>59885.35</v>
      </c>
      <c r="FR15" s="96">
        <f>'РБ10%FIT18'!FR15+25</f>
        <v>59885.35</v>
      </c>
      <c r="FS15" s="96">
        <f>'РБ10%FIT18'!FS15+25</f>
        <v>59885.35</v>
      </c>
      <c r="FT15" s="96">
        <f>'РБ10%FIT18'!FT15+25</f>
        <v>59885.35</v>
      </c>
      <c r="FU15" s="96">
        <f>'РБ10%FIT18'!FU15+25</f>
        <v>59885.35</v>
      </c>
      <c r="FV15" s="96">
        <f>'РБ10%FIT18'!FV15+25</f>
        <v>59885.35</v>
      </c>
      <c r="FW15" s="96">
        <f>'РБ10%FIT18'!FW15+25</f>
        <v>59885.35</v>
      </c>
      <c r="FX15" s="79">
        <f>'РБ10%FIT18'!FX15+25</f>
        <v>36865.15</v>
      </c>
      <c r="FY15" s="79">
        <f>'РБ10%FIT18'!FY15+25</f>
        <v>36865.15</v>
      </c>
      <c r="FZ15" s="79">
        <f>'РБ10%FIT18'!FZ15+25</f>
        <v>36865.15</v>
      </c>
      <c r="GA15" s="79">
        <f>'РБ10%FIT18'!GA15+25</f>
        <v>32402.05</v>
      </c>
      <c r="GB15" s="79">
        <f>'РБ10%FIT18'!GB15+25</f>
        <v>32402.05</v>
      </c>
      <c r="GC15" s="79">
        <f>'РБ10%FIT18'!GC15+25</f>
        <v>32402.05</v>
      </c>
      <c r="GD15" s="79">
        <f>'РБ10%FIT18'!GD15+25</f>
        <v>32402.05</v>
      </c>
      <c r="GE15" s="79">
        <f>'РБ10%FIT18'!GE15+25</f>
        <v>32402.05</v>
      </c>
      <c r="GF15" s="79">
        <f>'РБ10%FIT18'!GF15+25</f>
        <v>31462.45</v>
      </c>
      <c r="GG15" s="79">
        <f>'РБ10%FIT18'!GG15+25</f>
        <v>31853.95</v>
      </c>
      <c r="GH15" s="79">
        <f>'РБ10%FIT18'!GH15+25</f>
        <v>31462.45</v>
      </c>
      <c r="GI15" s="79">
        <f>'РБ10%FIT18'!GI15+25</f>
        <v>31853.95</v>
      </c>
      <c r="GJ15" s="79">
        <f>'РБ10%FIT18'!GJ15+25</f>
        <v>31462.45</v>
      </c>
      <c r="GK15" s="79">
        <f>'РБ10%FIT18'!GK15+25</f>
        <v>31462.45</v>
      </c>
      <c r="GL15" s="79">
        <f>'РБ10%FIT18'!GL15+25</f>
        <v>32402.05</v>
      </c>
      <c r="GM15" s="79">
        <f>'РБ10%FIT18'!GM15+25</f>
        <v>32402.05</v>
      </c>
      <c r="GN15" s="79">
        <f>'РБ10%FIT18'!GN15+25</f>
        <v>32402.05</v>
      </c>
      <c r="GO15" s="79">
        <f>'РБ10%FIT18'!GO15+25</f>
        <v>32402.05</v>
      </c>
      <c r="GP15" s="79">
        <f>'РБ10%FIT18'!GP15+25</f>
        <v>32402.05</v>
      </c>
      <c r="GQ15" s="79">
        <f>'РБ10%FIT18'!GQ15+25</f>
        <v>32402.05</v>
      </c>
      <c r="GR15" s="79">
        <f>'РБ10%FIT18'!GR15+25</f>
        <v>32402.05</v>
      </c>
      <c r="GS15" s="79">
        <f>'РБ10%FIT18'!GS15+25</f>
        <v>32402.05</v>
      </c>
      <c r="GT15" s="79">
        <f>'РБ10%FIT18'!GT15+25</f>
        <v>31070.95</v>
      </c>
      <c r="GU15" s="79">
        <f>'РБ10%FIT18'!GU15+25</f>
        <v>35142.550000000003</v>
      </c>
      <c r="GV15" s="79">
        <f>'РБ10%FIT18'!GV15+25</f>
        <v>35142.550000000003</v>
      </c>
      <c r="GW15" s="79">
        <f>'РБ10%FIT18'!GW15+25</f>
        <v>35142.550000000003</v>
      </c>
      <c r="GX15" s="79">
        <f>'РБ10%FIT18'!GX15+25</f>
        <v>35142.550000000003</v>
      </c>
      <c r="GY15" s="79">
        <f>'РБ10%FIT18'!GY15+25</f>
        <v>35142.550000000003</v>
      </c>
      <c r="GZ15" s="79">
        <f>'РБ10%FIT18'!GZ15+25</f>
        <v>35142.550000000003</v>
      </c>
      <c r="HA15" s="79">
        <f>'РБ10%FIT18'!HA15+25</f>
        <v>35142.550000000003</v>
      </c>
      <c r="HB15" s="79">
        <f>'РБ10%FIT18'!HB15+25</f>
        <v>35142.550000000003</v>
      </c>
      <c r="HC15" s="79">
        <f>'РБ10%FIT18'!HC15+25</f>
        <v>35142.550000000003</v>
      </c>
      <c r="HD15" s="79">
        <f>'РБ10%FIT18'!HD15+25</f>
        <v>35142.550000000003</v>
      </c>
      <c r="HE15" s="79">
        <f>'РБ10%FIT18'!HE15+25</f>
        <v>35142.550000000003</v>
      </c>
      <c r="HF15" s="79">
        <f>'РБ10%FIT18'!HF15+25</f>
        <v>35142.550000000003</v>
      </c>
      <c r="HG15" s="79">
        <f>'РБ10%FIT18'!HG15+25</f>
        <v>35142.550000000003</v>
      </c>
      <c r="HH15" s="79">
        <f>'РБ10%FIT18'!HH15+25</f>
        <v>35142.550000000003</v>
      </c>
      <c r="HI15" s="79">
        <f>'РБ10%FIT18'!HI15+25</f>
        <v>35142.550000000003</v>
      </c>
      <c r="HJ15" s="79">
        <f>'РБ10%FIT18'!HJ15+25</f>
        <v>35142.550000000003</v>
      </c>
      <c r="HK15" s="79">
        <f>'РБ10%FIT18'!HK15+25</f>
        <v>35142.550000000003</v>
      </c>
      <c r="HL15" s="79">
        <f>'РБ10%FIT18'!HL15+25</f>
        <v>35142.550000000003</v>
      </c>
      <c r="HM15" s="96">
        <f>'РБ10%FIT18'!HM15+25</f>
        <v>47670.55</v>
      </c>
      <c r="HN15" s="96">
        <f>'РБ10%FIT18'!HN15+25</f>
        <v>47670.55</v>
      </c>
      <c r="HO15" s="96">
        <f>'РБ10%FIT18'!HO15+25</f>
        <v>47670.55</v>
      </c>
      <c r="HP15" s="96">
        <f>'РБ10%FIT18'!HP15+25</f>
        <v>47670.55</v>
      </c>
      <c r="HQ15" s="96">
        <f>'РБ10%FIT18'!HQ15+25</f>
        <v>47670.55</v>
      </c>
      <c r="HR15" s="96">
        <f>'РБ10%FIT18'!HR15+25</f>
        <v>36865.15</v>
      </c>
      <c r="HS15" s="96">
        <f>'РБ10%FIT18'!HS15+25</f>
        <v>36865.15</v>
      </c>
      <c r="HT15" s="96">
        <f>'РБ10%FIT18'!HT15+25</f>
        <v>47670.55</v>
      </c>
      <c r="HU15" s="96">
        <f>'РБ10%FIT18'!HU15+25</f>
        <v>47670.55</v>
      </c>
      <c r="HV15" s="79">
        <f>'РБ10%FIT18'!HV15+25</f>
        <v>47670.55</v>
      </c>
      <c r="HW15" s="79">
        <f>'РБ10%FIT18'!HW15+25</f>
        <v>35142.550000000003</v>
      </c>
      <c r="HX15" s="79">
        <f>'РБ10%FIT18'!HX15+25</f>
        <v>33968.050000000003</v>
      </c>
      <c r="HY15" s="79">
        <f>'РБ10%FIT18'!HY15+25</f>
        <v>33968.050000000003</v>
      </c>
      <c r="HZ15" s="79">
        <f>'РБ10%FIT18'!HZ15+25</f>
        <v>33968.050000000003</v>
      </c>
      <c r="IA15" s="79">
        <f>'РБ10%FIT18'!IA15+25</f>
        <v>33968.050000000003</v>
      </c>
      <c r="IB15" s="79">
        <f>'РБ10%FIT18'!IB15+25</f>
        <v>33968.050000000003</v>
      </c>
      <c r="IC15" s="79">
        <f>'РБ10%FIT18'!IC15+25</f>
        <v>33968.050000000003</v>
      </c>
      <c r="ID15" s="79">
        <f>'РБ10%FIT18'!ID15+25</f>
        <v>33968.050000000003</v>
      </c>
      <c r="IE15" s="79">
        <f>'РБ10%FIT18'!IE15+25</f>
        <v>30131.35</v>
      </c>
      <c r="IF15" s="79">
        <f>'РБ10%FIT18'!IF15+25</f>
        <v>30131.35</v>
      </c>
      <c r="IG15" s="79">
        <f>'РБ10%FIT18'!IG15+25</f>
        <v>30131.35</v>
      </c>
      <c r="IH15" s="79">
        <f>'РБ10%FIT18'!IH15+25</f>
        <v>30131.35</v>
      </c>
      <c r="II15" s="79">
        <f>'РБ10%FIT18'!II15+25</f>
        <v>30131.35</v>
      </c>
      <c r="IJ15" s="79">
        <f>'РБ10%FIT18'!IJ15+25</f>
        <v>30131.35</v>
      </c>
      <c r="IK15" s="79">
        <f>'РБ10%FIT18'!IK15+25</f>
        <v>30131.35</v>
      </c>
      <c r="IL15" s="79">
        <f>'РБ10%FIT18'!IL15+25</f>
        <v>30131.35</v>
      </c>
      <c r="IM15" s="79">
        <f>'РБ10%FIT18'!IM15+25</f>
        <v>30131.35</v>
      </c>
      <c r="IN15" s="79">
        <f>'РБ10%FIT18'!IN15+25</f>
        <v>30131.35</v>
      </c>
      <c r="IO15" s="79">
        <f>'РБ10%FIT18'!IO15+25</f>
        <v>30131.35</v>
      </c>
      <c r="IP15" s="79">
        <f>'РБ10%FIT18'!IP15+25</f>
        <v>30131.35</v>
      </c>
      <c r="IQ15" s="79">
        <f>'РБ10%FIT18'!IQ15+25</f>
        <v>30131.35</v>
      </c>
      <c r="IR15" s="79">
        <f>'РБ10%FIT18'!IR15+25</f>
        <v>30131.35</v>
      </c>
      <c r="IS15" s="79">
        <f>'РБ10%FIT18'!IS15+25</f>
        <v>30131.35</v>
      </c>
      <c r="IT15" s="79">
        <f>'РБ10%FIT18'!IT15+25</f>
        <v>30131.35</v>
      </c>
      <c r="IU15" s="79">
        <f>'РБ10%FIT18'!IU15+25</f>
        <v>30131.35</v>
      </c>
      <c r="IV15" s="79">
        <f>'РБ10%FIT18'!IV15+25</f>
        <v>30131.35</v>
      </c>
      <c r="IW15" s="79">
        <f>'РБ10%FIT18'!IW15+25</f>
        <v>30131.35</v>
      </c>
      <c r="IX15" s="79">
        <f>'РБ10%FIT18'!IX15+25</f>
        <v>30131.35</v>
      </c>
      <c r="IY15" s="79">
        <f>'РБ10%FIT18'!IY15+25</f>
        <v>30131.35</v>
      </c>
      <c r="IZ15" s="79">
        <f>'РБ10%FIT18'!IZ15+25</f>
        <v>30131.35</v>
      </c>
      <c r="JA15" s="79">
        <f>'РБ10%FIT18'!JA15+25</f>
        <v>30131.35</v>
      </c>
    </row>
    <row r="16" spans="1:263" x14ac:dyDescent="0.2">
      <c r="A16" s="17">
        <v>2</v>
      </c>
      <c r="B16" s="96" t="e">
        <f>'РБ10%FIT18'!B16+25</f>
        <v>#REF!</v>
      </c>
      <c r="C16" s="96" t="e">
        <f>'РБ10%FIT18'!C16+25</f>
        <v>#REF!</v>
      </c>
      <c r="D16" s="96" t="e">
        <f>'РБ10%FIT18'!D16+25</f>
        <v>#REF!</v>
      </c>
      <c r="E16" s="96" t="e">
        <f>'РБ10%FIT18'!E16+25</f>
        <v>#REF!</v>
      </c>
      <c r="F16" s="96" t="e">
        <f>'РБ10%FIT18'!F16+25</f>
        <v>#REF!</v>
      </c>
      <c r="G16" s="96" t="e">
        <f>'РБ10%FIT18'!G16+25</f>
        <v>#REF!</v>
      </c>
      <c r="H16" s="96" t="e">
        <f>'РБ10%FIT18'!H16+25</f>
        <v>#REF!</v>
      </c>
      <c r="I16" s="96" t="e">
        <f>'РБ10%FIT18'!I16+25</f>
        <v>#REF!</v>
      </c>
      <c r="J16" s="96" t="e">
        <f>'РБ10%FIT18'!J16+25</f>
        <v>#REF!</v>
      </c>
      <c r="K16" s="96" t="e">
        <f>'РБ10%FIT18'!K16+25</f>
        <v>#REF!</v>
      </c>
      <c r="L16" s="96" t="e">
        <f>'РБ10%FIT18'!L16+25</f>
        <v>#REF!</v>
      </c>
      <c r="M16" s="96" t="e">
        <f>'РБ10%FIT18'!M16+25</f>
        <v>#REF!</v>
      </c>
      <c r="N16" s="96" t="e">
        <f>'РБ10%FIT18'!N16+25</f>
        <v>#REF!</v>
      </c>
      <c r="O16" s="96" t="e">
        <f>'РБ10%FIT18'!O16+25</f>
        <v>#REF!</v>
      </c>
      <c r="P16" s="96" t="e">
        <f>'РБ10%FIT18'!P16+25</f>
        <v>#REF!</v>
      </c>
      <c r="Q16" s="96" t="e">
        <f>'РБ10%FIT18'!Q16+25</f>
        <v>#REF!</v>
      </c>
      <c r="R16" s="96" t="e">
        <f>'РБ10%FIT18'!R16+25</f>
        <v>#REF!</v>
      </c>
      <c r="S16" s="96" t="e">
        <f>'РБ10%FIT18'!S16+25</f>
        <v>#REF!</v>
      </c>
      <c r="T16" s="96" t="e">
        <f>'РБ10%FIT18'!T16+25</f>
        <v>#REF!</v>
      </c>
      <c r="U16" s="96" t="e">
        <f>'РБ10%FIT18'!U16+25</f>
        <v>#REF!</v>
      </c>
      <c r="V16" s="96" t="e">
        <f>'РБ10%FIT18'!V16+25</f>
        <v>#REF!</v>
      </c>
      <c r="W16" s="96" t="e">
        <f>'РБ10%FIT18'!W16+25</f>
        <v>#REF!</v>
      </c>
      <c r="X16" s="96" t="e">
        <f>'РБ10%FIT18'!X16+25</f>
        <v>#REF!</v>
      </c>
      <c r="Y16" s="96" t="e">
        <f>'РБ10%FIT18'!Y16+25</f>
        <v>#REF!</v>
      </c>
      <c r="Z16" s="96" t="e">
        <f>'РБ10%FIT18'!Z16+25</f>
        <v>#REF!</v>
      </c>
      <c r="AA16" s="96" t="e">
        <f>'РБ10%FIT18'!AA16+25</f>
        <v>#REF!</v>
      </c>
      <c r="AB16" s="96" t="e">
        <f>'РБ10%FIT18'!AB16+25</f>
        <v>#REF!</v>
      </c>
      <c r="AC16" s="96" t="e">
        <f>'РБ10%FIT18'!AC16+25</f>
        <v>#REF!</v>
      </c>
      <c r="AD16" s="96" t="e">
        <f>'РБ10%FIT18'!AD16+25</f>
        <v>#REF!</v>
      </c>
      <c r="AE16" s="96" t="e">
        <f>'РБ10%FIT18'!AE16+25</f>
        <v>#REF!</v>
      </c>
      <c r="AF16" s="96" t="e">
        <f>'РБ10%FIT18'!AF16+25</f>
        <v>#REF!</v>
      </c>
      <c r="AG16" s="96" t="e">
        <f>'РБ10%FIT18'!AG16+25</f>
        <v>#REF!</v>
      </c>
      <c r="AH16" s="96" t="e">
        <f>'РБ10%FIT18'!AH16+25</f>
        <v>#REF!</v>
      </c>
      <c r="AI16" s="96" t="e">
        <f>'РБ10%FIT18'!AI16+25</f>
        <v>#REF!</v>
      </c>
      <c r="AJ16" s="96" t="e">
        <f>'РБ10%FIT18'!AJ16+25</f>
        <v>#REF!</v>
      </c>
      <c r="AK16" s="96" t="e">
        <f>'РБ10%FIT18'!AK16+25</f>
        <v>#REF!</v>
      </c>
      <c r="AL16" s="96" t="e">
        <f>'РБ10%FIT18'!AL16+25</f>
        <v>#REF!</v>
      </c>
      <c r="AM16" s="96" t="e">
        <f>'РБ10%FIT18'!AM16+25</f>
        <v>#REF!</v>
      </c>
      <c r="AN16" s="96" t="e">
        <f>'РБ10%FIT18'!AN16+25</f>
        <v>#REF!</v>
      </c>
      <c r="AO16" s="96" t="e">
        <f>'РБ10%FIT18'!AO16+25</f>
        <v>#REF!</v>
      </c>
      <c r="AP16" s="96" t="e">
        <f>'РБ10%FIT18'!AP16+25</f>
        <v>#REF!</v>
      </c>
      <c r="AQ16" s="96" t="e">
        <f>'РБ10%FIT18'!AQ16+25</f>
        <v>#REF!</v>
      </c>
      <c r="AR16" s="96" t="e">
        <f>'РБ10%FIT18'!AR16+25</f>
        <v>#REF!</v>
      </c>
      <c r="AS16" s="96" t="e">
        <f>'РБ10%FIT18'!AS16+25</f>
        <v>#REF!</v>
      </c>
      <c r="AT16" s="96" t="e">
        <f>'РБ10%FIT18'!AT16+25</f>
        <v>#REF!</v>
      </c>
      <c r="AU16" s="96" t="e">
        <f>'РБ10%FIT18'!AU16+25</f>
        <v>#REF!</v>
      </c>
      <c r="AV16" s="96" t="e">
        <f>'РБ10%FIT18'!AV16+25</f>
        <v>#REF!</v>
      </c>
      <c r="AW16" s="96" t="e">
        <f>'РБ10%FIT18'!AW16+25</f>
        <v>#REF!</v>
      </c>
      <c r="AX16" s="96" t="e">
        <f>'РБ10%FIT18'!AX16+25</f>
        <v>#REF!</v>
      </c>
      <c r="AY16" s="96" t="e">
        <f>'РБ10%FIT18'!AY16+25</f>
        <v>#REF!</v>
      </c>
      <c r="AZ16" s="96" t="e">
        <f>'РБ10%FIT18'!AZ16+25</f>
        <v>#REF!</v>
      </c>
      <c r="BA16" s="96">
        <f>'РБ10%FIT18'!BA16+25</f>
        <v>22262.2</v>
      </c>
      <c r="BB16" s="96">
        <f>'РБ10%FIT18'!BB16+25</f>
        <v>22262.2</v>
      </c>
      <c r="BC16" s="96">
        <f>'РБ10%FIT18'!BC16+25</f>
        <v>22262.2</v>
      </c>
      <c r="BD16" s="96">
        <f>'РБ10%FIT18'!BD16+25</f>
        <v>22262.2</v>
      </c>
      <c r="BE16" s="96">
        <f>'РБ10%FIT18'!BE16+25</f>
        <v>22653.7</v>
      </c>
      <c r="BF16" s="96">
        <f>'РБ10%FIT18'!BF16+25</f>
        <v>22653.7</v>
      </c>
      <c r="BG16" s="96">
        <f>'РБ10%FIT18'!BG16+25</f>
        <v>22653.7</v>
      </c>
      <c r="BH16" s="96">
        <f>'РБ10%FIT18'!BH16+25</f>
        <v>22653.7</v>
      </c>
      <c r="BI16" s="96">
        <f>'РБ10%FIT18'!BI16+25</f>
        <v>22653.7</v>
      </c>
      <c r="BJ16" s="96">
        <f>'РБ10%FIT18'!BJ16+25</f>
        <v>22653.7</v>
      </c>
      <c r="BK16" s="96">
        <f>'РБ10%FIT18'!BK16+25</f>
        <v>22653.7</v>
      </c>
      <c r="BL16" s="96">
        <f>'РБ10%FIT18'!BL16+25</f>
        <v>23984.799999999999</v>
      </c>
      <c r="BM16" s="96">
        <f>'РБ10%FIT18'!BM16+25</f>
        <v>23984.799999999999</v>
      </c>
      <c r="BN16" s="96">
        <f>'РБ10%FIT18'!BN16+25</f>
        <v>23984.799999999999</v>
      </c>
      <c r="BO16" s="96">
        <f>'РБ10%FIT18'!BO16+25</f>
        <v>20304.7</v>
      </c>
      <c r="BP16" s="96">
        <f>'РБ10%FIT18'!BP16+25</f>
        <v>20304.7</v>
      </c>
      <c r="BQ16" s="96">
        <f>'РБ10%FIT18'!BQ16+25</f>
        <v>20539.599999999999</v>
      </c>
      <c r="BR16" s="96">
        <f>'РБ10%FIT18'!BR16+25</f>
        <v>20539.599999999999</v>
      </c>
      <c r="BS16" s="96">
        <f>'РБ10%FIT18'!BS16+25</f>
        <v>20539.599999999999</v>
      </c>
      <c r="BT16" s="96">
        <f>'РБ10%FIT18'!BT16+25</f>
        <v>20539.599999999999</v>
      </c>
      <c r="BU16" s="96">
        <f>'РБ10%FIT18'!BU16+25</f>
        <v>20539.599999999999</v>
      </c>
      <c r="BV16" s="96">
        <f>'РБ10%FIT18'!BV16+25</f>
        <v>20539.599999999999</v>
      </c>
      <c r="BW16" s="96">
        <f>'РБ10%FIT18'!BW16+25</f>
        <v>20539.599999999999</v>
      </c>
      <c r="BX16" s="96">
        <f>'РБ10%FIT18'!BX16+25</f>
        <v>20539.599999999999</v>
      </c>
      <c r="BY16" s="96">
        <f>'РБ10%FIT18'!BY16+25</f>
        <v>20539.599999999999</v>
      </c>
      <c r="BZ16" s="96">
        <f>'РБ10%FIT18'!BZ16+25</f>
        <v>20539.599999999999</v>
      </c>
      <c r="CA16" s="96">
        <f>'РБ10%FIT18'!CA16+25</f>
        <v>20539.599999999999</v>
      </c>
      <c r="CB16" s="96">
        <f>'РБ10%FIT18'!CB16+25</f>
        <v>19913.2</v>
      </c>
      <c r="CC16" s="96">
        <f>'РБ10%FIT18'!CC16+25</f>
        <v>19913.2</v>
      </c>
      <c r="CD16" s="96">
        <f>'РБ10%FIT18'!CD16+25</f>
        <v>19913.2</v>
      </c>
      <c r="CE16" s="96">
        <f>'РБ10%FIT18'!CE16+25</f>
        <v>19913.2</v>
      </c>
      <c r="CF16" s="96">
        <f>'РБ10%FIT18'!CF16+25</f>
        <v>19913.2</v>
      </c>
      <c r="CG16" s="96">
        <f>'РБ10%FIT18'!CG16+25</f>
        <v>19913.2</v>
      </c>
      <c r="CH16" s="96">
        <f>'РБ10%FIT18'!CH16+25</f>
        <v>19913.2</v>
      </c>
      <c r="CI16" s="96">
        <f>'РБ10%FIT18'!CI16+25</f>
        <v>19913.2</v>
      </c>
      <c r="CJ16" s="96">
        <f>'РБ10%FIT18'!CJ16+25</f>
        <v>19913.2</v>
      </c>
      <c r="CK16" s="96">
        <f>'РБ10%FIT18'!CK16+25</f>
        <v>19913.2</v>
      </c>
      <c r="CL16" s="96">
        <f>'РБ10%FIT18'!CL16+25</f>
        <v>18503.8</v>
      </c>
      <c r="CM16" s="96">
        <f>'РБ10%FIT18'!CM16+25</f>
        <v>18503.8</v>
      </c>
      <c r="CN16" s="96">
        <f>'РБ10%FIT18'!CN16+25</f>
        <v>18503.8</v>
      </c>
      <c r="CO16" s="96">
        <f>'РБ10%FIT18'!CO16+25</f>
        <v>18503.8</v>
      </c>
      <c r="CP16" s="96">
        <f>'РБ10%FIT18'!CP16+25</f>
        <v>18503.8</v>
      </c>
      <c r="CQ16" s="96">
        <f>'РБ10%FIT18'!CQ16+25</f>
        <v>18738.7</v>
      </c>
      <c r="CR16" s="96">
        <f>'РБ10%FIT18'!CR16+25</f>
        <v>18738.7</v>
      </c>
      <c r="CS16" s="96">
        <f>'РБ10%FIT18'!CS16+25</f>
        <v>18503.8</v>
      </c>
      <c r="CT16" s="96">
        <f>'РБ10%FIT18'!CT16+25</f>
        <v>18503.8</v>
      </c>
      <c r="CU16" s="96">
        <f>'РБ10%FIT18'!CU16+25</f>
        <v>18503.8</v>
      </c>
      <c r="CV16" s="96">
        <f>'РБ10%FIT18'!CV16+25</f>
        <v>18503.8</v>
      </c>
      <c r="CW16" s="96">
        <f>'РБ10%FIT18'!CW16+25</f>
        <v>18503.8</v>
      </c>
      <c r="CX16" s="96">
        <f>'РБ10%FIT18'!CX16+25</f>
        <v>18738.7</v>
      </c>
      <c r="CY16" s="96">
        <f>'РБ10%FIT18'!CY16+25</f>
        <v>18738.7</v>
      </c>
      <c r="CZ16" s="96">
        <f>'РБ10%FIT18'!CZ16+25</f>
        <v>18503.8</v>
      </c>
      <c r="DA16" s="96">
        <f>'РБ10%FIT18'!DA16+25</f>
        <v>18503.8</v>
      </c>
      <c r="DB16" s="96">
        <f>'РБ10%FIT18'!DB16+25</f>
        <v>18503.8</v>
      </c>
      <c r="DC16" s="96">
        <f>'РБ10%FIT18'!DC16+25</f>
        <v>18503.8</v>
      </c>
      <c r="DD16" s="96">
        <f>'РБ10%FIT18'!DD16+25</f>
        <v>18503.8</v>
      </c>
      <c r="DE16" s="96">
        <f>'РБ10%FIT18'!DE16+25</f>
        <v>18738.7</v>
      </c>
      <c r="DF16" s="96">
        <f>'РБ10%FIT18'!DF16+25</f>
        <v>18738.7</v>
      </c>
      <c r="DG16" s="96">
        <f>'РБ10%FIT18'!DG16+25</f>
        <v>18503.8</v>
      </c>
      <c r="DH16" s="96">
        <f>'РБ10%FIT18'!DH16+25</f>
        <v>18503.8</v>
      </c>
      <c r="DI16" s="96">
        <f>'РБ10%FIT18'!DI16+25</f>
        <v>18738.7</v>
      </c>
      <c r="DJ16" s="96">
        <f>'РБ10%FIT18'!DJ16+25</f>
        <v>19130.2</v>
      </c>
      <c r="DK16" s="96">
        <f>'РБ10%FIT18'!DK16+25</f>
        <v>17329.3</v>
      </c>
      <c r="DL16" s="96">
        <f>'РБ10%FIT18'!DL16+25</f>
        <v>18503.8</v>
      </c>
      <c r="DM16" s="96">
        <f>'РБ10%FIT18'!DM16+25</f>
        <v>18503.8</v>
      </c>
      <c r="DN16" s="96">
        <f>'РБ10%FIT18'!DN16+25</f>
        <v>17329.3</v>
      </c>
      <c r="DO16" s="96">
        <f>'РБ10%FIT18'!DO16+25</f>
        <v>17329.3</v>
      </c>
      <c r="DP16" s="96">
        <f>'РБ10%FIT18'!DP16+25</f>
        <v>17329.3</v>
      </c>
      <c r="DQ16" s="96">
        <f>'РБ10%FIT18'!DQ16+25</f>
        <v>17329.3</v>
      </c>
      <c r="DR16" s="96">
        <f>'РБ10%FIT18'!DR16+25</f>
        <v>17329.3</v>
      </c>
      <c r="DS16" s="96">
        <f>'РБ10%FIT18'!DS16+25</f>
        <v>18503.8</v>
      </c>
      <c r="DT16" s="96">
        <f>'РБ10%FIT18'!DT16+25</f>
        <v>18503.8</v>
      </c>
      <c r="DU16" s="96">
        <f>'РБ10%FIT18'!DU16+25</f>
        <v>17329.3</v>
      </c>
      <c r="DV16" s="96">
        <f>'РБ10%FIT18'!DV16+25</f>
        <v>17329.3</v>
      </c>
      <c r="DW16" s="96">
        <f>'РБ10%FIT18'!DW16+25</f>
        <v>17329.3</v>
      </c>
      <c r="DX16" s="96">
        <f>'РБ10%FIT18'!DX16+25</f>
        <v>17329.3</v>
      </c>
      <c r="DY16" s="96">
        <f>'РБ10%FIT18'!DY16+25</f>
        <v>17329.3</v>
      </c>
      <c r="DZ16" s="96">
        <f>'РБ10%FIT18'!DZ16+25</f>
        <v>18503.8</v>
      </c>
      <c r="EA16" s="96">
        <f>'РБ10%FIT18'!EA16+25</f>
        <v>18503.8</v>
      </c>
      <c r="EB16" s="96">
        <f>'РБ10%FIT18'!EB16+25</f>
        <v>17329.3</v>
      </c>
      <c r="EC16" s="96">
        <f>'РБ10%FIT18'!EC16+25</f>
        <v>17329.3</v>
      </c>
      <c r="ED16" s="96">
        <f>'РБ10%FIT18'!ED16+25</f>
        <v>17329.3</v>
      </c>
      <c r="EE16" s="96">
        <f>'РБ10%FIT18'!EE16+25</f>
        <v>17329.3</v>
      </c>
      <c r="EF16" s="96">
        <f>'РБ10%FIT18'!EF16+25</f>
        <v>17329.3</v>
      </c>
      <c r="EG16" s="96">
        <f>'РБ10%FIT18'!EG16+25</f>
        <v>18503.8</v>
      </c>
      <c r="EH16" s="96">
        <f>'РБ10%FIT18'!EH16+25</f>
        <v>18503.8</v>
      </c>
      <c r="EI16" s="96">
        <f>'РБ10%FIT18'!EI16+25</f>
        <v>17329.3</v>
      </c>
      <c r="EJ16" s="96">
        <f>'РБ10%FIT18'!EJ16+25</f>
        <v>17329.3</v>
      </c>
      <c r="EK16" s="79">
        <f>'РБ10%FIT18'!EK16+25</f>
        <v>19130.2</v>
      </c>
      <c r="EL16" s="79">
        <f>'РБ10%FIT18'!EL16+25</f>
        <v>19130.2</v>
      </c>
      <c r="EM16" s="79">
        <f>'РБ10%FIT18'!EM16+25</f>
        <v>19130.2</v>
      </c>
      <c r="EN16" s="79">
        <f>'РБ10%FIT18'!EN16+25</f>
        <v>19365.099999999999</v>
      </c>
      <c r="EO16" s="79">
        <f>'РБ10%FIT18'!EO16+25</f>
        <v>19365.099999999999</v>
      </c>
      <c r="EP16" s="79">
        <f>'РБ10%FIT18'!EP16+25</f>
        <v>19130.2</v>
      </c>
      <c r="EQ16" s="79">
        <f>'РБ10%FIT18'!EQ16+25</f>
        <v>19130.2</v>
      </c>
      <c r="ER16" s="79">
        <f>'РБ10%FIT18'!ER16+25</f>
        <v>19130.2</v>
      </c>
      <c r="ES16" s="79">
        <f>'РБ10%FIT18'!ES16+25</f>
        <v>19130.2</v>
      </c>
      <c r="ET16" s="79">
        <f>'РБ10%FIT18'!ET16+25</f>
        <v>19130.2</v>
      </c>
      <c r="EU16" s="79">
        <f>'РБ10%FIT18'!EU16+25</f>
        <v>20539.599999999999</v>
      </c>
      <c r="EV16" s="79">
        <f>'РБ10%FIT18'!EV16+25</f>
        <v>20539.599999999999</v>
      </c>
      <c r="EW16" s="79">
        <f>'РБ10%FIT18'!EW16+25</f>
        <v>19130.2</v>
      </c>
      <c r="EX16" s="79">
        <f>'РБ10%FIT18'!EX16+25</f>
        <v>19130.2</v>
      </c>
      <c r="EY16" s="79">
        <f>'РБ10%FIT18'!EY16+25</f>
        <v>19913.2</v>
      </c>
      <c r="EZ16" s="79">
        <f>'РБ10%FIT18'!EZ16+25</f>
        <v>19913.2</v>
      </c>
      <c r="FA16" s="79">
        <f>'РБ10%FIT18'!FA16+25</f>
        <v>19365.099999999999</v>
      </c>
      <c r="FB16" s="79">
        <f>'РБ10%FIT18'!FB16+25</f>
        <v>19913.2</v>
      </c>
      <c r="FC16" s="79">
        <f>'РБ10%FIT18'!FC16+25</f>
        <v>19913.2</v>
      </c>
      <c r="FD16" s="79">
        <f>'РБ10%FIT18'!FD16+25</f>
        <v>19913.2</v>
      </c>
      <c r="FE16" s="79">
        <f>'РБ10%FIT18'!FE16+25</f>
        <v>19913.2</v>
      </c>
      <c r="FF16" s="79">
        <f>'РБ10%FIT18'!FF16+25</f>
        <v>20304.7</v>
      </c>
      <c r="FG16" s="79">
        <f>'РБ10%FIT18'!FG16+25</f>
        <v>20304.7</v>
      </c>
      <c r="FH16" s="79">
        <f>'РБ10%FIT18'!FH16+25</f>
        <v>20539.599999999999</v>
      </c>
      <c r="FI16" s="79">
        <f>'РБ10%FIT18'!FI16+25</f>
        <v>20539.599999999999</v>
      </c>
      <c r="FJ16" s="79">
        <f>'РБ10%FIT18'!FJ16+25</f>
        <v>20539.599999999999</v>
      </c>
      <c r="FK16" s="79">
        <f>'РБ10%FIT18'!FK16+25</f>
        <v>20539.599999999999</v>
      </c>
      <c r="FL16" s="79">
        <f>'РБ10%FIT18'!FL16+25</f>
        <v>20539.599999999999</v>
      </c>
      <c r="FM16" s="96">
        <f>'РБ10%FIT18'!FM16+25</f>
        <v>51624.7</v>
      </c>
      <c r="FN16" s="96">
        <f>'РБ10%FIT18'!FN16+25</f>
        <v>62195.199999999997</v>
      </c>
      <c r="FO16" s="96">
        <f>'РБ10%FIT18'!FO16+25</f>
        <v>62195.199999999997</v>
      </c>
      <c r="FP16" s="96">
        <f>'РБ10%FIT18'!FP16+25</f>
        <v>62195.199999999997</v>
      </c>
      <c r="FQ16" s="96">
        <f>'РБ10%FIT18'!FQ16+25</f>
        <v>62195.199999999997</v>
      </c>
      <c r="FR16" s="96">
        <f>'РБ10%FIT18'!FR16+25</f>
        <v>62195.199999999997</v>
      </c>
      <c r="FS16" s="96">
        <f>'РБ10%FIT18'!FS16+25</f>
        <v>62195.199999999997</v>
      </c>
      <c r="FT16" s="96">
        <f>'РБ10%FIT18'!FT16+25</f>
        <v>62195.199999999997</v>
      </c>
      <c r="FU16" s="96">
        <f>'РБ10%FIT18'!FU16+25</f>
        <v>62195.199999999997</v>
      </c>
      <c r="FV16" s="96">
        <f>'РБ10%FIT18'!FV16+25</f>
        <v>62195.199999999997</v>
      </c>
      <c r="FW16" s="96">
        <f>'РБ10%FIT18'!FW16+25</f>
        <v>62195.199999999997</v>
      </c>
      <c r="FX16" s="79">
        <f>'РБ10%FIT18'!FX16+25</f>
        <v>39018.400000000001</v>
      </c>
      <c r="FY16" s="79">
        <f>'РБ10%FIT18'!FY16+25</f>
        <v>39018.400000000001</v>
      </c>
      <c r="FZ16" s="79">
        <f>'РБ10%FIT18'!FZ16+25</f>
        <v>39018.400000000001</v>
      </c>
      <c r="GA16" s="79">
        <f>'РБ10%FIT18'!GA16+25</f>
        <v>34555.300000000003</v>
      </c>
      <c r="GB16" s="79">
        <f>'РБ10%FIT18'!GB16+25</f>
        <v>34555.300000000003</v>
      </c>
      <c r="GC16" s="79">
        <f>'РБ10%FIT18'!GC16+25</f>
        <v>34555.300000000003</v>
      </c>
      <c r="GD16" s="79">
        <f>'РБ10%FIT18'!GD16+25</f>
        <v>34555.300000000003</v>
      </c>
      <c r="GE16" s="79">
        <f>'РБ10%FIT18'!GE16+25</f>
        <v>34555.300000000003</v>
      </c>
      <c r="GF16" s="79">
        <f>'РБ10%FIT18'!GF16+25</f>
        <v>33615.699999999997</v>
      </c>
      <c r="GG16" s="79">
        <f>'РБ10%FIT18'!GG16+25</f>
        <v>34007.199999999997</v>
      </c>
      <c r="GH16" s="79">
        <f>'РБ10%FIT18'!GH16+25</f>
        <v>33615.699999999997</v>
      </c>
      <c r="GI16" s="79">
        <f>'РБ10%FIT18'!GI16+25</f>
        <v>34007.199999999997</v>
      </c>
      <c r="GJ16" s="79">
        <f>'РБ10%FIT18'!GJ16+25</f>
        <v>33615.699999999997</v>
      </c>
      <c r="GK16" s="79">
        <f>'РБ10%FIT18'!GK16+25</f>
        <v>33615.699999999997</v>
      </c>
      <c r="GL16" s="79">
        <f>'РБ10%FIT18'!GL16+25</f>
        <v>34555.300000000003</v>
      </c>
      <c r="GM16" s="79">
        <f>'РБ10%FIT18'!GM16+25</f>
        <v>34555.300000000003</v>
      </c>
      <c r="GN16" s="79">
        <f>'РБ10%FIT18'!GN16+25</f>
        <v>34555.300000000003</v>
      </c>
      <c r="GO16" s="79">
        <f>'РБ10%FIT18'!GO16+25</f>
        <v>34555.300000000003</v>
      </c>
      <c r="GP16" s="79">
        <f>'РБ10%FIT18'!GP16+25</f>
        <v>34555.300000000003</v>
      </c>
      <c r="GQ16" s="79">
        <f>'РБ10%FIT18'!GQ16+25</f>
        <v>34555.300000000003</v>
      </c>
      <c r="GR16" s="79">
        <f>'РБ10%FIT18'!GR16+25</f>
        <v>34555.300000000003</v>
      </c>
      <c r="GS16" s="79">
        <f>'РБ10%FIT18'!GS16+25</f>
        <v>34555.300000000003</v>
      </c>
      <c r="GT16" s="79">
        <f>'РБ10%FIT18'!GT16+25</f>
        <v>33224.199999999997</v>
      </c>
      <c r="GU16" s="79">
        <f>'РБ10%FIT18'!GU16+25</f>
        <v>37295.800000000003</v>
      </c>
      <c r="GV16" s="79">
        <f>'РБ10%FIT18'!GV16+25</f>
        <v>37295.800000000003</v>
      </c>
      <c r="GW16" s="79">
        <f>'РБ10%FIT18'!GW16+25</f>
        <v>37295.800000000003</v>
      </c>
      <c r="GX16" s="79">
        <f>'РБ10%FIT18'!GX16+25</f>
        <v>37295.800000000003</v>
      </c>
      <c r="GY16" s="79">
        <f>'РБ10%FIT18'!GY16+25</f>
        <v>37295.800000000003</v>
      </c>
      <c r="GZ16" s="79">
        <f>'РБ10%FIT18'!GZ16+25</f>
        <v>37295.800000000003</v>
      </c>
      <c r="HA16" s="79">
        <f>'РБ10%FIT18'!HA16+25</f>
        <v>37295.800000000003</v>
      </c>
      <c r="HB16" s="79">
        <f>'РБ10%FIT18'!HB16+25</f>
        <v>37295.800000000003</v>
      </c>
      <c r="HC16" s="79">
        <f>'РБ10%FIT18'!HC16+25</f>
        <v>37295.800000000003</v>
      </c>
      <c r="HD16" s="79">
        <f>'РБ10%FIT18'!HD16+25</f>
        <v>37295.800000000003</v>
      </c>
      <c r="HE16" s="79">
        <f>'РБ10%FIT18'!HE16+25</f>
        <v>37295.800000000003</v>
      </c>
      <c r="HF16" s="79">
        <f>'РБ10%FIT18'!HF16+25</f>
        <v>37295.800000000003</v>
      </c>
      <c r="HG16" s="79">
        <f>'РБ10%FIT18'!HG16+25</f>
        <v>37295.800000000003</v>
      </c>
      <c r="HH16" s="79">
        <f>'РБ10%FIT18'!HH16+25</f>
        <v>37295.800000000003</v>
      </c>
      <c r="HI16" s="79">
        <f>'РБ10%FIT18'!HI16+25</f>
        <v>37295.800000000003</v>
      </c>
      <c r="HJ16" s="79">
        <f>'РБ10%FIT18'!HJ16+25</f>
        <v>37295.800000000003</v>
      </c>
      <c r="HK16" s="79">
        <f>'РБ10%FIT18'!HK16+25</f>
        <v>37295.800000000003</v>
      </c>
      <c r="HL16" s="79">
        <f>'РБ10%FIT18'!HL16+25</f>
        <v>37295.800000000003</v>
      </c>
      <c r="HM16" s="96">
        <f>'РБ10%FIT18'!HM16+25</f>
        <v>49823.8</v>
      </c>
      <c r="HN16" s="96">
        <f>'РБ10%FIT18'!HN16+25</f>
        <v>49823.8</v>
      </c>
      <c r="HO16" s="96">
        <f>'РБ10%FIT18'!HO16+25</f>
        <v>49823.8</v>
      </c>
      <c r="HP16" s="96">
        <f>'РБ10%FIT18'!HP16+25</f>
        <v>49823.8</v>
      </c>
      <c r="HQ16" s="96">
        <f>'РБ10%FIT18'!HQ16+25</f>
        <v>49823.8</v>
      </c>
      <c r="HR16" s="96">
        <f>'РБ10%FIT18'!HR16+25</f>
        <v>39018.400000000001</v>
      </c>
      <c r="HS16" s="96">
        <f>'РБ10%FIT18'!HS16+25</f>
        <v>39018.400000000001</v>
      </c>
      <c r="HT16" s="96">
        <f>'РБ10%FIT18'!HT16+25</f>
        <v>49823.8</v>
      </c>
      <c r="HU16" s="96">
        <f>'РБ10%FIT18'!HU16+25</f>
        <v>49823.8</v>
      </c>
      <c r="HV16" s="79">
        <f>'РБ10%FIT18'!HV16+25</f>
        <v>49823.8</v>
      </c>
      <c r="HW16" s="79">
        <f>'РБ10%FIT18'!HW16+25</f>
        <v>37295.800000000003</v>
      </c>
      <c r="HX16" s="79">
        <f>'РБ10%FIT18'!HX16+25</f>
        <v>36121.300000000003</v>
      </c>
      <c r="HY16" s="79">
        <f>'РБ10%FIT18'!HY16+25</f>
        <v>36121.300000000003</v>
      </c>
      <c r="HZ16" s="79">
        <f>'РБ10%FIT18'!HZ16+25</f>
        <v>36121.300000000003</v>
      </c>
      <c r="IA16" s="79">
        <f>'РБ10%FIT18'!IA16+25</f>
        <v>36121.300000000003</v>
      </c>
      <c r="IB16" s="79">
        <f>'РБ10%FIT18'!IB16+25</f>
        <v>36121.300000000003</v>
      </c>
      <c r="IC16" s="79">
        <f>'РБ10%FIT18'!IC16+25</f>
        <v>36121.300000000003</v>
      </c>
      <c r="ID16" s="79">
        <f>'РБ10%FIT18'!ID16+25</f>
        <v>36121.300000000003</v>
      </c>
      <c r="IE16" s="79">
        <f>'РБ10%FIT18'!IE16+25</f>
        <v>32284.6</v>
      </c>
      <c r="IF16" s="79">
        <f>'РБ10%FIT18'!IF16+25</f>
        <v>32284.6</v>
      </c>
      <c r="IG16" s="79">
        <f>'РБ10%FIT18'!IG16+25</f>
        <v>32284.6</v>
      </c>
      <c r="IH16" s="79">
        <f>'РБ10%FIT18'!IH16+25</f>
        <v>32284.6</v>
      </c>
      <c r="II16" s="79">
        <f>'РБ10%FIT18'!II16+25</f>
        <v>32284.6</v>
      </c>
      <c r="IJ16" s="79">
        <f>'РБ10%FIT18'!IJ16+25</f>
        <v>32284.6</v>
      </c>
      <c r="IK16" s="79">
        <f>'РБ10%FIT18'!IK16+25</f>
        <v>32284.6</v>
      </c>
      <c r="IL16" s="79">
        <f>'РБ10%FIT18'!IL16+25</f>
        <v>32284.6</v>
      </c>
      <c r="IM16" s="79">
        <f>'РБ10%FIT18'!IM16+25</f>
        <v>32284.6</v>
      </c>
      <c r="IN16" s="79">
        <f>'РБ10%FIT18'!IN16+25</f>
        <v>32284.6</v>
      </c>
      <c r="IO16" s="79">
        <f>'РБ10%FIT18'!IO16+25</f>
        <v>32284.6</v>
      </c>
      <c r="IP16" s="79">
        <f>'РБ10%FIT18'!IP16+25</f>
        <v>32284.6</v>
      </c>
      <c r="IQ16" s="79">
        <f>'РБ10%FIT18'!IQ16+25</f>
        <v>32284.6</v>
      </c>
      <c r="IR16" s="79">
        <f>'РБ10%FIT18'!IR16+25</f>
        <v>32284.6</v>
      </c>
      <c r="IS16" s="79">
        <f>'РБ10%FIT18'!IS16+25</f>
        <v>32284.6</v>
      </c>
      <c r="IT16" s="79">
        <f>'РБ10%FIT18'!IT16+25</f>
        <v>32284.6</v>
      </c>
      <c r="IU16" s="79">
        <f>'РБ10%FIT18'!IU16+25</f>
        <v>32284.6</v>
      </c>
      <c r="IV16" s="79">
        <f>'РБ10%FIT18'!IV16+25</f>
        <v>32284.6</v>
      </c>
      <c r="IW16" s="79">
        <f>'РБ10%FIT18'!IW16+25</f>
        <v>32284.6</v>
      </c>
      <c r="IX16" s="79">
        <f>'РБ10%FIT18'!IX16+25</f>
        <v>32284.6</v>
      </c>
      <c r="IY16" s="79">
        <f>'РБ10%FIT18'!IY16+25</f>
        <v>32284.6</v>
      </c>
      <c r="IZ16" s="79">
        <f>'РБ10%FIT18'!IZ16+25</f>
        <v>32284.6</v>
      </c>
      <c r="JA16" s="79">
        <f>'РБ10%FIT18'!JA16+25</f>
        <v>32284.6</v>
      </c>
    </row>
    <row r="17" spans="1:263" x14ac:dyDescent="0.2">
      <c r="A17" s="20" t="s">
        <v>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96"/>
      <c r="HN17" s="96"/>
      <c r="HO17" s="96"/>
      <c r="HP17" s="96"/>
      <c r="HQ17" s="96"/>
      <c r="HR17" s="96"/>
      <c r="HS17" s="96"/>
      <c r="HT17" s="96"/>
      <c r="HU17" s="96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  <c r="IX17" s="79"/>
      <c r="IY17" s="79"/>
      <c r="IZ17" s="79"/>
      <c r="JA17" s="79"/>
    </row>
    <row r="18" spans="1:263" x14ac:dyDescent="0.2">
      <c r="A18" s="17" t="s">
        <v>9</v>
      </c>
      <c r="B18" s="96" t="e">
        <f>'РБ10%FIT18'!B18+25</f>
        <v>#REF!</v>
      </c>
      <c r="C18" s="96" t="e">
        <f>'РБ10%FIT18'!C18+25</f>
        <v>#REF!</v>
      </c>
      <c r="D18" s="96" t="e">
        <f>'РБ10%FIT18'!D18+25</f>
        <v>#REF!</v>
      </c>
      <c r="E18" s="96" t="e">
        <f>'РБ10%FIT18'!E18+25</f>
        <v>#REF!</v>
      </c>
      <c r="F18" s="96" t="e">
        <f>'РБ10%FIT18'!F18+25</f>
        <v>#REF!</v>
      </c>
      <c r="G18" s="96" t="e">
        <f>'РБ10%FIT18'!G18+25</f>
        <v>#REF!</v>
      </c>
      <c r="H18" s="96" t="e">
        <f>'РБ10%FIT18'!H18+25</f>
        <v>#REF!</v>
      </c>
      <c r="I18" s="96" t="e">
        <f>'РБ10%FIT18'!I18+25</f>
        <v>#REF!</v>
      </c>
      <c r="J18" s="96" t="e">
        <f>'РБ10%FIT18'!J18+25</f>
        <v>#REF!</v>
      </c>
      <c r="K18" s="96" t="e">
        <f>'РБ10%FIT18'!K18+25</f>
        <v>#REF!</v>
      </c>
      <c r="L18" s="96" t="e">
        <f>'РБ10%FIT18'!L18+25</f>
        <v>#REF!</v>
      </c>
      <c r="M18" s="96" t="e">
        <f>'РБ10%FIT18'!M18+25</f>
        <v>#REF!</v>
      </c>
      <c r="N18" s="96" t="e">
        <f>'РБ10%FIT18'!N18+25</f>
        <v>#REF!</v>
      </c>
      <c r="O18" s="96" t="e">
        <f>'РБ10%FIT18'!O18+25</f>
        <v>#REF!</v>
      </c>
      <c r="P18" s="96" t="e">
        <f>'РБ10%FIT18'!P18+25</f>
        <v>#REF!</v>
      </c>
      <c r="Q18" s="96" t="e">
        <f>'РБ10%FIT18'!Q18+25</f>
        <v>#REF!</v>
      </c>
      <c r="R18" s="96" t="e">
        <f>'РБ10%FIT18'!R18+25</f>
        <v>#REF!</v>
      </c>
      <c r="S18" s="96" t="e">
        <f>'РБ10%FIT18'!S18+25</f>
        <v>#REF!</v>
      </c>
      <c r="T18" s="96" t="e">
        <f>'РБ10%FIT18'!T18+25</f>
        <v>#REF!</v>
      </c>
      <c r="U18" s="96" t="e">
        <f>'РБ10%FIT18'!U18+25</f>
        <v>#REF!</v>
      </c>
      <c r="V18" s="96" t="e">
        <f>'РБ10%FIT18'!V18+25</f>
        <v>#REF!</v>
      </c>
      <c r="W18" s="96" t="e">
        <f>'РБ10%FIT18'!W18+25</f>
        <v>#REF!</v>
      </c>
      <c r="X18" s="96" t="e">
        <f>'РБ10%FIT18'!X18+25</f>
        <v>#REF!</v>
      </c>
      <c r="Y18" s="96" t="e">
        <f>'РБ10%FIT18'!Y18+25</f>
        <v>#REF!</v>
      </c>
      <c r="Z18" s="96" t="e">
        <f>'РБ10%FIT18'!Z18+25</f>
        <v>#REF!</v>
      </c>
      <c r="AA18" s="96" t="e">
        <f>'РБ10%FIT18'!AA18+25</f>
        <v>#REF!</v>
      </c>
      <c r="AB18" s="96" t="e">
        <f>'РБ10%FIT18'!AB18+25</f>
        <v>#REF!</v>
      </c>
      <c r="AC18" s="96" t="e">
        <f>'РБ10%FIT18'!AC18+25</f>
        <v>#REF!</v>
      </c>
      <c r="AD18" s="96" t="e">
        <f>'РБ10%FIT18'!AD18+25</f>
        <v>#REF!</v>
      </c>
      <c r="AE18" s="96" t="e">
        <f>'РБ10%FIT18'!AE18+25</f>
        <v>#REF!</v>
      </c>
      <c r="AF18" s="96" t="e">
        <f>'РБ10%FIT18'!AF18+25</f>
        <v>#REF!</v>
      </c>
      <c r="AG18" s="96" t="e">
        <f>'РБ10%FIT18'!AG18+25</f>
        <v>#REF!</v>
      </c>
      <c r="AH18" s="96" t="e">
        <f>'РБ10%FIT18'!AH18+25</f>
        <v>#REF!</v>
      </c>
      <c r="AI18" s="96" t="e">
        <f>'РБ10%FIT18'!AI18+25</f>
        <v>#REF!</v>
      </c>
      <c r="AJ18" s="96" t="e">
        <f>'РБ10%FIT18'!AJ18+25</f>
        <v>#REF!</v>
      </c>
      <c r="AK18" s="96" t="e">
        <f>'РБ10%FIT18'!AK18+25</f>
        <v>#REF!</v>
      </c>
      <c r="AL18" s="96" t="e">
        <f>'РБ10%FIT18'!AL18+25</f>
        <v>#REF!</v>
      </c>
      <c r="AM18" s="96" t="e">
        <f>'РБ10%FIT18'!AM18+25</f>
        <v>#REF!</v>
      </c>
      <c r="AN18" s="96" t="e">
        <f>'РБ10%FIT18'!AN18+25</f>
        <v>#REF!</v>
      </c>
      <c r="AO18" s="96" t="e">
        <f>'РБ10%FIT18'!AO18+25</f>
        <v>#REF!</v>
      </c>
      <c r="AP18" s="96" t="e">
        <f>'РБ10%FIT18'!AP18+25</f>
        <v>#REF!</v>
      </c>
      <c r="AQ18" s="96" t="e">
        <f>'РБ10%FIT18'!AQ18+25</f>
        <v>#REF!</v>
      </c>
      <c r="AR18" s="96" t="e">
        <f>'РБ10%FIT18'!AR18+25</f>
        <v>#REF!</v>
      </c>
      <c r="AS18" s="96" t="e">
        <f>'РБ10%FIT18'!AS18+25</f>
        <v>#REF!</v>
      </c>
      <c r="AT18" s="96" t="e">
        <f>'РБ10%FIT18'!AT18+25</f>
        <v>#REF!</v>
      </c>
      <c r="AU18" s="96" t="e">
        <f>'РБ10%FIT18'!AU18+25</f>
        <v>#REF!</v>
      </c>
      <c r="AV18" s="96" t="e">
        <f>'РБ10%FIT18'!AV18+25</f>
        <v>#REF!</v>
      </c>
      <c r="AW18" s="96" t="e">
        <f>'РБ10%FIT18'!AW18+25</f>
        <v>#REF!</v>
      </c>
      <c r="AX18" s="96" t="e">
        <f>'РБ10%FIT18'!AX18+25</f>
        <v>#REF!</v>
      </c>
      <c r="AY18" s="96" t="e">
        <f>'РБ10%FIT18'!AY18+25</f>
        <v>#REF!</v>
      </c>
      <c r="AZ18" s="96" t="e">
        <f>'РБ10%FIT18'!AZ18+25</f>
        <v>#REF!</v>
      </c>
      <c r="BA18" s="96">
        <f>'РБ10%FIT18'!BA18+25</f>
        <v>38548.6</v>
      </c>
      <c r="BB18" s="96">
        <f>'РБ10%FIT18'!BB18+25</f>
        <v>38548.6</v>
      </c>
      <c r="BC18" s="96">
        <f>'РБ10%FIT18'!BC18+25</f>
        <v>38548.6</v>
      </c>
      <c r="BD18" s="96">
        <f>'РБ10%FIT18'!BD18+25</f>
        <v>38548.6</v>
      </c>
      <c r="BE18" s="96">
        <f>'РБ10%FIT18'!BE18+25</f>
        <v>38940.1</v>
      </c>
      <c r="BF18" s="96">
        <f>'РБ10%FIT18'!BF18+25</f>
        <v>38940.1</v>
      </c>
      <c r="BG18" s="96">
        <f>'РБ10%FIT18'!BG18+25</f>
        <v>38940.1</v>
      </c>
      <c r="BH18" s="96">
        <f>'РБ10%FIT18'!BH18+25</f>
        <v>38940.1</v>
      </c>
      <c r="BI18" s="96">
        <f>'РБ10%FIT18'!BI18+25</f>
        <v>38940.1</v>
      </c>
      <c r="BJ18" s="96">
        <f>'РБ10%FIT18'!BJ18+25</f>
        <v>38940.1</v>
      </c>
      <c r="BK18" s="96">
        <f>'РБ10%FIT18'!BK18+25</f>
        <v>38940.1</v>
      </c>
      <c r="BL18" s="96">
        <f>'РБ10%FIT18'!BL18+25</f>
        <v>40271.199999999997</v>
      </c>
      <c r="BM18" s="96">
        <f>'РБ10%FIT18'!BM18+25</f>
        <v>40271.199999999997</v>
      </c>
      <c r="BN18" s="96">
        <f>'РБ10%FIT18'!BN18+25</f>
        <v>40271.199999999997</v>
      </c>
      <c r="BO18" s="96">
        <f>'РБ10%FIT18'!BO18+25</f>
        <v>36591.1</v>
      </c>
      <c r="BP18" s="96">
        <f>'РБ10%FIT18'!BP18+25</f>
        <v>36591.1</v>
      </c>
      <c r="BQ18" s="96">
        <f>'РБ10%FIT18'!BQ18+25</f>
        <v>36826</v>
      </c>
      <c r="BR18" s="96">
        <f>'РБ10%FIT18'!BR18+25</f>
        <v>36826</v>
      </c>
      <c r="BS18" s="96">
        <f>'РБ10%FIT18'!BS18+25</f>
        <v>36826</v>
      </c>
      <c r="BT18" s="96">
        <f>'РБ10%FIT18'!BT18+25</f>
        <v>36826</v>
      </c>
      <c r="BU18" s="96">
        <f>'РБ10%FIT18'!BU18+25</f>
        <v>36826</v>
      </c>
      <c r="BV18" s="96">
        <f>'РБ10%FIT18'!BV18+25</f>
        <v>36826</v>
      </c>
      <c r="BW18" s="96">
        <f>'РБ10%FIT18'!BW18+25</f>
        <v>36826</v>
      </c>
      <c r="BX18" s="96">
        <f>'РБ10%FIT18'!BX18+25</f>
        <v>36826</v>
      </c>
      <c r="BY18" s="96">
        <f>'РБ10%FIT18'!BY18+25</f>
        <v>36826</v>
      </c>
      <c r="BZ18" s="96">
        <f>'РБ10%FIT18'!BZ18+25</f>
        <v>36826</v>
      </c>
      <c r="CA18" s="96">
        <f>'РБ10%FIT18'!CA18+25</f>
        <v>36826</v>
      </c>
      <c r="CB18" s="96">
        <f>'РБ10%FIT18'!CB18+25</f>
        <v>36199.599999999999</v>
      </c>
      <c r="CC18" s="96">
        <f>'РБ10%FIT18'!CC18+25</f>
        <v>36199.599999999999</v>
      </c>
      <c r="CD18" s="96">
        <f>'РБ10%FIT18'!CD18+25</f>
        <v>36199.599999999999</v>
      </c>
      <c r="CE18" s="96">
        <f>'РБ10%FIT18'!CE18+25</f>
        <v>36199.599999999999</v>
      </c>
      <c r="CF18" s="96">
        <f>'РБ10%FIT18'!CF18+25</f>
        <v>36199.599999999999</v>
      </c>
      <c r="CG18" s="96">
        <f>'РБ10%FIT18'!CG18+25</f>
        <v>36199.599999999999</v>
      </c>
      <c r="CH18" s="96">
        <f>'РБ10%FIT18'!CH18+25</f>
        <v>36199.599999999999</v>
      </c>
      <c r="CI18" s="96">
        <f>'РБ10%FIT18'!CI18+25</f>
        <v>36199.599999999999</v>
      </c>
      <c r="CJ18" s="96">
        <f>'РБ10%FIT18'!CJ18+25</f>
        <v>36199.599999999999</v>
      </c>
      <c r="CK18" s="96">
        <f>'РБ10%FIT18'!CK18+25</f>
        <v>36199.599999999999</v>
      </c>
      <c r="CL18" s="96">
        <f>'РБ10%FIT18'!CL18+25</f>
        <v>34790.199999999997</v>
      </c>
      <c r="CM18" s="96">
        <f>'РБ10%FIT18'!CM18+25</f>
        <v>34790.199999999997</v>
      </c>
      <c r="CN18" s="96">
        <f>'РБ10%FIT18'!CN18+25</f>
        <v>34790.199999999997</v>
      </c>
      <c r="CO18" s="96">
        <f>'РБ10%FIT18'!CO18+25</f>
        <v>34790.199999999997</v>
      </c>
      <c r="CP18" s="96">
        <f>'РБ10%FIT18'!CP18+25</f>
        <v>34790.199999999997</v>
      </c>
      <c r="CQ18" s="96">
        <f>'РБ10%FIT18'!CQ18+25</f>
        <v>35025.1</v>
      </c>
      <c r="CR18" s="96">
        <f>'РБ10%FIT18'!CR18+25</f>
        <v>35025.1</v>
      </c>
      <c r="CS18" s="96">
        <f>'РБ10%FIT18'!CS18+25</f>
        <v>34790.199999999997</v>
      </c>
      <c r="CT18" s="96">
        <f>'РБ10%FIT18'!CT18+25</f>
        <v>34790.199999999997</v>
      </c>
      <c r="CU18" s="96">
        <f>'РБ10%FIT18'!CU18+25</f>
        <v>34790.199999999997</v>
      </c>
      <c r="CV18" s="96">
        <f>'РБ10%FIT18'!CV18+25</f>
        <v>34790.199999999997</v>
      </c>
      <c r="CW18" s="96">
        <f>'РБ10%FIT18'!CW18+25</f>
        <v>34790.199999999997</v>
      </c>
      <c r="CX18" s="96">
        <f>'РБ10%FIT18'!CX18+25</f>
        <v>35025.1</v>
      </c>
      <c r="CY18" s="96">
        <f>'РБ10%FIT18'!CY18+25</f>
        <v>35025.1</v>
      </c>
      <c r="CZ18" s="96">
        <f>'РБ10%FIT18'!CZ18+25</f>
        <v>34790.199999999997</v>
      </c>
      <c r="DA18" s="96">
        <f>'РБ10%FIT18'!DA18+25</f>
        <v>34790.199999999997</v>
      </c>
      <c r="DB18" s="96">
        <f>'РБ10%FIT18'!DB18+25</f>
        <v>34790.199999999997</v>
      </c>
      <c r="DC18" s="96">
        <f>'РБ10%FIT18'!DC18+25</f>
        <v>34790.199999999997</v>
      </c>
      <c r="DD18" s="96">
        <f>'РБ10%FIT18'!DD18+25</f>
        <v>34790.199999999997</v>
      </c>
      <c r="DE18" s="96">
        <f>'РБ10%FIT18'!DE18+25</f>
        <v>35025.1</v>
      </c>
      <c r="DF18" s="96">
        <f>'РБ10%FIT18'!DF18+25</f>
        <v>35025.1</v>
      </c>
      <c r="DG18" s="96">
        <f>'РБ10%FIT18'!DG18+25</f>
        <v>34790.199999999997</v>
      </c>
      <c r="DH18" s="96">
        <f>'РБ10%FIT18'!DH18+25</f>
        <v>34790.199999999997</v>
      </c>
      <c r="DI18" s="96">
        <f>'РБ10%FIT18'!DI18+25</f>
        <v>35025.1</v>
      </c>
      <c r="DJ18" s="96">
        <f>'РБ10%FIT18'!DJ18+25</f>
        <v>35416.6</v>
      </c>
      <c r="DK18" s="96">
        <f>'РБ10%FIT18'!DK18+25</f>
        <v>33615.699999999997</v>
      </c>
      <c r="DL18" s="96">
        <f>'РБ10%FIT18'!DL18+25</f>
        <v>34790.199999999997</v>
      </c>
      <c r="DM18" s="96">
        <f>'РБ10%FIT18'!DM18+25</f>
        <v>34790.199999999997</v>
      </c>
      <c r="DN18" s="96">
        <f>'РБ10%FIT18'!DN18+25</f>
        <v>33615.699999999997</v>
      </c>
      <c r="DO18" s="96">
        <f>'РБ10%FIT18'!DO18+25</f>
        <v>33615.699999999997</v>
      </c>
      <c r="DP18" s="96">
        <f>'РБ10%FIT18'!DP18+25</f>
        <v>33615.699999999997</v>
      </c>
      <c r="DQ18" s="96">
        <f>'РБ10%FIT18'!DQ18+25</f>
        <v>33615.699999999997</v>
      </c>
      <c r="DR18" s="96">
        <f>'РБ10%FIT18'!DR18+25</f>
        <v>33615.699999999997</v>
      </c>
      <c r="DS18" s="96">
        <f>'РБ10%FIT18'!DS18+25</f>
        <v>34790.199999999997</v>
      </c>
      <c r="DT18" s="96">
        <f>'РБ10%FIT18'!DT18+25</f>
        <v>34790.199999999997</v>
      </c>
      <c r="DU18" s="96">
        <f>'РБ10%FIT18'!DU18+25</f>
        <v>33615.699999999997</v>
      </c>
      <c r="DV18" s="96">
        <f>'РБ10%FIT18'!DV18+25</f>
        <v>33615.699999999997</v>
      </c>
      <c r="DW18" s="96">
        <f>'РБ10%FIT18'!DW18+25</f>
        <v>33615.699999999997</v>
      </c>
      <c r="DX18" s="96">
        <f>'РБ10%FIT18'!DX18+25</f>
        <v>33615.699999999997</v>
      </c>
      <c r="DY18" s="96">
        <f>'РБ10%FIT18'!DY18+25</f>
        <v>33615.699999999997</v>
      </c>
      <c r="DZ18" s="96">
        <f>'РБ10%FIT18'!DZ18+25</f>
        <v>34790.199999999997</v>
      </c>
      <c r="EA18" s="96">
        <f>'РБ10%FIT18'!EA18+25</f>
        <v>34790.199999999997</v>
      </c>
      <c r="EB18" s="96">
        <f>'РБ10%FIT18'!EB18+25</f>
        <v>33615.699999999997</v>
      </c>
      <c r="EC18" s="96">
        <f>'РБ10%FIT18'!EC18+25</f>
        <v>33615.699999999997</v>
      </c>
      <c r="ED18" s="96">
        <f>'РБ10%FIT18'!ED18+25</f>
        <v>33615.699999999997</v>
      </c>
      <c r="EE18" s="96">
        <f>'РБ10%FIT18'!EE18+25</f>
        <v>33615.699999999997</v>
      </c>
      <c r="EF18" s="96">
        <f>'РБ10%FIT18'!EF18+25</f>
        <v>33615.699999999997</v>
      </c>
      <c r="EG18" s="96">
        <f>'РБ10%FIT18'!EG18+25</f>
        <v>34790.199999999997</v>
      </c>
      <c r="EH18" s="96">
        <f>'РБ10%FIT18'!EH18+25</f>
        <v>34790.199999999997</v>
      </c>
      <c r="EI18" s="96">
        <f>'РБ10%FIT18'!EI18+25</f>
        <v>33615.699999999997</v>
      </c>
      <c r="EJ18" s="96">
        <f>'РБ10%FIT18'!EJ18+25</f>
        <v>33615.699999999997</v>
      </c>
      <c r="EK18" s="79">
        <f>'РБ10%FIT18'!EK18+25</f>
        <v>35416.6</v>
      </c>
      <c r="EL18" s="79">
        <f>'РБ10%FIT18'!EL18+25</f>
        <v>35416.6</v>
      </c>
      <c r="EM18" s="79">
        <f>'РБ10%FIT18'!EM18+25</f>
        <v>35416.6</v>
      </c>
      <c r="EN18" s="79">
        <f>'РБ10%FIT18'!EN18+25</f>
        <v>35651.5</v>
      </c>
      <c r="EO18" s="79">
        <f>'РБ10%FIT18'!EO18+25</f>
        <v>35651.5</v>
      </c>
      <c r="EP18" s="79">
        <f>'РБ10%FIT18'!EP18+25</f>
        <v>35416.6</v>
      </c>
      <c r="EQ18" s="79">
        <f>'РБ10%FIT18'!EQ18+25</f>
        <v>35416.6</v>
      </c>
      <c r="ER18" s="79">
        <f>'РБ10%FIT18'!ER18+25</f>
        <v>35416.6</v>
      </c>
      <c r="ES18" s="79">
        <f>'РБ10%FIT18'!ES18+25</f>
        <v>35416.6</v>
      </c>
      <c r="ET18" s="79">
        <f>'РБ10%FIT18'!ET18+25</f>
        <v>35416.6</v>
      </c>
      <c r="EU18" s="79">
        <f>'РБ10%FIT18'!EU18+25</f>
        <v>36826</v>
      </c>
      <c r="EV18" s="79">
        <f>'РБ10%FIT18'!EV18+25</f>
        <v>36826</v>
      </c>
      <c r="EW18" s="79">
        <f>'РБ10%FIT18'!EW18+25</f>
        <v>35416.6</v>
      </c>
      <c r="EX18" s="79">
        <f>'РБ10%FIT18'!EX18+25</f>
        <v>35416.6</v>
      </c>
      <c r="EY18" s="79">
        <f>'РБ10%FIT18'!EY18+25</f>
        <v>36199.599999999999</v>
      </c>
      <c r="EZ18" s="79">
        <f>'РБ10%FIT18'!EZ18+25</f>
        <v>36199.599999999999</v>
      </c>
      <c r="FA18" s="79">
        <f>'РБ10%FIT18'!FA18+25</f>
        <v>35651.5</v>
      </c>
      <c r="FB18" s="79">
        <f>'РБ10%FIT18'!FB18+25</f>
        <v>36199.599999999999</v>
      </c>
      <c r="FC18" s="79">
        <f>'РБ10%FIT18'!FC18+25</f>
        <v>36199.599999999999</v>
      </c>
      <c r="FD18" s="79">
        <f>'РБ10%FIT18'!FD18+25</f>
        <v>36199.599999999999</v>
      </c>
      <c r="FE18" s="79">
        <f>'РБ10%FIT18'!FE18+25</f>
        <v>36199.599999999999</v>
      </c>
      <c r="FF18" s="79">
        <f>'РБ10%FIT18'!FF18+25</f>
        <v>36591.1</v>
      </c>
      <c r="FG18" s="79">
        <f>'РБ10%FIT18'!FG18+25</f>
        <v>36591.1</v>
      </c>
      <c r="FH18" s="79">
        <f>'РБ10%FIT18'!FH18+25</f>
        <v>36826</v>
      </c>
      <c r="FI18" s="79">
        <f>'РБ10%FIT18'!FI18+25</f>
        <v>36826</v>
      </c>
      <c r="FJ18" s="79">
        <f>'РБ10%FIT18'!FJ18+25</f>
        <v>36826</v>
      </c>
      <c r="FK18" s="79">
        <f>'РБ10%FIT18'!FK18+25</f>
        <v>36826</v>
      </c>
      <c r="FL18" s="79">
        <f>'РБ10%FIT18'!FL18+25</f>
        <v>36826</v>
      </c>
      <c r="FM18" s="96">
        <f>'РБ10%FIT18'!FM18+25</f>
        <v>84549.85</v>
      </c>
      <c r="FN18" s="96">
        <f>'РБ10%FIT18'!FN18+25</f>
        <v>95120.35</v>
      </c>
      <c r="FO18" s="96">
        <f>'РБ10%FIT18'!FO18+25</f>
        <v>95120.35</v>
      </c>
      <c r="FP18" s="96">
        <f>'РБ10%FIT18'!FP18+25</f>
        <v>95120.35</v>
      </c>
      <c r="FQ18" s="96">
        <f>'РБ10%FIT18'!FQ18+25</f>
        <v>95120.35</v>
      </c>
      <c r="FR18" s="96">
        <f>'РБ10%FIT18'!FR18+25</f>
        <v>95120.35</v>
      </c>
      <c r="FS18" s="96">
        <f>'РБ10%FIT18'!FS18+25</f>
        <v>95120.35</v>
      </c>
      <c r="FT18" s="96">
        <f>'РБ10%FIT18'!FT18+25</f>
        <v>95120.35</v>
      </c>
      <c r="FU18" s="96">
        <f>'РБ10%FIT18'!FU18+25</f>
        <v>95120.35</v>
      </c>
      <c r="FV18" s="96">
        <f>'РБ10%FIT18'!FV18+25</f>
        <v>95120.35</v>
      </c>
      <c r="FW18" s="96">
        <f>'РБ10%FIT18'!FW18+25</f>
        <v>95120.35</v>
      </c>
      <c r="FX18" s="79">
        <f>'РБ10%FIT18'!FX18+25</f>
        <v>52525.15</v>
      </c>
      <c r="FY18" s="79">
        <f>'РБ10%FIT18'!FY18+25</f>
        <v>52525.15</v>
      </c>
      <c r="FZ18" s="79">
        <f>'РБ10%FIT18'!FZ18+25</f>
        <v>52525.15</v>
      </c>
      <c r="GA18" s="79">
        <f>'РБ10%FIT18'!GA18+25</f>
        <v>48062.05</v>
      </c>
      <c r="GB18" s="79">
        <f>'РБ10%FIT18'!GB18+25</f>
        <v>48062.05</v>
      </c>
      <c r="GC18" s="79">
        <f>'РБ10%FIT18'!GC18+25</f>
        <v>48062.05</v>
      </c>
      <c r="GD18" s="79">
        <f>'РБ10%FIT18'!GD18+25</f>
        <v>48062.05</v>
      </c>
      <c r="GE18" s="79">
        <f>'РБ10%FIT18'!GE18+25</f>
        <v>48062.05</v>
      </c>
      <c r="GF18" s="79">
        <f>'РБ10%FIT18'!GF18+25</f>
        <v>47122.45</v>
      </c>
      <c r="GG18" s="79">
        <f>'РБ10%FIT18'!GG18+25</f>
        <v>47513.95</v>
      </c>
      <c r="GH18" s="79">
        <f>'РБ10%FIT18'!GH18+25</f>
        <v>47122.45</v>
      </c>
      <c r="GI18" s="79">
        <f>'РБ10%FIT18'!GI18+25</f>
        <v>47513.95</v>
      </c>
      <c r="GJ18" s="79">
        <f>'РБ10%FIT18'!GJ18+25</f>
        <v>47122.45</v>
      </c>
      <c r="GK18" s="79">
        <f>'РБ10%FIT18'!GK18+25</f>
        <v>47122.45</v>
      </c>
      <c r="GL18" s="79">
        <f>'РБ10%FIT18'!GL18+25</f>
        <v>48062.05</v>
      </c>
      <c r="GM18" s="79">
        <f>'РБ10%FIT18'!GM18+25</f>
        <v>48062.05</v>
      </c>
      <c r="GN18" s="79">
        <f>'РБ10%FIT18'!GN18+25</f>
        <v>48062.05</v>
      </c>
      <c r="GO18" s="79">
        <f>'РБ10%FIT18'!GO18+25</f>
        <v>48062.05</v>
      </c>
      <c r="GP18" s="79">
        <f>'РБ10%FIT18'!GP18+25</f>
        <v>48062.05</v>
      </c>
      <c r="GQ18" s="79">
        <f>'РБ10%FIT18'!GQ18+25</f>
        <v>48062.05</v>
      </c>
      <c r="GR18" s="79">
        <f>'РБ10%FIT18'!GR18+25</f>
        <v>48062.05</v>
      </c>
      <c r="GS18" s="79">
        <f>'РБ10%FIT18'!GS18+25</f>
        <v>48062.05</v>
      </c>
      <c r="GT18" s="79">
        <f>'РБ10%FIT18'!GT18+25</f>
        <v>46730.95</v>
      </c>
      <c r="GU18" s="79">
        <f>'РБ10%FIT18'!GU18+25</f>
        <v>50802.55</v>
      </c>
      <c r="GV18" s="79">
        <f>'РБ10%FIT18'!GV18+25</f>
        <v>50802.55</v>
      </c>
      <c r="GW18" s="79">
        <f>'РБ10%FIT18'!GW18+25</f>
        <v>50802.55</v>
      </c>
      <c r="GX18" s="79">
        <f>'РБ10%FIT18'!GX18+25</f>
        <v>50802.55</v>
      </c>
      <c r="GY18" s="79">
        <f>'РБ10%FIT18'!GY18+25</f>
        <v>50802.55</v>
      </c>
      <c r="GZ18" s="79">
        <f>'РБ10%FIT18'!GZ18+25</f>
        <v>50802.55</v>
      </c>
      <c r="HA18" s="79">
        <f>'РБ10%FIT18'!HA18+25</f>
        <v>50802.55</v>
      </c>
      <c r="HB18" s="79">
        <f>'РБ10%FIT18'!HB18+25</f>
        <v>50802.55</v>
      </c>
      <c r="HC18" s="79">
        <f>'РБ10%FIT18'!HC18+25</f>
        <v>50802.55</v>
      </c>
      <c r="HD18" s="79">
        <f>'РБ10%FIT18'!HD18+25</f>
        <v>50802.55</v>
      </c>
      <c r="HE18" s="79">
        <f>'РБ10%FIT18'!HE18+25</f>
        <v>50802.55</v>
      </c>
      <c r="HF18" s="79">
        <f>'РБ10%FIT18'!HF18+25</f>
        <v>50802.55</v>
      </c>
      <c r="HG18" s="79">
        <f>'РБ10%FIT18'!HG18+25</f>
        <v>50802.55</v>
      </c>
      <c r="HH18" s="79">
        <f>'РБ10%FIT18'!HH18+25</f>
        <v>50802.55</v>
      </c>
      <c r="HI18" s="79">
        <f>'РБ10%FIT18'!HI18+25</f>
        <v>50802.55</v>
      </c>
      <c r="HJ18" s="79">
        <f>'РБ10%FIT18'!HJ18+25</f>
        <v>50802.55</v>
      </c>
      <c r="HK18" s="79">
        <f>'РБ10%FIT18'!HK18+25</f>
        <v>50802.55</v>
      </c>
      <c r="HL18" s="79">
        <f>'РБ10%FIT18'!HL18+25</f>
        <v>50802.55</v>
      </c>
      <c r="HM18" s="96">
        <f>'РБ10%FIT18'!HM18+25</f>
        <v>63330.55</v>
      </c>
      <c r="HN18" s="96">
        <f>'РБ10%FIT18'!HN18+25</f>
        <v>63330.55</v>
      </c>
      <c r="HO18" s="96">
        <f>'РБ10%FIT18'!HO18+25</f>
        <v>63330.55</v>
      </c>
      <c r="HP18" s="96">
        <f>'РБ10%FIT18'!HP18+25</f>
        <v>63330.55</v>
      </c>
      <c r="HQ18" s="96">
        <f>'РБ10%FIT18'!HQ18+25</f>
        <v>63330.55</v>
      </c>
      <c r="HR18" s="96">
        <f>'РБ10%FIT18'!HR18+25</f>
        <v>52525.15</v>
      </c>
      <c r="HS18" s="96">
        <f>'РБ10%FIT18'!HS18+25</f>
        <v>52525.15</v>
      </c>
      <c r="HT18" s="96">
        <f>'РБ10%FIT18'!HT18+25</f>
        <v>63330.55</v>
      </c>
      <c r="HU18" s="96">
        <f>'РБ10%FIT18'!HU18+25</f>
        <v>63330.55</v>
      </c>
      <c r="HV18" s="79">
        <f>'РБ10%FIT18'!HV18+25</f>
        <v>63330.55</v>
      </c>
      <c r="HW18" s="79">
        <f>'РБ10%FIT18'!HW18+25</f>
        <v>50802.55</v>
      </c>
      <c r="HX18" s="79">
        <f>'РБ10%FIT18'!HX18+25</f>
        <v>49628.05</v>
      </c>
      <c r="HY18" s="79">
        <f>'РБ10%FIT18'!HY18+25</f>
        <v>49628.05</v>
      </c>
      <c r="HZ18" s="79">
        <f>'РБ10%FIT18'!HZ18+25</f>
        <v>49628.05</v>
      </c>
      <c r="IA18" s="79">
        <f>'РБ10%FIT18'!IA18+25</f>
        <v>49628.05</v>
      </c>
      <c r="IB18" s="79">
        <f>'РБ10%FIT18'!IB18+25</f>
        <v>49628.05</v>
      </c>
      <c r="IC18" s="79">
        <f>'РБ10%FIT18'!IC18+25</f>
        <v>49628.05</v>
      </c>
      <c r="ID18" s="79">
        <f>'РБ10%FIT18'!ID18+25</f>
        <v>49628.05</v>
      </c>
      <c r="IE18" s="79">
        <f>'РБ10%FIT18'!IE18+25</f>
        <v>45791.35</v>
      </c>
      <c r="IF18" s="79">
        <f>'РБ10%FIT18'!IF18+25</f>
        <v>45791.35</v>
      </c>
      <c r="IG18" s="79">
        <f>'РБ10%FIT18'!IG18+25</f>
        <v>45791.35</v>
      </c>
      <c r="IH18" s="79">
        <f>'РБ10%FIT18'!IH18+25</f>
        <v>45791.35</v>
      </c>
      <c r="II18" s="79">
        <f>'РБ10%FIT18'!II18+25</f>
        <v>45791.35</v>
      </c>
      <c r="IJ18" s="79">
        <f>'РБ10%FIT18'!IJ18+25</f>
        <v>45791.35</v>
      </c>
      <c r="IK18" s="79">
        <f>'РБ10%FIT18'!IK18+25</f>
        <v>45791.35</v>
      </c>
      <c r="IL18" s="79">
        <f>'РБ10%FIT18'!IL18+25</f>
        <v>45791.35</v>
      </c>
      <c r="IM18" s="79">
        <f>'РБ10%FIT18'!IM18+25</f>
        <v>45791.35</v>
      </c>
      <c r="IN18" s="79">
        <f>'РБ10%FIT18'!IN18+25</f>
        <v>45791.35</v>
      </c>
      <c r="IO18" s="79">
        <f>'РБ10%FIT18'!IO18+25</f>
        <v>45791.35</v>
      </c>
      <c r="IP18" s="79">
        <f>'РБ10%FIT18'!IP18+25</f>
        <v>45791.35</v>
      </c>
      <c r="IQ18" s="79">
        <f>'РБ10%FIT18'!IQ18+25</f>
        <v>45791.35</v>
      </c>
      <c r="IR18" s="79">
        <f>'РБ10%FIT18'!IR18+25</f>
        <v>45791.35</v>
      </c>
      <c r="IS18" s="79">
        <f>'РБ10%FIT18'!IS18+25</f>
        <v>45791.35</v>
      </c>
      <c r="IT18" s="79">
        <f>'РБ10%FIT18'!IT18+25</f>
        <v>45791.35</v>
      </c>
      <c r="IU18" s="79">
        <f>'РБ10%FIT18'!IU18+25</f>
        <v>45791.35</v>
      </c>
      <c r="IV18" s="79">
        <f>'РБ10%FIT18'!IV18+25</f>
        <v>45791.35</v>
      </c>
      <c r="IW18" s="79">
        <f>'РБ10%FIT18'!IW18+25</f>
        <v>45791.35</v>
      </c>
      <c r="IX18" s="79">
        <f>'РБ10%FIT18'!IX18+25</f>
        <v>45791.35</v>
      </c>
      <c r="IY18" s="79">
        <f>'РБ10%FIT18'!IY18+25</f>
        <v>45791.35</v>
      </c>
      <c r="IZ18" s="79">
        <f>'РБ10%FIT18'!IZ18+25</f>
        <v>45791.35</v>
      </c>
      <c r="JA18" s="79">
        <f>'РБ10%FIT18'!JA18+25</f>
        <v>45791.35</v>
      </c>
    </row>
    <row r="19" spans="1:263" x14ac:dyDescent="0.2">
      <c r="A19" s="20" t="s">
        <v>10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96"/>
      <c r="HN19" s="96"/>
      <c r="HO19" s="96"/>
      <c r="HP19" s="96"/>
      <c r="HQ19" s="96"/>
      <c r="HR19" s="96"/>
      <c r="HS19" s="96"/>
      <c r="HT19" s="96"/>
      <c r="HU19" s="96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  <c r="IX19" s="79"/>
      <c r="IY19" s="79"/>
      <c r="IZ19" s="79"/>
      <c r="JA19" s="79"/>
    </row>
    <row r="20" spans="1:263" x14ac:dyDescent="0.2">
      <c r="A20" s="17" t="s">
        <v>11</v>
      </c>
      <c r="B20" s="96" t="e">
        <f>'РБ10%FIT18'!B20+25</f>
        <v>#REF!</v>
      </c>
      <c r="C20" s="96" t="e">
        <f>'РБ10%FIT18'!C20+25</f>
        <v>#REF!</v>
      </c>
      <c r="D20" s="96" t="e">
        <f>'РБ10%FIT18'!D20+25</f>
        <v>#REF!</v>
      </c>
      <c r="E20" s="96" t="e">
        <f>'РБ10%FIT18'!E20+25</f>
        <v>#REF!</v>
      </c>
      <c r="F20" s="96" t="e">
        <f>'РБ10%FIT18'!F20+25</f>
        <v>#REF!</v>
      </c>
      <c r="G20" s="96" t="e">
        <f>'РБ10%FIT18'!G20+25</f>
        <v>#REF!</v>
      </c>
      <c r="H20" s="96" t="e">
        <f>'РБ10%FIT18'!H20+25</f>
        <v>#REF!</v>
      </c>
      <c r="I20" s="96" t="e">
        <f>'РБ10%FIT18'!I20+25</f>
        <v>#REF!</v>
      </c>
      <c r="J20" s="96" t="e">
        <f>'РБ10%FIT18'!J20+25</f>
        <v>#REF!</v>
      </c>
      <c r="K20" s="96" t="e">
        <f>'РБ10%FIT18'!K20+25</f>
        <v>#REF!</v>
      </c>
      <c r="L20" s="96" t="e">
        <f>'РБ10%FIT18'!L20+25</f>
        <v>#REF!</v>
      </c>
      <c r="M20" s="96" t="e">
        <f>'РБ10%FIT18'!M20+25</f>
        <v>#REF!</v>
      </c>
      <c r="N20" s="96" t="e">
        <f>'РБ10%FIT18'!N20+25</f>
        <v>#REF!</v>
      </c>
      <c r="O20" s="96" t="e">
        <f>'РБ10%FIT18'!O20+25</f>
        <v>#REF!</v>
      </c>
      <c r="P20" s="96" t="e">
        <f>'РБ10%FIT18'!P20+25</f>
        <v>#REF!</v>
      </c>
      <c r="Q20" s="96" t="e">
        <f>'РБ10%FIT18'!Q20+25</f>
        <v>#REF!</v>
      </c>
      <c r="R20" s="96" t="e">
        <f>'РБ10%FIT18'!R20+25</f>
        <v>#REF!</v>
      </c>
      <c r="S20" s="96" t="e">
        <f>'РБ10%FIT18'!S20+25</f>
        <v>#REF!</v>
      </c>
      <c r="T20" s="96" t="e">
        <f>'РБ10%FIT18'!T20+25</f>
        <v>#REF!</v>
      </c>
      <c r="U20" s="96" t="e">
        <f>'РБ10%FIT18'!U20+25</f>
        <v>#REF!</v>
      </c>
      <c r="V20" s="96" t="e">
        <f>'РБ10%FIT18'!V20+25</f>
        <v>#REF!</v>
      </c>
      <c r="W20" s="96" t="e">
        <f>'РБ10%FIT18'!W20+25</f>
        <v>#REF!</v>
      </c>
      <c r="X20" s="96" t="e">
        <f>'РБ10%FIT18'!X20+25</f>
        <v>#REF!</v>
      </c>
      <c r="Y20" s="96" t="e">
        <f>'РБ10%FIT18'!Y20+25</f>
        <v>#REF!</v>
      </c>
      <c r="Z20" s="96" t="e">
        <f>'РБ10%FIT18'!Z20+25</f>
        <v>#REF!</v>
      </c>
      <c r="AA20" s="96" t="e">
        <f>'РБ10%FIT18'!AA20+25</f>
        <v>#REF!</v>
      </c>
      <c r="AB20" s="96" t="e">
        <f>'РБ10%FIT18'!AB20+25</f>
        <v>#REF!</v>
      </c>
      <c r="AC20" s="96" t="e">
        <f>'РБ10%FIT18'!AC20+25</f>
        <v>#REF!</v>
      </c>
      <c r="AD20" s="96" t="e">
        <f>'РБ10%FIT18'!AD20+25</f>
        <v>#REF!</v>
      </c>
      <c r="AE20" s="96" t="e">
        <f>'РБ10%FIT18'!AE20+25</f>
        <v>#REF!</v>
      </c>
      <c r="AF20" s="96" t="e">
        <f>'РБ10%FIT18'!AF20+25</f>
        <v>#REF!</v>
      </c>
      <c r="AG20" s="96" t="e">
        <f>'РБ10%FIT18'!AG20+25</f>
        <v>#REF!</v>
      </c>
      <c r="AH20" s="96" t="e">
        <f>'РБ10%FIT18'!AH20+25</f>
        <v>#REF!</v>
      </c>
      <c r="AI20" s="96" t="e">
        <f>'РБ10%FIT18'!AI20+25</f>
        <v>#REF!</v>
      </c>
      <c r="AJ20" s="96" t="e">
        <f>'РБ10%FIT18'!AJ20+25</f>
        <v>#REF!</v>
      </c>
      <c r="AK20" s="96" t="e">
        <f>'РБ10%FIT18'!AK20+25</f>
        <v>#REF!</v>
      </c>
      <c r="AL20" s="96" t="e">
        <f>'РБ10%FIT18'!AL20+25</f>
        <v>#REF!</v>
      </c>
      <c r="AM20" s="96" t="e">
        <f>'РБ10%FIT18'!AM20+25</f>
        <v>#REF!</v>
      </c>
      <c r="AN20" s="96" t="e">
        <f>'РБ10%FIT18'!AN20+25</f>
        <v>#REF!</v>
      </c>
      <c r="AO20" s="96" t="e">
        <f>'РБ10%FIT18'!AO20+25</f>
        <v>#REF!</v>
      </c>
      <c r="AP20" s="96" t="e">
        <f>'РБ10%FIT18'!AP20+25</f>
        <v>#REF!</v>
      </c>
      <c r="AQ20" s="96" t="e">
        <f>'РБ10%FIT18'!AQ20+25</f>
        <v>#REF!</v>
      </c>
      <c r="AR20" s="96" t="e">
        <f>'РБ10%FIT18'!AR20+25</f>
        <v>#REF!</v>
      </c>
      <c r="AS20" s="96" t="e">
        <f>'РБ10%FIT18'!AS20+25</f>
        <v>#REF!</v>
      </c>
      <c r="AT20" s="96" t="e">
        <f>'РБ10%FIT18'!AT20+25</f>
        <v>#REF!</v>
      </c>
      <c r="AU20" s="96" t="e">
        <f>'РБ10%FIT18'!AU20+25</f>
        <v>#REF!</v>
      </c>
      <c r="AV20" s="96" t="e">
        <f>'РБ10%FIT18'!AV20+25</f>
        <v>#REF!</v>
      </c>
      <c r="AW20" s="96" t="e">
        <f>'РБ10%FIT18'!AW20+25</f>
        <v>#REF!</v>
      </c>
      <c r="AX20" s="96" t="e">
        <f>'РБ10%FIT18'!AX20+25</f>
        <v>#REF!</v>
      </c>
      <c r="AY20" s="96" t="e">
        <f>'РБ10%FIT18'!AY20+25</f>
        <v>#REF!</v>
      </c>
      <c r="AZ20" s="96" t="e">
        <f>'РБ10%FIT18'!AZ20+25</f>
        <v>#REF!</v>
      </c>
      <c r="BA20" s="96">
        <f>'РБ10%FIT18'!BA20+25</f>
        <v>54208.6</v>
      </c>
      <c r="BB20" s="96">
        <f>'РБ10%FIT18'!BB20+25</f>
        <v>54208.6</v>
      </c>
      <c r="BC20" s="96">
        <f>'РБ10%FIT18'!BC20+25</f>
        <v>54208.6</v>
      </c>
      <c r="BD20" s="96">
        <f>'РБ10%FIT18'!BD20+25</f>
        <v>54208.6</v>
      </c>
      <c r="BE20" s="96">
        <f>'РБ10%FIT18'!BE20+25</f>
        <v>54600.1</v>
      </c>
      <c r="BF20" s="96">
        <f>'РБ10%FIT18'!BF20+25</f>
        <v>54600.1</v>
      </c>
      <c r="BG20" s="96">
        <f>'РБ10%FIT18'!BG20+25</f>
        <v>54600.1</v>
      </c>
      <c r="BH20" s="96">
        <f>'РБ10%FIT18'!BH20+25</f>
        <v>54600.1</v>
      </c>
      <c r="BI20" s="96">
        <f>'РБ10%FIT18'!BI20+25</f>
        <v>54600.1</v>
      </c>
      <c r="BJ20" s="96">
        <f>'РБ10%FIT18'!BJ20+25</f>
        <v>54600.1</v>
      </c>
      <c r="BK20" s="96">
        <f>'РБ10%FIT18'!BK20+25</f>
        <v>54600.1</v>
      </c>
      <c r="BL20" s="96">
        <f>'РБ10%FIT18'!BL20+25</f>
        <v>55931.199999999997</v>
      </c>
      <c r="BM20" s="96">
        <f>'РБ10%FIT18'!BM20+25</f>
        <v>55931.199999999997</v>
      </c>
      <c r="BN20" s="96">
        <f>'РБ10%FIT18'!BN20+25</f>
        <v>55931.199999999997</v>
      </c>
      <c r="BO20" s="96">
        <f>'РБ10%FIT18'!BO20+25</f>
        <v>52251.1</v>
      </c>
      <c r="BP20" s="96">
        <f>'РБ10%FIT18'!BP20+25</f>
        <v>52251.1</v>
      </c>
      <c r="BQ20" s="96">
        <f>'РБ10%FIT18'!BQ20+25</f>
        <v>52486</v>
      </c>
      <c r="BR20" s="96">
        <f>'РБ10%FIT18'!BR20+25</f>
        <v>52486</v>
      </c>
      <c r="BS20" s="96">
        <f>'РБ10%FIT18'!BS20+25</f>
        <v>52486</v>
      </c>
      <c r="BT20" s="96">
        <f>'РБ10%FIT18'!BT20+25</f>
        <v>52486</v>
      </c>
      <c r="BU20" s="96">
        <f>'РБ10%FIT18'!BU20+25</f>
        <v>52486</v>
      </c>
      <c r="BV20" s="96">
        <f>'РБ10%FIT18'!BV20+25</f>
        <v>52486</v>
      </c>
      <c r="BW20" s="96">
        <f>'РБ10%FIT18'!BW20+25</f>
        <v>52486</v>
      </c>
      <c r="BX20" s="96">
        <f>'РБ10%FIT18'!BX20+25</f>
        <v>52486</v>
      </c>
      <c r="BY20" s="96">
        <f>'РБ10%FIT18'!BY20+25</f>
        <v>52486</v>
      </c>
      <c r="BZ20" s="96">
        <f>'РБ10%FIT18'!BZ20+25</f>
        <v>52486</v>
      </c>
      <c r="CA20" s="96">
        <f>'РБ10%FIT18'!CA20+25</f>
        <v>52486</v>
      </c>
      <c r="CB20" s="96">
        <f>'РБ10%FIT18'!CB20+25</f>
        <v>51859.6</v>
      </c>
      <c r="CC20" s="96">
        <f>'РБ10%FIT18'!CC20+25</f>
        <v>51859.6</v>
      </c>
      <c r="CD20" s="96">
        <f>'РБ10%FIT18'!CD20+25</f>
        <v>51859.6</v>
      </c>
      <c r="CE20" s="96">
        <f>'РБ10%FIT18'!CE20+25</f>
        <v>51859.6</v>
      </c>
      <c r="CF20" s="96">
        <f>'РБ10%FIT18'!CF20+25</f>
        <v>51859.6</v>
      </c>
      <c r="CG20" s="96">
        <f>'РБ10%FIT18'!CG20+25</f>
        <v>51859.6</v>
      </c>
      <c r="CH20" s="96">
        <f>'РБ10%FIT18'!CH20+25</f>
        <v>51859.6</v>
      </c>
      <c r="CI20" s="96">
        <f>'РБ10%FIT18'!CI20+25</f>
        <v>51859.6</v>
      </c>
      <c r="CJ20" s="96">
        <f>'РБ10%FIT18'!CJ20+25</f>
        <v>51859.6</v>
      </c>
      <c r="CK20" s="96">
        <f>'РБ10%FIT18'!CK20+25</f>
        <v>51859.6</v>
      </c>
      <c r="CL20" s="96">
        <f>'РБ10%FIT18'!CL20+25</f>
        <v>50450.2</v>
      </c>
      <c r="CM20" s="96">
        <f>'РБ10%FIT18'!CM20+25</f>
        <v>50450.2</v>
      </c>
      <c r="CN20" s="96">
        <f>'РБ10%FIT18'!CN20+25</f>
        <v>50450.2</v>
      </c>
      <c r="CO20" s="96">
        <f>'РБ10%FIT18'!CO20+25</f>
        <v>50450.2</v>
      </c>
      <c r="CP20" s="96">
        <f>'РБ10%FIT18'!CP20+25</f>
        <v>50450.2</v>
      </c>
      <c r="CQ20" s="96">
        <f>'РБ10%FIT18'!CQ20+25</f>
        <v>50685.1</v>
      </c>
      <c r="CR20" s="96">
        <f>'РБ10%FIT18'!CR20+25</f>
        <v>50685.1</v>
      </c>
      <c r="CS20" s="96">
        <f>'РБ10%FIT18'!CS20+25</f>
        <v>50450.2</v>
      </c>
      <c r="CT20" s="96">
        <f>'РБ10%FIT18'!CT20+25</f>
        <v>50450.2</v>
      </c>
      <c r="CU20" s="96">
        <f>'РБ10%FIT18'!CU20+25</f>
        <v>50450.2</v>
      </c>
      <c r="CV20" s="96">
        <f>'РБ10%FIT18'!CV20+25</f>
        <v>50450.2</v>
      </c>
      <c r="CW20" s="96">
        <f>'РБ10%FIT18'!CW20+25</f>
        <v>50450.2</v>
      </c>
      <c r="CX20" s="96">
        <f>'РБ10%FIT18'!CX20+25</f>
        <v>50685.1</v>
      </c>
      <c r="CY20" s="96">
        <f>'РБ10%FIT18'!CY20+25</f>
        <v>50685.1</v>
      </c>
      <c r="CZ20" s="96">
        <f>'РБ10%FIT18'!CZ20+25</f>
        <v>50450.2</v>
      </c>
      <c r="DA20" s="96">
        <f>'РБ10%FIT18'!DA20+25</f>
        <v>50450.2</v>
      </c>
      <c r="DB20" s="96">
        <f>'РБ10%FIT18'!DB20+25</f>
        <v>50450.2</v>
      </c>
      <c r="DC20" s="96">
        <f>'РБ10%FIT18'!DC20+25</f>
        <v>50450.2</v>
      </c>
      <c r="DD20" s="96">
        <f>'РБ10%FIT18'!DD20+25</f>
        <v>50450.2</v>
      </c>
      <c r="DE20" s="96">
        <f>'РБ10%FIT18'!DE20+25</f>
        <v>50685.1</v>
      </c>
      <c r="DF20" s="96">
        <f>'РБ10%FIT18'!DF20+25</f>
        <v>50685.1</v>
      </c>
      <c r="DG20" s="96">
        <f>'РБ10%FIT18'!DG20+25</f>
        <v>50450.2</v>
      </c>
      <c r="DH20" s="96">
        <f>'РБ10%FIT18'!DH20+25</f>
        <v>50450.2</v>
      </c>
      <c r="DI20" s="96">
        <f>'РБ10%FIT18'!DI20+25</f>
        <v>50685.1</v>
      </c>
      <c r="DJ20" s="96">
        <f>'РБ10%FIT18'!DJ20+25</f>
        <v>51076.6</v>
      </c>
      <c r="DK20" s="96">
        <f>'РБ10%FIT18'!DK20+25</f>
        <v>49275.7</v>
      </c>
      <c r="DL20" s="96">
        <f>'РБ10%FIT18'!DL20+25</f>
        <v>50450.2</v>
      </c>
      <c r="DM20" s="96">
        <f>'РБ10%FIT18'!DM20+25</f>
        <v>50450.2</v>
      </c>
      <c r="DN20" s="96">
        <f>'РБ10%FIT18'!DN20+25</f>
        <v>49275.7</v>
      </c>
      <c r="DO20" s="96">
        <f>'РБ10%FIT18'!DO20+25</f>
        <v>49275.7</v>
      </c>
      <c r="DP20" s="96">
        <f>'РБ10%FIT18'!DP20+25</f>
        <v>49275.7</v>
      </c>
      <c r="DQ20" s="96">
        <f>'РБ10%FIT18'!DQ20+25</f>
        <v>49275.7</v>
      </c>
      <c r="DR20" s="96">
        <f>'РБ10%FIT18'!DR20+25</f>
        <v>49275.7</v>
      </c>
      <c r="DS20" s="96">
        <f>'РБ10%FIT18'!DS20+25</f>
        <v>50450.2</v>
      </c>
      <c r="DT20" s="96">
        <f>'РБ10%FIT18'!DT20+25</f>
        <v>50450.2</v>
      </c>
      <c r="DU20" s="96">
        <f>'РБ10%FIT18'!DU20+25</f>
        <v>49275.7</v>
      </c>
      <c r="DV20" s="96">
        <f>'РБ10%FIT18'!DV20+25</f>
        <v>49275.7</v>
      </c>
      <c r="DW20" s="96">
        <f>'РБ10%FIT18'!DW20+25</f>
        <v>49275.7</v>
      </c>
      <c r="DX20" s="96">
        <f>'РБ10%FIT18'!DX20+25</f>
        <v>49275.7</v>
      </c>
      <c r="DY20" s="96">
        <f>'РБ10%FIT18'!DY20+25</f>
        <v>49275.7</v>
      </c>
      <c r="DZ20" s="96">
        <f>'РБ10%FIT18'!DZ20+25</f>
        <v>50450.2</v>
      </c>
      <c r="EA20" s="96">
        <f>'РБ10%FIT18'!EA20+25</f>
        <v>50450.2</v>
      </c>
      <c r="EB20" s="96">
        <f>'РБ10%FIT18'!EB20+25</f>
        <v>49275.7</v>
      </c>
      <c r="EC20" s="96">
        <f>'РБ10%FIT18'!EC20+25</f>
        <v>49275.7</v>
      </c>
      <c r="ED20" s="96">
        <f>'РБ10%FIT18'!ED20+25</f>
        <v>49275.7</v>
      </c>
      <c r="EE20" s="96">
        <f>'РБ10%FIT18'!EE20+25</f>
        <v>49275.7</v>
      </c>
      <c r="EF20" s="96">
        <f>'РБ10%FIT18'!EF20+25</f>
        <v>49275.7</v>
      </c>
      <c r="EG20" s="96">
        <f>'РБ10%FIT18'!EG20+25</f>
        <v>50450.2</v>
      </c>
      <c r="EH20" s="96">
        <f>'РБ10%FIT18'!EH20+25</f>
        <v>50450.2</v>
      </c>
      <c r="EI20" s="96">
        <f>'РБ10%FIT18'!EI20+25</f>
        <v>49275.7</v>
      </c>
      <c r="EJ20" s="96">
        <f>'РБ10%FIT18'!EJ20+25</f>
        <v>49275.7</v>
      </c>
      <c r="EK20" s="79">
        <f>'РБ10%FIT18'!EK20+25</f>
        <v>51076.6</v>
      </c>
      <c r="EL20" s="79">
        <f>'РБ10%FIT18'!EL20+25</f>
        <v>51076.6</v>
      </c>
      <c r="EM20" s="79">
        <f>'РБ10%FIT18'!EM20+25</f>
        <v>51076.6</v>
      </c>
      <c r="EN20" s="79">
        <f>'РБ10%FIT18'!EN20+25</f>
        <v>51311.5</v>
      </c>
      <c r="EO20" s="79">
        <f>'РБ10%FIT18'!EO20+25</f>
        <v>51311.5</v>
      </c>
      <c r="EP20" s="79">
        <f>'РБ10%FIT18'!EP20+25</f>
        <v>51076.6</v>
      </c>
      <c r="EQ20" s="79">
        <f>'РБ10%FIT18'!EQ20+25</f>
        <v>51076.6</v>
      </c>
      <c r="ER20" s="79">
        <f>'РБ10%FIT18'!ER20+25</f>
        <v>51076.6</v>
      </c>
      <c r="ES20" s="79">
        <f>'РБ10%FIT18'!ES20+25</f>
        <v>51076.6</v>
      </c>
      <c r="ET20" s="79">
        <f>'РБ10%FIT18'!ET20+25</f>
        <v>51076.6</v>
      </c>
      <c r="EU20" s="79">
        <f>'РБ10%FIT18'!EU20+25</f>
        <v>52486</v>
      </c>
      <c r="EV20" s="79">
        <f>'РБ10%FIT18'!EV20+25</f>
        <v>52486</v>
      </c>
      <c r="EW20" s="79">
        <f>'РБ10%FIT18'!EW20+25</f>
        <v>51076.6</v>
      </c>
      <c r="EX20" s="79">
        <f>'РБ10%FIT18'!EX20+25</f>
        <v>51076.6</v>
      </c>
      <c r="EY20" s="79">
        <f>'РБ10%FIT18'!EY20+25</f>
        <v>51859.6</v>
      </c>
      <c r="EZ20" s="79">
        <f>'РБ10%FIT18'!EZ20+25</f>
        <v>51859.6</v>
      </c>
      <c r="FA20" s="79">
        <f>'РБ10%FIT18'!FA20+25</f>
        <v>51311.5</v>
      </c>
      <c r="FB20" s="79">
        <f>'РБ10%FIT18'!FB20+25</f>
        <v>51859.6</v>
      </c>
      <c r="FC20" s="79">
        <f>'РБ10%FIT18'!FC20+25</f>
        <v>51859.6</v>
      </c>
      <c r="FD20" s="79">
        <f>'РБ10%FIT18'!FD20+25</f>
        <v>51859.6</v>
      </c>
      <c r="FE20" s="79">
        <f>'РБ10%FIT18'!FE20+25</f>
        <v>51859.6</v>
      </c>
      <c r="FF20" s="79">
        <f>'РБ10%FIT18'!FF20+25</f>
        <v>52251.1</v>
      </c>
      <c r="FG20" s="79">
        <f>'РБ10%FIT18'!FG20+25</f>
        <v>52251.1</v>
      </c>
      <c r="FH20" s="79">
        <f>'РБ10%FIT18'!FH20+25</f>
        <v>52486</v>
      </c>
      <c r="FI20" s="79">
        <f>'РБ10%FIT18'!FI20+25</f>
        <v>52486</v>
      </c>
      <c r="FJ20" s="79">
        <f>'РБ10%FIT18'!FJ20+25</f>
        <v>52486</v>
      </c>
      <c r="FK20" s="79">
        <f>'РБ10%FIT18'!FK20+25</f>
        <v>52486</v>
      </c>
      <c r="FL20" s="79">
        <f>'РБ10%FIT18'!FL20+25</f>
        <v>52486</v>
      </c>
      <c r="FM20" s="96">
        <f>'РБ10%FIT18'!FM20+25</f>
        <v>123699.85</v>
      </c>
      <c r="FN20" s="96">
        <f>'РБ10%FIT18'!FN20+25</f>
        <v>134270.35</v>
      </c>
      <c r="FO20" s="96">
        <f>'РБ10%FIT18'!FO20+25</f>
        <v>134270.35</v>
      </c>
      <c r="FP20" s="96">
        <f>'РБ10%FIT18'!FP20+25</f>
        <v>134270.35</v>
      </c>
      <c r="FQ20" s="96">
        <f>'РБ10%FIT18'!FQ20+25</f>
        <v>134270.35</v>
      </c>
      <c r="FR20" s="96">
        <f>'РБ10%FIT18'!FR20+25</f>
        <v>134270.35</v>
      </c>
      <c r="FS20" s="96">
        <f>'РБ10%FIT18'!FS20+25</f>
        <v>134270.35</v>
      </c>
      <c r="FT20" s="96">
        <f>'РБ10%FIT18'!FT20+25</f>
        <v>134270.35</v>
      </c>
      <c r="FU20" s="96">
        <f>'РБ10%FIT18'!FU20+25</f>
        <v>134270.35</v>
      </c>
      <c r="FV20" s="96">
        <f>'РБ10%FIT18'!FV20+25</f>
        <v>134270.35</v>
      </c>
      <c r="FW20" s="96">
        <f>'РБ10%FIT18'!FW20+25</f>
        <v>134270.35</v>
      </c>
      <c r="FX20" s="79">
        <f>'РБ10%FIT18'!FX20+25</f>
        <v>76015.149999999994</v>
      </c>
      <c r="FY20" s="79">
        <f>'РБ10%FIT18'!FY20+25</f>
        <v>76015.149999999994</v>
      </c>
      <c r="FZ20" s="79">
        <f>'РБ10%FIT18'!FZ20+25</f>
        <v>76015.149999999994</v>
      </c>
      <c r="GA20" s="79">
        <f>'РБ10%FIT18'!GA20+25</f>
        <v>71552.05</v>
      </c>
      <c r="GB20" s="79">
        <f>'РБ10%FIT18'!GB20+25</f>
        <v>71552.05</v>
      </c>
      <c r="GC20" s="79">
        <f>'РБ10%FIT18'!GC20+25</f>
        <v>71552.05</v>
      </c>
      <c r="GD20" s="79">
        <f>'РБ10%FIT18'!GD20+25</f>
        <v>71552.05</v>
      </c>
      <c r="GE20" s="79">
        <f>'РБ10%FIT18'!GE20+25</f>
        <v>71552.05</v>
      </c>
      <c r="GF20" s="79">
        <f>'РБ10%FIT18'!GF20+25</f>
        <v>70612.45</v>
      </c>
      <c r="GG20" s="79">
        <f>'РБ10%FIT18'!GG20+25</f>
        <v>71003.95</v>
      </c>
      <c r="GH20" s="79">
        <f>'РБ10%FIT18'!GH20+25</f>
        <v>70612.45</v>
      </c>
      <c r="GI20" s="79">
        <f>'РБ10%FIT18'!GI20+25</f>
        <v>71003.95</v>
      </c>
      <c r="GJ20" s="79">
        <f>'РБ10%FIT18'!GJ20+25</f>
        <v>70612.45</v>
      </c>
      <c r="GK20" s="79">
        <f>'РБ10%FIT18'!GK20+25</f>
        <v>70612.45</v>
      </c>
      <c r="GL20" s="79">
        <f>'РБ10%FIT18'!GL20+25</f>
        <v>71552.05</v>
      </c>
      <c r="GM20" s="79">
        <f>'РБ10%FIT18'!GM20+25</f>
        <v>71552.05</v>
      </c>
      <c r="GN20" s="79">
        <f>'РБ10%FIT18'!GN20+25</f>
        <v>71552.05</v>
      </c>
      <c r="GO20" s="79">
        <f>'РБ10%FIT18'!GO20+25</f>
        <v>71552.05</v>
      </c>
      <c r="GP20" s="79">
        <f>'РБ10%FIT18'!GP20+25</f>
        <v>71552.05</v>
      </c>
      <c r="GQ20" s="79">
        <f>'РБ10%FIT18'!GQ20+25</f>
        <v>71552.05</v>
      </c>
      <c r="GR20" s="79">
        <f>'РБ10%FIT18'!GR20+25</f>
        <v>71552.05</v>
      </c>
      <c r="GS20" s="79">
        <f>'РБ10%FIT18'!GS20+25</f>
        <v>71552.05</v>
      </c>
      <c r="GT20" s="79">
        <f>'РБ10%FIT18'!GT20+25</f>
        <v>70220.95</v>
      </c>
      <c r="GU20" s="79">
        <f>'РБ10%FIT18'!GU20+25</f>
        <v>74292.55</v>
      </c>
      <c r="GV20" s="79">
        <f>'РБ10%FIT18'!GV20+25</f>
        <v>74292.55</v>
      </c>
      <c r="GW20" s="79">
        <f>'РБ10%FIT18'!GW20+25</f>
        <v>74292.55</v>
      </c>
      <c r="GX20" s="79">
        <f>'РБ10%FIT18'!GX20+25</f>
        <v>74292.55</v>
      </c>
      <c r="GY20" s="79">
        <f>'РБ10%FIT18'!GY20+25</f>
        <v>74292.55</v>
      </c>
      <c r="GZ20" s="79">
        <f>'РБ10%FIT18'!GZ20+25</f>
        <v>74292.55</v>
      </c>
      <c r="HA20" s="79">
        <f>'РБ10%FIT18'!HA20+25</f>
        <v>74292.55</v>
      </c>
      <c r="HB20" s="79">
        <f>'РБ10%FIT18'!HB20+25</f>
        <v>74292.55</v>
      </c>
      <c r="HC20" s="79">
        <f>'РБ10%FIT18'!HC20+25</f>
        <v>74292.55</v>
      </c>
      <c r="HD20" s="79">
        <f>'РБ10%FIT18'!HD20+25</f>
        <v>74292.55</v>
      </c>
      <c r="HE20" s="79">
        <f>'РБ10%FIT18'!HE20+25</f>
        <v>74292.55</v>
      </c>
      <c r="HF20" s="79">
        <f>'РБ10%FIT18'!HF20+25</f>
        <v>74292.55</v>
      </c>
      <c r="HG20" s="79">
        <f>'РБ10%FIT18'!HG20+25</f>
        <v>74292.55</v>
      </c>
      <c r="HH20" s="79">
        <f>'РБ10%FIT18'!HH20+25</f>
        <v>74292.55</v>
      </c>
      <c r="HI20" s="79">
        <f>'РБ10%FIT18'!HI20+25</f>
        <v>74292.55</v>
      </c>
      <c r="HJ20" s="79">
        <f>'РБ10%FIT18'!HJ20+25</f>
        <v>74292.55</v>
      </c>
      <c r="HK20" s="79">
        <f>'РБ10%FIT18'!HK20+25</f>
        <v>74292.55</v>
      </c>
      <c r="HL20" s="79">
        <f>'РБ10%FIT18'!HL20+25</f>
        <v>74292.55</v>
      </c>
      <c r="HM20" s="96">
        <f>'РБ10%FIT18'!HM20+25</f>
        <v>86820.55</v>
      </c>
      <c r="HN20" s="96">
        <f>'РБ10%FIT18'!HN20+25</f>
        <v>86820.55</v>
      </c>
      <c r="HO20" s="96">
        <f>'РБ10%FIT18'!HO20+25</f>
        <v>86820.55</v>
      </c>
      <c r="HP20" s="96">
        <f>'РБ10%FIT18'!HP20+25</f>
        <v>86820.55</v>
      </c>
      <c r="HQ20" s="96">
        <f>'РБ10%FIT18'!HQ20+25</f>
        <v>86820.55</v>
      </c>
      <c r="HR20" s="96">
        <f>'РБ10%FIT18'!HR20+25</f>
        <v>76015.149999999994</v>
      </c>
      <c r="HS20" s="96">
        <f>'РБ10%FIT18'!HS20+25</f>
        <v>76015.149999999994</v>
      </c>
      <c r="HT20" s="96">
        <f>'РБ10%FIT18'!HT20+25</f>
        <v>86820.55</v>
      </c>
      <c r="HU20" s="96">
        <f>'РБ10%FIT18'!HU20+25</f>
        <v>86820.55</v>
      </c>
      <c r="HV20" s="79">
        <f>'РБ10%FIT18'!HV20+25</f>
        <v>86820.55</v>
      </c>
      <c r="HW20" s="79">
        <f>'РБ10%FIT18'!HW20+25</f>
        <v>74292.55</v>
      </c>
      <c r="HX20" s="79">
        <f>'РБ10%FIT18'!HX20+25</f>
        <v>73118.05</v>
      </c>
      <c r="HY20" s="79">
        <f>'РБ10%FIT18'!HY20+25</f>
        <v>73118.05</v>
      </c>
      <c r="HZ20" s="79">
        <f>'РБ10%FIT18'!HZ20+25</f>
        <v>73118.05</v>
      </c>
      <c r="IA20" s="79">
        <f>'РБ10%FIT18'!IA20+25</f>
        <v>73118.05</v>
      </c>
      <c r="IB20" s="79">
        <f>'РБ10%FIT18'!IB20+25</f>
        <v>73118.05</v>
      </c>
      <c r="IC20" s="79">
        <f>'РБ10%FIT18'!IC20+25</f>
        <v>73118.05</v>
      </c>
      <c r="ID20" s="79">
        <f>'РБ10%FIT18'!ID20+25</f>
        <v>73118.05</v>
      </c>
      <c r="IE20" s="79">
        <f>'РБ10%FIT18'!IE20+25</f>
        <v>69281.350000000006</v>
      </c>
      <c r="IF20" s="79">
        <f>'РБ10%FIT18'!IF20+25</f>
        <v>69281.350000000006</v>
      </c>
      <c r="IG20" s="79">
        <f>'РБ10%FIT18'!IG20+25</f>
        <v>69281.350000000006</v>
      </c>
      <c r="IH20" s="79">
        <f>'РБ10%FIT18'!IH20+25</f>
        <v>69281.350000000006</v>
      </c>
      <c r="II20" s="79">
        <f>'РБ10%FIT18'!II20+25</f>
        <v>69281.350000000006</v>
      </c>
      <c r="IJ20" s="79">
        <f>'РБ10%FIT18'!IJ20+25</f>
        <v>69281.350000000006</v>
      </c>
      <c r="IK20" s="79">
        <f>'РБ10%FIT18'!IK20+25</f>
        <v>69281.350000000006</v>
      </c>
      <c r="IL20" s="79">
        <f>'РБ10%FIT18'!IL20+25</f>
        <v>69281.350000000006</v>
      </c>
      <c r="IM20" s="79">
        <f>'РБ10%FIT18'!IM20+25</f>
        <v>69281.350000000006</v>
      </c>
      <c r="IN20" s="79">
        <f>'РБ10%FIT18'!IN20+25</f>
        <v>69281.350000000006</v>
      </c>
      <c r="IO20" s="79">
        <f>'РБ10%FIT18'!IO20+25</f>
        <v>69281.350000000006</v>
      </c>
      <c r="IP20" s="79">
        <f>'РБ10%FIT18'!IP20+25</f>
        <v>69281.350000000006</v>
      </c>
      <c r="IQ20" s="79">
        <f>'РБ10%FIT18'!IQ20+25</f>
        <v>69281.350000000006</v>
      </c>
      <c r="IR20" s="79">
        <f>'РБ10%FIT18'!IR20+25</f>
        <v>69281.350000000006</v>
      </c>
      <c r="IS20" s="79">
        <f>'РБ10%FIT18'!IS20+25</f>
        <v>69281.350000000006</v>
      </c>
      <c r="IT20" s="79">
        <f>'РБ10%FIT18'!IT20+25</f>
        <v>69281.350000000006</v>
      </c>
      <c r="IU20" s="79">
        <f>'РБ10%FIT18'!IU20+25</f>
        <v>69281.350000000006</v>
      </c>
      <c r="IV20" s="79">
        <f>'РБ10%FIT18'!IV20+25</f>
        <v>69281.350000000006</v>
      </c>
      <c r="IW20" s="79">
        <f>'РБ10%FIT18'!IW20+25</f>
        <v>69281.350000000006</v>
      </c>
      <c r="IX20" s="79">
        <f>'РБ10%FIT18'!IX20+25</f>
        <v>69281.350000000006</v>
      </c>
      <c r="IY20" s="79">
        <f>'РБ10%FIT18'!IY20+25</f>
        <v>69281.350000000006</v>
      </c>
      <c r="IZ20" s="79">
        <f>'РБ10%FIT18'!IZ20+25</f>
        <v>69281.350000000006</v>
      </c>
      <c r="JA20" s="79">
        <f>'РБ10%FIT18'!JA20+25</f>
        <v>69281.350000000006</v>
      </c>
    </row>
    <row r="21" spans="1:263" s="6" customFormat="1" ht="15" customHeight="1" x14ac:dyDescent="0.2">
      <c r="A21" s="29" t="s">
        <v>34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JB21" s="5"/>
      <c r="JC21" s="5"/>
    </row>
    <row r="22" spans="1:263" s="6" customFormat="1" x14ac:dyDescent="0.2">
      <c r="A22" s="93" t="s">
        <v>44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JB22" s="5"/>
      <c r="JC22" s="5"/>
    </row>
    <row r="23" spans="1:263" ht="15" customHeight="1" x14ac:dyDescent="0.2">
      <c r="A23" s="22" t="s">
        <v>16</v>
      </c>
    </row>
    <row r="24" spans="1:263" ht="24" x14ac:dyDescent="0.2">
      <c r="A24" s="94" t="s">
        <v>45</v>
      </c>
    </row>
    <row r="25" spans="1:263" s="6" customFormat="1" x14ac:dyDescent="0.2">
      <c r="A25" s="26" t="s">
        <v>46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</row>
    <row r="26" spans="1:263" s="6" customFormat="1" ht="36" x14ac:dyDescent="0.2">
      <c r="A26" s="28" t="s">
        <v>47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</row>
    <row r="27" spans="1:263" ht="15" customHeight="1" x14ac:dyDescent="0.2">
      <c r="A27" s="29" t="s">
        <v>18</v>
      </c>
    </row>
    <row r="28" spans="1:263" ht="120" x14ac:dyDescent="0.2">
      <c r="A28" s="67" t="s">
        <v>48</v>
      </c>
    </row>
    <row r="29" spans="1:263" ht="15" customHeight="1" x14ac:dyDescent="0.2">
      <c r="A29" s="22" t="s">
        <v>20</v>
      </c>
    </row>
    <row r="30" spans="1:263" ht="61.5" customHeight="1" x14ac:dyDescent="0.2">
      <c r="A30" s="56" t="s">
        <v>49</v>
      </c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6" tint="-0.249977111117893"/>
  </sheetPr>
  <dimension ref="A1:JA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5.4257812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9" style="27" hidden="1" customWidth="1"/>
    <col min="80" max="140" width="9" style="5" hidden="1" customWidth="1"/>
    <col min="141" max="168" width="9" style="5"/>
    <col min="169" max="179" width="9" style="5" hidden="1" customWidth="1"/>
    <col min="180" max="220" width="9" style="5"/>
    <col min="221" max="229" width="9" style="5" hidden="1" customWidth="1"/>
    <col min="230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0" t="s">
        <v>50</v>
      </c>
    </row>
    <row r="3" spans="1:261" ht="15" customHeight="1" x14ac:dyDescent="0.2">
      <c r="A3" s="12" t="s">
        <v>82</v>
      </c>
    </row>
    <row r="4" spans="1:261" s="82" customFormat="1" ht="12.75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119">
        <v>46357</v>
      </c>
      <c r="EL4" s="119">
        <v>46358</v>
      </c>
      <c r="EM4" s="119">
        <v>46359</v>
      </c>
      <c r="EN4" s="119">
        <v>46360</v>
      </c>
      <c r="EO4" s="119">
        <v>46361</v>
      </c>
      <c r="EP4" s="119">
        <v>46362</v>
      </c>
      <c r="EQ4" s="119">
        <v>46363</v>
      </c>
      <c r="ER4" s="119">
        <v>46364</v>
      </c>
      <c r="ES4" s="119">
        <v>46365</v>
      </c>
      <c r="ET4" s="119">
        <v>46366</v>
      </c>
      <c r="EU4" s="61">
        <v>46367</v>
      </c>
      <c r="EV4" s="61">
        <v>46368</v>
      </c>
      <c r="EW4" s="61">
        <v>46369</v>
      </c>
      <c r="EX4" s="61">
        <v>46370</v>
      </c>
      <c r="EY4" s="61">
        <v>46371</v>
      </c>
      <c r="EZ4" s="61">
        <v>46372</v>
      </c>
      <c r="FA4" s="61">
        <v>46373</v>
      </c>
      <c r="FB4" s="61">
        <v>46374</v>
      </c>
      <c r="FC4" s="61">
        <v>46375</v>
      </c>
      <c r="FD4" s="61">
        <v>46376</v>
      </c>
      <c r="FE4" s="61">
        <v>46377</v>
      </c>
      <c r="FF4" s="61">
        <v>46378</v>
      </c>
      <c r="FG4" s="61">
        <v>46379</v>
      </c>
      <c r="FH4" s="61">
        <v>46380</v>
      </c>
      <c r="FI4" s="61">
        <v>46381</v>
      </c>
      <c r="FJ4" s="61">
        <v>46382</v>
      </c>
      <c r="FK4" s="61">
        <v>46383</v>
      </c>
      <c r="FL4" s="61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61">
        <v>46396</v>
      </c>
      <c r="FY4" s="61">
        <v>46397</v>
      </c>
      <c r="FZ4" s="61">
        <v>46398</v>
      </c>
      <c r="GA4" s="120">
        <v>46399</v>
      </c>
      <c r="GB4" s="120">
        <v>46400</v>
      </c>
      <c r="GC4" s="120">
        <v>46401</v>
      </c>
      <c r="GD4" s="120">
        <v>46402</v>
      </c>
      <c r="GE4" s="120">
        <v>46403</v>
      </c>
      <c r="GF4" s="120">
        <v>46404</v>
      </c>
      <c r="GG4" s="120">
        <v>46405</v>
      </c>
      <c r="GH4" s="120">
        <v>46406</v>
      </c>
      <c r="GI4" s="120">
        <v>46407</v>
      </c>
      <c r="GJ4" s="120">
        <v>46408</v>
      </c>
      <c r="GK4" s="120">
        <v>46409</v>
      </c>
      <c r="GL4" s="120">
        <v>46410</v>
      </c>
      <c r="GM4" s="120">
        <v>46411</v>
      </c>
      <c r="GN4" s="120">
        <v>46412</v>
      </c>
      <c r="GO4" s="120">
        <v>46413</v>
      </c>
      <c r="GP4" s="120">
        <v>46414</v>
      </c>
      <c r="GQ4" s="120">
        <v>46415</v>
      </c>
      <c r="GR4" s="120">
        <v>46416</v>
      </c>
      <c r="GS4" s="120">
        <v>46417</v>
      </c>
      <c r="GT4" s="120">
        <v>46418</v>
      </c>
      <c r="GU4" s="61">
        <v>46419</v>
      </c>
      <c r="GV4" s="61">
        <v>46420</v>
      </c>
      <c r="GW4" s="61">
        <v>46421</v>
      </c>
      <c r="GX4" s="61">
        <v>46422</v>
      </c>
      <c r="GY4" s="61">
        <v>46423</v>
      </c>
      <c r="GZ4" s="61">
        <v>46424</v>
      </c>
      <c r="HA4" s="61">
        <v>46425</v>
      </c>
      <c r="HB4" s="61">
        <v>46426</v>
      </c>
      <c r="HC4" s="61">
        <v>46427</v>
      </c>
      <c r="HD4" s="61">
        <v>46428</v>
      </c>
      <c r="HE4" s="61">
        <v>46429</v>
      </c>
      <c r="HF4" s="61">
        <v>46430</v>
      </c>
      <c r="HG4" s="61">
        <v>46431</v>
      </c>
      <c r="HH4" s="61">
        <v>46432</v>
      </c>
      <c r="HI4" s="61">
        <v>46433</v>
      </c>
      <c r="HJ4" s="61">
        <v>46434</v>
      </c>
      <c r="HK4" s="61">
        <v>46435</v>
      </c>
      <c r="HL4" s="61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61">
        <v>46446</v>
      </c>
      <c r="HW4" s="61">
        <v>46447</v>
      </c>
      <c r="HX4" s="61">
        <v>46448</v>
      </c>
      <c r="HY4" s="61">
        <v>46449</v>
      </c>
      <c r="HZ4" s="61">
        <v>46450</v>
      </c>
      <c r="IA4" s="61">
        <v>46451</v>
      </c>
      <c r="IB4" s="61">
        <v>46452</v>
      </c>
      <c r="IC4" s="61">
        <v>46453</v>
      </c>
      <c r="ID4" s="61">
        <v>46454</v>
      </c>
      <c r="IE4" s="61">
        <v>46455</v>
      </c>
      <c r="IF4" s="61">
        <v>46456</v>
      </c>
      <c r="IG4" s="61">
        <v>46457</v>
      </c>
      <c r="IH4" s="61">
        <v>46458</v>
      </c>
      <c r="II4" s="61">
        <v>46459</v>
      </c>
      <c r="IJ4" s="61">
        <v>46460</v>
      </c>
      <c r="IK4" s="61">
        <v>46461</v>
      </c>
      <c r="IL4" s="61">
        <v>46462</v>
      </c>
      <c r="IM4" s="61">
        <v>46463</v>
      </c>
      <c r="IN4" s="61">
        <v>46464</v>
      </c>
      <c r="IO4" s="61">
        <v>46465</v>
      </c>
      <c r="IP4" s="61">
        <v>46466</v>
      </c>
      <c r="IQ4" s="61">
        <v>46467</v>
      </c>
      <c r="IR4" s="61">
        <v>46468</v>
      </c>
      <c r="IS4" s="61">
        <v>46469</v>
      </c>
      <c r="IT4" s="61">
        <v>46470</v>
      </c>
      <c r="IU4" s="61">
        <v>46471</v>
      </c>
      <c r="IV4" s="61">
        <v>46472</v>
      </c>
      <c r="IW4" s="61">
        <v>46473</v>
      </c>
      <c r="IX4" s="61">
        <v>46474</v>
      </c>
      <c r="IY4" s="61">
        <v>46475</v>
      </c>
      <c r="IZ4" s="61">
        <v>46476</v>
      </c>
      <c r="JA4" s="61">
        <v>46477</v>
      </c>
    </row>
    <row r="5" spans="1:261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261" x14ac:dyDescent="0.2">
      <c r="A6" s="48">
        <v>1</v>
      </c>
      <c r="B6" s="89" t="e">
        <f>'РБ15%FIT18'!B6+25</f>
        <v>#REF!</v>
      </c>
      <c r="C6" s="89" t="e">
        <f>'РБ15%FIT18'!C6+25</f>
        <v>#REF!</v>
      </c>
      <c r="D6" s="89" t="e">
        <f>'РБ15%FIT18'!D6+25</f>
        <v>#REF!</v>
      </c>
      <c r="E6" s="89" t="e">
        <f>'РБ15%FIT18'!E6+25</f>
        <v>#REF!</v>
      </c>
      <c r="F6" s="89" t="e">
        <f>'РБ15%FIT18'!F6+25</f>
        <v>#REF!</v>
      </c>
      <c r="G6" s="89" t="e">
        <f>'РБ15%FIT18'!G6+25</f>
        <v>#REF!</v>
      </c>
      <c r="H6" s="89" t="e">
        <f>'РБ15%FIT18'!H6+25</f>
        <v>#REF!</v>
      </c>
      <c r="I6" s="89" t="e">
        <f>'РБ15%FIT18'!I6+25</f>
        <v>#REF!</v>
      </c>
      <c r="J6" s="89" t="e">
        <f>'РБ15%FIT18'!J6+25</f>
        <v>#REF!</v>
      </c>
      <c r="K6" s="89" t="e">
        <f>'РБ15%FIT18'!K6+25</f>
        <v>#REF!</v>
      </c>
      <c r="L6" s="89" t="e">
        <f>'РБ15%FIT18'!L6+25</f>
        <v>#REF!</v>
      </c>
      <c r="M6" s="89" t="e">
        <f>'РБ15%FIT18'!M6+25</f>
        <v>#REF!</v>
      </c>
      <c r="N6" s="89" t="e">
        <f>'РБ15%FIT18'!N6+25</f>
        <v>#REF!</v>
      </c>
      <c r="O6" s="89" t="e">
        <f>'РБ15%FIT18'!O6+25</f>
        <v>#REF!</v>
      </c>
      <c r="P6" s="89" t="e">
        <f>'РБ15%FIT18'!P6+25</f>
        <v>#REF!</v>
      </c>
      <c r="Q6" s="89" t="e">
        <f>'РБ15%FIT18'!Q6+25</f>
        <v>#REF!</v>
      </c>
      <c r="R6" s="89" t="e">
        <f>'РБ15%FIT18'!R6+25</f>
        <v>#REF!</v>
      </c>
      <c r="S6" s="89" t="e">
        <f>'РБ15%FIT18'!S6+25</f>
        <v>#REF!</v>
      </c>
      <c r="T6" s="89" t="e">
        <f>'РБ15%FIT18'!T6+25</f>
        <v>#REF!</v>
      </c>
      <c r="U6" s="89" t="e">
        <f>'РБ15%FIT18'!U6+25</f>
        <v>#REF!</v>
      </c>
      <c r="V6" s="89" t="e">
        <f>'РБ15%FIT18'!V6+25</f>
        <v>#REF!</v>
      </c>
      <c r="W6" s="89" t="e">
        <f>'РБ15%FIT18'!W6+25</f>
        <v>#REF!</v>
      </c>
      <c r="X6" s="89" t="e">
        <f>'РБ15%FIT18'!X6+25</f>
        <v>#REF!</v>
      </c>
      <c r="Y6" s="89" t="e">
        <f>'РБ15%FIT18'!Y6+25</f>
        <v>#REF!</v>
      </c>
      <c r="Z6" s="89" t="e">
        <f>'РБ15%FIT18'!Z6+25</f>
        <v>#REF!</v>
      </c>
      <c r="AA6" s="89" t="e">
        <f>'РБ15%FIT18'!AA6+25</f>
        <v>#REF!</v>
      </c>
      <c r="AB6" s="89" t="e">
        <f>'РБ15%FIT18'!AB6+25</f>
        <v>#REF!</v>
      </c>
      <c r="AC6" s="89" t="e">
        <f>'РБ15%FIT18'!AC6+25</f>
        <v>#REF!</v>
      </c>
      <c r="AD6" s="89" t="e">
        <f>'РБ15%FIT18'!AD6+25</f>
        <v>#REF!</v>
      </c>
      <c r="AE6" s="89" t="e">
        <f>'РБ15%FIT18'!AE6+25</f>
        <v>#REF!</v>
      </c>
      <c r="AF6" s="89" t="e">
        <f>'РБ15%FIT18'!AF6+25</f>
        <v>#REF!</v>
      </c>
      <c r="AG6" s="89" t="e">
        <f>'РБ15%FIT18'!AG6+25</f>
        <v>#REF!</v>
      </c>
      <c r="AH6" s="89" t="e">
        <f>'РБ15%FIT18'!AH6+25</f>
        <v>#REF!</v>
      </c>
      <c r="AI6" s="89" t="e">
        <f>'РБ15%FIT18'!AI6+25</f>
        <v>#REF!</v>
      </c>
      <c r="AJ6" s="89" t="e">
        <f>'РБ15%FIT18'!AJ6+25</f>
        <v>#REF!</v>
      </c>
      <c r="AK6" s="89" t="e">
        <f>'РБ15%FIT18'!AK6+25</f>
        <v>#REF!</v>
      </c>
      <c r="AL6" s="89" t="e">
        <f>'РБ15%FIT18'!AL6+25</f>
        <v>#REF!</v>
      </c>
      <c r="AM6" s="89" t="e">
        <f>'РБ15%FIT18'!AM6+25</f>
        <v>#REF!</v>
      </c>
      <c r="AN6" s="89" t="e">
        <f>'РБ15%FIT18'!AN6+25</f>
        <v>#REF!</v>
      </c>
      <c r="AO6" s="89" t="e">
        <f>'РБ15%FIT18'!AO6+25</f>
        <v>#REF!</v>
      </c>
      <c r="AP6" s="89" t="e">
        <f>'РБ15%FIT18'!AP6+25</f>
        <v>#REF!</v>
      </c>
      <c r="AQ6" s="89" t="e">
        <f>'РБ15%FIT18'!AQ6+25</f>
        <v>#REF!</v>
      </c>
      <c r="AR6" s="89" t="e">
        <f>'РБ15%FIT18'!AR6+25</f>
        <v>#REF!</v>
      </c>
      <c r="AS6" s="89" t="e">
        <f>'РБ15%FIT18'!AS6+25</f>
        <v>#REF!</v>
      </c>
      <c r="AT6" s="89" t="e">
        <f>'РБ15%FIT18'!AT6+25</f>
        <v>#REF!</v>
      </c>
      <c r="AU6" s="89" t="e">
        <f>'РБ15%FIT18'!AU6+25</f>
        <v>#REF!</v>
      </c>
      <c r="AV6" s="89" t="e">
        <f>'РБ15%FIT18'!AV6+25</f>
        <v>#REF!</v>
      </c>
      <c r="AW6" s="89" t="e">
        <f>'РБ15%FIT18'!AW6+25</f>
        <v>#REF!</v>
      </c>
      <c r="AX6" s="89" t="e">
        <f>'РБ15%FIT18'!AX6+25</f>
        <v>#REF!</v>
      </c>
      <c r="AY6" s="89" t="e">
        <f>'РБ15%FIT18'!AY6+25</f>
        <v>#REF!</v>
      </c>
      <c r="AZ6" s="89" t="e">
        <f>'РБ15%FIT18'!AZ6+25</f>
        <v>#REF!</v>
      </c>
      <c r="BA6" s="89">
        <f>'РБ15%FIT18'!BA6+25</f>
        <v>10525.9</v>
      </c>
      <c r="BB6" s="89">
        <f>'РБ15%FIT18'!BB6+25</f>
        <v>10525.9</v>
      </c>
      <c r="BC6" s="89">
        <f>'РБ15%FIT18'!BC6+25</f>
        <v>10525.9</v>
      </c>
      <c r="BD6" s="89">
        <f>'РБ15%FIT18'!BD6+25</f>
        <v>10525.9</v>
      </c>
      <c r="BE6" s="89">
        <f>'РБ15%FIT18'!BE6+25</f>
        <v>10895.65</v>
      </c>
      <c r="BF6" s="89">
        <f>'РБ15%FIT18'!BF6+25</f>
        <v>10895.65</v>
      </c>
      <c r="BG6" s="89">
        <f>'РБ15%FIT18'!BG6+25</f>
        <v>10895.65</v>
      </c>
      <c r="BH6" s="89">
        <f>'РБ15%FIT18'!BH6+25</f>
        <v>10895.65</v>
      </c>
      <c r="BI6" s="89">
        <f>'РБ15%FIT18'!BI6+25</f>
        <v>10895.65</v>
      </c>
      <c r="BJ6" s="89">
        <f>'РБ15%FIT18'!BJ6+25</f>
        <v>10895.65</v>
      </c>
      <c r="BK6" s="89">
        <f>'РБ15%FIT18'!BK6+25</f>
        <v>10895.65</v>
      </c>
      <c r="BL6" s="89">
        <f>'РБ15%FIT18'!BL6+25</f>
        <v>12152.8</v>
      </c>
      <c r="BM6" s="89">
        <f>'РБ15%FIT18'!BM6+25</f>
        <v>12152.8</v>
      </c>
      <c r="BN6" s="89">
        <f>'РБ15%FIT18'!BN6+25</f>
        <v>12152.8</v>
      </c>
      <c r="BO6" s="89">
        <f>'РБ15%FIT18'!BO6+25</f>
        <v>8677.15</v>
      </c>
      <c r="BP6" s="89">
        <f>'РБ15%FIT18'!BP6+25</f>
        <v>8677.15</v>
      </c>
      <c r="BQ6" s="89">
        <f>'РБ15%FIT18'!BQ6+25</f>
        <v>8899</v>
      </c>
      <c r="BR6" s="89">
        <f>'РБ15%FIT18'!BR6+25</f>
        <v>8899</v>
      </c>
      <c r="BS6" s="89">
        <f>'РБ15%FIT18'!BS6+25</f>
        <v>8899</v>
      </c>
      <c r="BT6" s="89">
        <f>'РБ15%FIT18'!BT6+25</f>
        <v>8899</v>
      </c>
      <c r="BU6" s="89">
        <f>'РБ15%FIT18'!BU6+25</f>
        <v>8899</v>
      </c>
      <c r="BV6" s="89">
        <f>'РБ15%FIT18'!BV6+25</f>
        <v>8899</v>
      </c>
      <c r="BW6" s="89">
        <f>'РБ15%FIT18'!BW6+25</f>
        <v>8899</v>
      </c>
      <c r="BX6" s="89">
        <f>'РБ15%FIT18'!BX6+25</f>
        <v>8899</v>
      </c>
      <c r="BY6" s="89">
        <f>'РБ15%FIT18'!BY6+25</f>
        <v>8899</v>
      </c>
      <c r="BZ6" s="89">
        <f>'РБ15%FIT18'!BZ6+25</f>
        <v>8899</v>
      </c>
      <c r="CA6" s="89">
        <f>'РБ15%FIT18'!CA6+25</f>
        <v>8899</v>
      </c>
      <c r="CB6" s="89">
        <f>'РБ15%FIT18'!CB6+25</f>
        <v>8307.4</v>
      </c>
      <c r="CC6" s="89">
        <f>'РБ15%FIT18'!CC6+25</f>
        <v>8307.4</v>
      </c>
      <c r="CD6" s="89">
        <f>'РБ15%FIT18'!CD6+25</f>
        <v>8307.4</v>
      </c>
      <c r="CE6" s="89">
        <f>'РБ15%FIT18'!CE6+25</f>
        <v>8307.4</v>
      </c>
      <c r="CF6" s="89">
        <f>'РБ15%FIT18'!CF6+25</f>
        <v>8307.4</v>
      </c>
      <c r="CG6" s="89">
        <f>'РБ15%FIT18'!CG6+25</f>
        <v>8307.4</v>
      </c>
      <c r="CH6" s="89">
        <f>'РБ15%FIT18'!CH6+25</f>
        <v>8307.4</v>
      </c>
      <c r="CI6" s="89">
        <f>'РБ15%FIT18'!CI6+25</f>
        <v>8307.4</v>
      </c>
      <c r="CJ6" s="89">
        <f>'РБ15%FIT18'!CJ6+25</f>
        <v>8307.4</v>
      </c>
      <c r="CK6" s="89">
        <f>'РБ15%FIT18'!CK6+25</f>
        <v>8307.4</v>
      </c>
      <c r="CL6" s="89">
        <f>'РБ15%FIT18'!CL6+25</f>
        <v>6976.3</v>
      </c>
      <c r="CM6" s="89">
        <f>'РБ15%FIT18'!CM6+25</f>
        <v>6976.3</v>
      </c>
      <c r="CN6" s="89">
        <f>'РБ15%FIT18'!CN6+25</f>
        <v>6976.3</v>
      </c>
      <c r="CO6" s="89">
        <f>'РБ15%FIT18'!CO6+25</f>
        <v>6976.3</v>
      </c>
      <c r="CP6" s="89">
        <f>'РБ15%FIT18'!CP6+25</f>
        <v>6976.3</v>
      </c>
      <c r="CQ6" s="89">
        <f>'РБ15%FIT18'!CQ6+25</f>
        <v>7198.15</v>
      </c>
      <c r="CR6" s="89">
        <f>'РБ15%FIT18'!CR6+25</f>
        <v>7198.15</v>
      </c>
      <c r="CS6" s="89">
        <f>'РБ15%FIT18'!CS6+25</f>
        <v>6976.3</v>
      </c>
      <c r="CT6" s="89">
        <f>'РБ15%FIT18'!CT6+25</f>
        <v>6976.3</v>
      </c>
      <c r="CU6" s="89">
        <f>'РБ15%FIT18'!CU6+25</f>
        <v>6976.3</v>
      </c>
      <c r="CV6" s="89">
        <f>'РБ15%FIT18'!CV6+25</f>
        <v>6976.3</v>
      </c>
      <c r="CW6" s="89">
        <f>'РБ15%FIT18'!CW6+25</f>
        <v>6976.3</v>
      </c>
      <c r="CX6" s="89">
        <f>'РБ15%FIT18'!CX6+25</f>
        <v>7198.15</v>
      </c>
      <c r="CY6" s="89">
        <f>'РБ15%FIT18'!CY6+25</f>
        <v>7198.15</v>
      </c>
      <c r="CZ6" s="89">
        <f>'РБ15%FIT18'!CZ6+25</f>
        <v>6976.3</v>
      </c>
      <c r="DA6" s="89">
        <f>'РБ15%FIT18'!DA6+25</f>
        <v>6976.3</v>
      </c>
      <c r="DB6" s="89">
        <f>'РБ15%FIT18'!DB6+25</f>
        <v>6976.3</v>
      </c>
      <c r="DC6" s="89">
        <f>'РБ15%FIT18'!DC6+25</f>
        <v>6976.3</v>
      </c>
      <c r="DD6" s="89">
        <f>'РБ15%FIT18'!DD6+25</f>
        <v>6976.3</v>
      </c>
      <c r="DE6" s="89">
        <f>'РБ15%FIT18'!DE6+25</f>
        <v>7198.15</v>
      </c>
      <c r="DF6" s="89">
        <f>'РБ15%FIT18'!DF6+25</f>
        <v>7198.15</v>
      </c>
      <c r="DG6" s="89">
        <f>'РБ15%FIT18'!DG6+25</f>
        <v>6976.3</v>
      </c>
      <c r="DH6" s="89">
        <f>'РБ15%FIT18'!DH6+25</f>
        <v>6976.3</v>
      </c>
      <c r="DI6" s="89">
        <f>'РБ15%FIT18'!DI6+25</f>
        <v>7198.15</v>
      </c>
      <c r="DJ6" s="89">
        <f>'РБ15%FIT18'!DJ6+25</f>
        <v>7567.9</v>
      </c>
      <c r="DK6" s="89">
        <f>'РБ15%FIT18'!DK6+25</f>
        <v>5867.05</v>
      </c>
      <c r="DL6" s="89">
        <f>'РБ15%FIT18'!DL6+25</f>
        <v>6976.3</v>
      </c>
      <c r="DM6" s="89">
        <f>'РБ15%FIT18'!DM6+25</f>
        <v>6976.3</v>
      </c>
      <c r="DN6" s="89">
        <f>'РБ15%FIT18'!DN6+25</f>
        <v>5867.05</v>
      </c>
      <c r="DO6" s="89">
        <f>'РБ15%FIT18'!DO6+25</f>
        <v>5867.05</v>
      </c>
      <c r="DP6" s="89">
        <f>'РБ15%FIT18'!DP6+25</f>
        <v>5867.05</v>
      </c>
      <c r="DQ6" s="89">
        <f>'РБ15%FIT18'!DQ6+25</f>
        <v>5867.05</v>
      </c>
      <c r="DR6" s="89">
        <f>'РБ15%FIT18'!DR6+25</f>
        <v>5867.05</v>
      </c>
      <c r="DS6" s="89">
        <f>'РБ15%FIT18'!DS6+25</f>
        <v>6976.3</v>
      </c>
      <c r="DT6" s="89">
        <f>'РБ15%FIT18'!DT6+25</f>
        <v>6976.3</v>
      </c>
      <c r="DU6" s="89">
        <f>'РБ15%FIT18'!DU6+25</f>
        <v>5867.05</v>
      </c>
      <c r="DV6" s="89">
        <f>'РБ15%FIT18'!DV6+25</f>
        <v>5867.05</v>
      </c>
      <c r="DW6" s="89">
        <f>'РБ15%FIT18'!DW6+25</f>
        <v>5867.05</v>
      </c>
      <c r="DX6" s="89">
        <f>'РБ15%FIT18'!DX6+25</f>
        <v>5867.05</v>
      </c>
      <c r="DY6" s="89">
        <f>'РБ15%FIT18'!DY6+25</f>
        <v>5867.05</v>
      </c>
      <c r="DZ6" s="89">
        <f>'РБ15%FIT18'!DZ6+25</f>
        <v>6976.3</v>
      </c>
      <c r="EA6" s="89">
        <f>'РБ15%FIT18'!EA6+25</f>
        <v>6976.3</v>
      </c>
      <c r="EB6" s="89">
        <f>'РБ15%FIT18'!EB6+25</f>
        <v>5867.05</v>
      </c>
      <c r="EC6" s="89">
        <f>'РБ15%FIT18'!EC6+25</f>
        <v>5867.05</v>
      </c>
      <c r="ED6" s="89">
        <f>'РБ15%FIT18'!ED6+25</f>
        <v>5867.05</v>
      </c>
      <c r="EE6" s="89">
        <f>'РБ15%FIT18'!EE6+25</f>
        <v>5867.05</v>
      </c>
      <c r="EF6" s="89">
        <f>'РБ15%FIT18'!EF6+25</f>
        <v>5867.05</v>
      </c>
      <c r="EG6" s="89">
        <f>'РБ15%FIT18'!EG6+25</f>
        <v>6976.3</v>
      </c>
      <c r="EH6" s="89">
        <f>'РБ15%FIT18'!EH6+25</f>
        <v>6976.3</v>
      </c>
      <c r="EI6" s="89">
        <f>'РБ15%FIT18'!EI6+25</f>
        <v>5867.05</v>
      </c>
      <c r="EJ6" s="89">
        <f>'РБ15%FIT18'!EJ6+25</f>
        <v>5867.05</v>
      </c>
      <c r="EK6" s="90">
        <f>'РБ15%FIT18'!EK6+25</f>
        <v>7567.9</v>
      </c>
      <c r="EL6" s="90">
        <f>'РБ15%FIT18'!EL6+25</f>
        <v>7567.9</v>
      </c>
      <c r="EM6" s="90">
        <f>'РБ15%FIT18'!EM6+25</f>
        <v>7567.9</v>
      </c>
      <c r="EN6" s="90">
        <f>'РБ15%FIT18'!EN6+25</f>
        <v>7789.75</v>
      </c>
      <c r="EO6" s="90">
        <f>'РБ15%FIT18'!EO6+25</f>
        <v>7789.75</v>
      </c>
      <c r="EP6" s="90">
        <f>'РБ15%FIT18'!EP6+25</f>
        <v>7567.9</v>
      </c>
      <c r="EQ6" s="90">
        <f>'РБ15%FIT18'!EQ6+25</f>
        <v>7567.9</v>
      </c>
      <c r="ER6" s="90">
        <f>'РБ15%FIT18'!ER6+25</f>
        <v>7567.9</v>
      </c>
      <c r="ES6" s="90">
        <f>'РБ15%FIT18'!ES6+25</f>
        <v>7567.9</v>
      </c>
      <c r="ET6" s="90">
        <f>'РБ15%FIT18'!ET6+25</f>
        <v>7567.9</v>
      </c>
      <c r="EU6" s="90">
        <f>'РБ15%FIT18'!EU6+25</f>
        <v>8899</v>
      </c>
      <c r="EV6" s="90">
        <f>'РБ15%FIT18'!EV6+25</f>
        <v>8899</v>
      </c>
      <c r="EW6" s="90">
        <f>'РБ15%FIT18'!EW6+25</f>
        <v>7567.9</v>
      </c>
      <c r="EX6" s="90">
        <f>'РБ15%FIT18'!EX6+25</f>
        <v>7567.9</v>
      </c>
      <c r="EY6" s="90">
        <f>'РБ15%FIT18'!EY6+25</f>
        <v>8307.4</v>
      </c>
      <c r="EZ6" s="90">
        <f>'РБ15%FIT18'!EZ6+25</f>
        <v>8307.4</v>
      </c>
      <c r="FA6" s="90">
        <f>'РБ15%FIT18'!FA6+25</f>
        <v>7789.75</v>
      </c>
      <c r="FB6" s="90">
        <f>'РБ15%FIT18'!FB6+25</f>
        <v>8307.4</v>
      </c>
      <c r="FC6" s="90">
        <f>'РБ15%FIT18'!FC6+25</f>
        <v>8307.4</v>
      </c>
      <c r="FD6" s="90">
        <f>'РБ15%FIT18'!FD6+25</f>
        <v>8307.4</v>
      </c>
      <c r="FE6" s="90">
        <f>'РБ15%FIT18'!FE6+25</f>
        <v>8307.4</v>
      </c>
      <c r="FF6" s="90">
        <f>'РБ15%FIT18'!FF6+25</f>
        <v>8677.15</v>
      </c>
      <c r="FG6" s="90">
        <f>'РБ15%FIT18'!FG6+25</f>
        <v>8677.15</v>
      </c>
      <c r="FH6" s="90">
        <f>'РБ15%FIT18'!FH6+25</f>
        <v>8899</v>
      </c>
      <c r="FI6" s="90">
        <f>'РБ15%FIT18'!FI6+25</f>
        <v>8899</v>
      </c>
      <c r="FJ6" s="90">
        <f>'РБ15%FIT18'!FJ6+25</f>
        <v>8899</v>
      </c>
      <c r="FK6" s="90">
        <f>'РБ15%FIT18'!FK6+25</f>
        <v>8899</v>
      </c>
      <c r="FL6" s="90">
        <f>'РБ15%FIT18'!FL6+25</f>
        <v>8899</v>
      </c>
      <c r="FM6" s="89">
        <f>'РБ15%FIT18'!FM6+25</f>
        <v>28089.025000000001</v>
      </c>
      <c r="FN6" s="89">
        <f>'РБ15%FIT18'!FN6+25</f>
        <v>38072.275000000001</v>
      </c>
      <c r="FO6" s="89">
        <f>'РБ15%FIT18'!FO6+25</f>
        <v>38072.275000000001</v>
      </c>
      <c r="FP6" s="89">
        <f>'РБ15%FIT18'!FP6+25</f>
        <v>38072.275000000001</v>
      </c>
      <c r="FQ6" s="89">
        <f>'РБ15%FIT18'!FQ6+25</f>
        <v>38072.275000000001</v>
      </c>
      <c r="FR6" s="89">
        <f>'РБ15%FIT18'!FR6+25</f>
        <v>38072.275000000001</v>
      </c>
      <c r="FS6" s="89">
        <f>'РБ15%FIT18'!FS6+25</f>
        <v>38072.275000000001</v>
      </c>
      <c r="FT6" s="89">
        <f>'РБ15%FIT18'!FT6+25</f>
        <v>38072.275000000001</v>
      </c>
      <c r="FU6" s="89">
        <f>'РБ15%FIT18'!FU6+25</f>
        <v>38072.275000000001</v>
      </c>
      <c r="FV6" s="89">
        <f>'РБ15%FIT18'!FV6+25</f>
        <v>38072.275000000001</v>
      </c>
      <c r="FW6" s="89">
        <f>'РБ15%FIT18'!FW6+25</f>
        <v>38072.275000000001</v>
      </c>
      <c r="FX6" s="90">
        <f>'РБ15%FIT18'!FX6+25</f>
        <v>20028.474999999999</v>
      </c>
      <c r="FY6" s="90">
        <f>'РБ15%FIT18'!FY6+25</f>
        <v>20028.474999999999</v>
      </c>
      <c r="FZ6" s="90">
        <f>'РБ15%FIT18'!FZ6+25</f>
        <v>20028.474999999999</v>
      </c>
      <c r="GA6" s="90">
        <f>'РБ15%FIT18'!GA6+25</f>
        <v>15813.325000000001</v>
      </c>
      <c r="GB6" s="90">
        <f>'РБ15%FIT18'!GB6+25</f>
        <v>15813.325000000001</v>
      </c>
      <c r="GC6" s="90">
        <f>'РБ15%FIT18'!GC6+25</f>
        <v>15813.325000000001</v>
      </c>
      <c r="GD6" s="90">
        <f>'РБ15%FIT18'!GD6+25</f>
        <v>15813.325000000001</v>
      </c>
      <c r="GE6" s="90">
        <f>'РБ15%FIT18'!GE6+25</f>
        <v>15813.325000000001</v>
      </c>
      <c r="GF6" s="90">
        <f>'РБ15%FIT18'!GF6+25</f>
        <v>14925.924999999999</v>
      </c>
      <c r="GG6" s="90">
        <f>'РБ15%FIT18'!GG6+25</f>
        <v>15295.674999999999</v>
      </c>
      <c r="GH6" s="90">
        <f>'РБ15%FIT18'!GH6+25</f>
        <v>14925.924999999999</v>
      </c>
      <c r="GI6" s="90">
        <f>'РБ15%FIT18'!GI6+25</f>
        <v>15295.674999999999</v>
      </c>
      <c r="GJ6" s="90">
        <f>'РБ15%FIT18'!GJ6+25</f>
        <v>14925.924999999999</v>
      </c>
      <c r="GK6" s="90">
        <f>'РБ15%FIT18'!GK6+25</f>
        <v>14925.924999999999</v>
      </c>
      <c r="GL6" s="90">
        <f>'РБ15%FIT18'!GL6+25</f>
        <v>15813.325000000001</v>
      </c>
      <c r="GM6" s="90">
        <f>'РБ15%FIT18'!GM6+25</f>
        <v>15813.325000000001</v>
      </c>
      <c r="GN6" s="90">
        <f>'РБ15%FIT18'!GN6+25</f>
        <v>15813.325000000001</v>
      </c>
      <c r="GO6" s="90">
        <f>'РБ15%FIT18'!GO6+25</f>
        <v>15813.325000000001</v>
      </c>
      <c r="GP6" s="90">
        <f>'РБ15%FIT18'!GP6+25</f>
        <v>15813.325000000001</v>
      </c>
      <c r="GQ6" s="90">
        <f>'РБ15%FIT18'!GQ6+25</f>
        <v>15813.325000000001</v>
      </c>
      <c r="GR6" s="90">
        <f>'РБ15%FIT18'!GR6+25</f>
        <v>15813.325000000001</v>
      </c>
      <c r="GS6" s="90">
        <f>'РБ15%FIT18'!GS6+25</f>
        <v>15813.325000000001</v>
      </c>
      <c r="GT6" s="90">
        <f>'РБ15%FIT18'!GT6+25</f>
        <v>14556.174999999999</v>
      </c>
      <c r="GU6" s="90">
        <f>'РБ15%FIT18'!GU6+25</f>
        <v>18401.575000000001</v>
      </c>
      <c r="GV6" s="90">
        <f>'РБ15%FIT18'!GV6+25</f>
        <v>18401.575000000001</v>
      </c>
      <c r="GW6" s="90">
        <f>'РБ15%FIT18'!GW6+25</f>
        <v>18401.575000000001</v>
      </c>
      <c r="GX6" s="90">
        <f>'РБ15%FIT18'!GX6+25</f>
        <v>18401.575000000001</v>
      </c>
      <c r="GY6" s="90">
        <f>'РБ15%FIT18'!GY6+25</f>
        <v>18401.575000000001</v>
      </c>
      <c r="GZ6" s="90">
        <f>'РБ15%FIT18'!GZ6+25</f>
        <v>18401.575000000001</v>
      </c>
      <c r="HA6" s="90">
        <f>'РБ15%FIT18'!HA6+25</f>
        <v>18401.575000000001</v>
      </c>
      <c r="HB6" s="90">
        <f>'РБ15%FIT18'!HB6+25</f>
        <v>18401.575000000001</v>
      </c>
      <c r="HC6" s="90">
        <f>'РБ15%FIT18'!HC6+25</f>
        <v>18401.575000000001</v>
      </c>
      <c r="HD6" s="90">
        <f>'РБ15%FIT18'!HD6+25</f>
        <v>18401.575000000001</v>
      </c>
      <c r="HE6" s="90">
        <f>'РБ15%FIT18'!HE6+25</f>
        <v>18401.575000000001</v>
      </c>
      <c r="HF6" s="90">
        <f>'РБ15%FIT18'!HF6+25</f>
        <v>18401.575000000001</v>
      </c>
      <c r="HG6" s="90">
        <f>'РБ15%FIT18'!HG6+25</f>
        <v>18401.575000000001</v>
      </c>
      <c r="HH6" s="90">
        <f>'РБ15%FIT18'!HH6+25</f>
        <v>18401.575000000001</v>
      </c>
      <c r="HI6" s="90">
        <f>'РБ15%FIT18'!HI6+25</f>
        <v>18401.575000000001</v>
      </c>
      <c r="HJ6" s="90">
        <f>'РБ15%FIT18'!HJ6+25</f>
        <v>18401.575000000001</v>
      </c>
      <c r="HK6" s="90">
        <f>'РБ15%FIT18'!HK6+25</f>
        <v>18401.575000000001</v>
      </c>
      <c r="HL6" s="90">
        <f>'РБ15%FIT18'!HL6+25</f>
        <v>18401.575000000001</v>
      </c>
      <c r="HM6" s="89">
        <f>'РБ15%FIT18'!HM6+25</f>
        <v>30233.575000000001</v>
      </c>
      <c r="HN6" s="89">
        <f>'РБ15%FIT18'!HN6+25</f>
        <v>30233.575000000001</v>
      </c>
      <c r="HO6" s="89">
        <f>'РБ15%FIT18'!HO6+25</f>
        <v>30233.575000000001</v>
      </c>
      <c r="HP6" s="89">
        <f>'РБ15%FIT18'!HP6+25</f>
        <v>30233.575000000001</v>
      </c>
      <c r="HQ6" s="89">
        <f>'РБ15%FIT18'!HQ6+25</f>
        <v>30233.575000000001</v>
      </c>
      <c r="HR6" s="89">
        <f>'РБ15%FIT18'!HR6+25</f>
        <v>20028.474999999999</v>
      </c>
      <c r="HS6" s="89">
        <f>'РБ15%FIT18'!HS6+25</f>
        <v>20028.474999999999</v>
      </c>
      <c r="HT6" s="89">
        <f>'РБ15%FIT18'!HT6+25</f>
        <v>30233.575000000001</v>
      </c>
      <c r="HU6" s="89">
        <f>'РБ15%FIT18'!HU6+25</f>
        <v>30233.575000000001</v>
      </c>
      <c r="HV6" s="90">
        <f>'РБ15%FIT18'!HV6+25</f>
        <v>30233.575000000001</v>
      </c>
      <c r="HW6" s="90">
        <f>'РБ15%FIT18'!HW6+25</f>
        <v>18401.575000000001</v>
      </c>
      <c r="HX6" s="90">
        <f>'РБ15%FIT18'!HX6+25</f>
        <v>17292.325000000001</v>
      </c>
      <c r="HY6" s="90">
        <f>'РБ15%FIT18'!HY6+25</f>
        <v>17292.325000000001</v>
      </c>
      <c r="HZ6" s="90">
        <f>'РБ15%FIT18'!HZ6+25</f>
        <v>17292.325000000001</v>
      </c>
      <c r="IA6" s="90">
        <f>'РБ15%FIT18'!IA6+25</f>
        <v>17292.325000000001</v>
      </c>
      <c r="IB6" s="90">
        <f>'РБ15%FIT18'!IB6+25</f>
        <v>17292.325000000001</v>
      </c>
      <c r="IC6" s="90">
        <f>'РБ15%FIT18'!IC6+25</f>
        <v>17292.325000000001</v>
      </c>
      <c r="ID6" s="90">
        <f>'РБ15%FIT18'!ID6+25</f>
        <v>17292.325000000001</v>
      </c>
      <c r="IE6" s="90">
        <f>'РБ15%FIT18'!IE6+25</f>
        <v>13668.775</v>
      </c>
      <c r="IF6" s="90">
        <f>'РБ15%FIT18'!IF6+25</f>
        <v>13668.775</v>
      </c>
      <c r="IG6" s="90">
        <f>'РБ15%FIT18'!IG6+25</f>
        <v>13668.775</v>
      </c>
      <c r="IH6" s="90">
        <f>'РБ15%FIT18'!IH6+25</f>
        <v>13668.775</v>
      </c>
      <c r="II6" s="90">
        <f>'РБ15%FIT18'!II6+25</f>
        <v>13668.775</v>
      </c>
      <c r="IJ6" s="90">
        <f>'РБ15%FIT18'!IJ6+25</f>
        <v>13668.775</v>
      </c>
      <c r="IK6" s="90">
        <f>'РБ15%FIT18'!IK6+25</f>
        <v>13668.775</v>
      </c>
      <c r="IL6" s="90">
        <f>'РБ15%FIT18'!IL6+25</f>
        <v>13668.775</v>
      </c>
      <c r="IM6" s="90">
        <f>'РБ15%FIT18'!IM6+25</f>
        <v>13668.775</v>
      </c>
      <c r="IN6" s="90">
        <f>'РБ15%FIT18'!IN6+25</f>
        <v>13668.775</v>
      </c>
      <c r="IO6" s="90">
        <f>'РБ15%FIT18'!IO6+25</f>
        <v>13668.775</v>
      </c>
      <c r="IP6" s="90">
        <f>'РБ15%FIT18'!IP6+25</f>
        <v>13668.775</v>
      </c>
      <c r="IQ6" s="90">
        <f>'РБ15%FIT18'!IQ6+25</f>
        <v>13668.775</v>
      </c>
      <c r="IR6" s="90">
        <f>'РБ15%FIT18'!IR6+25</f>
        <v>13668.775</v>
      </c>
      <c r="IS6" s="90">
        <f>'РБ15%FIT18'!IS6+25</f>
        <v>13668.775</v>
      </c>
      <c r="IT6" s="90">
        <f>'РБ15%FIT18'!IT6+25</f>
        <v>13668.775</v>
      </c>
      <c r="IU6" s="90">
        <f>'РБ15%FIT18'!IU6+25</f>
        <v>13668.775</v>
      </c>
      <c r="IV6" s="90">
        <f>'РБ15%FIT18'!IV6+25</f>
        <v>13668.775</v>
      </c>
      <c r="IW6" s="90">
        <f>'РБ15%FIT18'!IW6+25</f>
        <v>13668.775</v>
      </c>
      <c r="IX6" s="90">
        <f>'РБ15%FIT18'!IX6+25</f>
        <v>13668.775</v>
      </c>
      <c r="IY6" s="90">
        <f>'РБ15%FIT18'!IY6+25</f>
        <v>13668.775</v>
      </c>
      <c r="IZ6" s="90">
        <f>'РБ15%FIT18'!IZ6+25</f>
        <v>13668.775</v>
      </c>
      <c r="JA6" s="90">
        <f>'РБ15%FIT18'!JA6+25</f>
        <v>13668.775</v>
      </c>
    </row>
    <row r="7" spans="1:261" x14ac:dyDescent="0.2">
      <c r="A7" s="48">
        <v>2</v>
      </c>
      <c r="B7" s="89" t="e">
        <f>'РБ15%FIT18'!B7+25</f>
        <v>#REF!</v>
      </c>
      <c r="C7" s="89" t="e">
        <f>'РБ15%FIT18'!C7+25</f>
        <v>#REF!</v>
      </c>
      <c r="D7" s="89" t="e">
        <f>'РБ15%FIT18'!D7+25</f>
        <v>#REF!</v>
      </c>
      <c r="E7" s="89" t="e">
        <f>'РБ15%FIT18'!E7+25</f>
        <v>#REF!</v>
      </c>
      <c r="F7" s="89" t="e">
        <f>'РБ15%FIT18'!F7+25</f>
        <v>#REF!</v>
      </c>
      <c r="G7" s="89" t="e">
        <f>'РБ15%FIT18'!G7+25</f>
        <v>#REF!</v>
      </c>
      <c r="H7" s="89" t="e">
        <f>'РБ15%FIT18'!H7+25</f>
        <v>#REF!</v>
      </c>
      <c r="I7" s="89" t="e">
        <f>'РБ15%FIT18'!I7+25</f>
        <v>#REF!</v>
      </c>
      <c r="J7" s="89" t="e">
        <f>'РБ15%FIT18'!J7+25</f>
        <v>#REF!</v>
      </c>
      <c r="K7" s="89" t="e">
        <f>'РБ15%FIT18'!K7+25</f>
        <v>#REF!</v>
      </c>
      <c r="L7" s="89" t="e">
        <f>'РБ15%FIT18'!L7+25</f>
        <v>#REF!</v>
      </c>
      <c r="M7" s="89" t="e">
        <f>'РБ15%FIT18'!M7+25</f>
        <v>#REF!</v>
      </c>
      <c r="N7" s="89" t="e">
        <f>'РБ15%FIT18'!N7+25</f>
        <v>#REF!</v>
      </c>
      <c r="O7" s="89" t="e">
        <f>'РБ15%FIT18'!O7+25</f>
        <v>#REF!</v>
      </c>
      <c r="P7" s="89" t="e">
        <f>'РБ15%FIT18'!P7+25</f>
        <v>#REF!</v>
      </c>
      <c r="Q7" s="89" t="e">
        <f>'РБ15%FIT18'!Q7+25</f>
        <v>#REF!</v>
      </c>
      <c r="R7" s="89" t="e">
        <f>'РБ15%FIT18'!R7+25</f>
        <v>#REF!</v>
      </c>
      <c r="S7" s="89" t="e">
        <f>'РБ15%FIT18'!S7+25</f>
        <v>#REF!</v>
      </c>
      <c r="T7" s="89" t="e">
        <f>'РБ15%FIT18'!T7+25</f>
        <v>#REF!</v>
      </c>
      <c r="U7" s="89" t="e">
        <f>'РБ15%FIT18'!U7+25</f>
        <v>#REF!</v>
      </c>
      <c r="V7" s="89" t="e">
        <f>'РБ15%FIT18'!V7+25</f>
        <v>#REF!</v>
      </c>
      <c r="W7" s="89" t="e">
        <f>'РБ15%FIT18'!W7+25</f>
        <v>#REF!</v>
      </c>
      <c r="X7" s="89" t="e">
        <f>'РБ15%FIT18'!X7+25</f>
        <v>#REF!</v>
      </c>
      <c r="Y7" s="89" t="e">
        <f>'РБ15%FIT18'!Y7+25</f>
        <v>#REF!</v>
      </c>
      <c r="Z7" s="89" t="e">
        <f>'РБ15%FIT18'!Z7+25</f>
        <v>#REF!</v>
      </c>
      <c r="AA7" s="89" t="e">
        <f>'РБ15%FIT18'!AA7+25</f>
        <v>#REF!</v>
      </c>
      <c r="AB7" s="89" t="e">
        <f>'РБ15%FIT18'!AB7+25</f>
        <v>#REF!</v>
      </c>
      <c r="AC7" s="89" t="e">
        <f>'РБ15%FIT18'!AC7+25</f>
        <v>#REF!</v>
      </c>
      <c r="AD7" s="89" t="e">
        <f>'РБ15%FIT18'!AD7+25</f>
        <v>#REF!</v>
      </c>
      <c r="AE7" s="89" t="e">
        <f>'РБ15%FIT18'!AE7+25</f>
        <v>#REF!</v>
      </c>
      <c r="AF7" s="89" t="e">
        <f>'РБ15%FIT18'!AF7+25</f>
        <v>#REF!</v>
      </c>
      <c r="AG7" s="89" t="e">
        <f>'РБ15%FIT18'!AG7+25</f>
        <v>#REF!</v>
      </c>
      <c r="AH7" s="89" t="e">
        <f>'РБ15%FIT18'!AH7+25</f>
        <v>#REF!</v>
      </c>
      <c r="AI7" s="89" t="e">
        <f>'РБ15%FIT18'!AI7+25</f>
        <v>#REF!</v>
      </c>
      <c r="AJ7" s="89" t="e">
        <f>'РБ15%FIT18'!AJ7+25</f>
        <v>#REF!</v>
      </c>
      <c r="AK7" s="89" t="e">
        <f>'РБ15%FIT18'!AK7+25</f>
        <v>#REF!</v>
      </c>
      <c r="AL7" s="89" t="e">
        <f>'РБ15%FIT18'!AL7+25</f>
        <v>#REF!</v>
      </c>
      <c r="AM7" s="89" t="e">
        <f>'РБ15%FIT18'!AM7+25</f>
        <v>#REF!</v>
      </c>
      <c r="AN7" s="89" t="e">
        <f>'РБ15%FIT18'!AN7+25</f>
        <v>#REF!</v>
      </c>
      <c r="AO7" s="89" t="e">
        <f>'РБ15%FIT18'!AO7+25</f>
        <v>#REF!</v>
      </c>
      <c r="AP7" s="89" t="e">
        <f>'РБ15%FIT18'!AP7+25</f>
        <v>#REF!</v>
      </c>
      <c r="AQ7" s="89" t="e">
        <f>'РБ15%FIT18'!AQ7+25</f>
        <v>#REF!</v>
      </c>
      <c r="AR7" s="89" t="e">
        <f>'РБ15%FIT18'!AR7+25</f>
        <v>#REF!</v>
      </c>
      <c r="AS7" s="89" t="e">
        <f>'РБ15%FIT18'!AS7+25</f>
        <v>#REF!</v>
      </c>
      <c r="AT7" s="89" t="e">
        <f>'РБ15%FIT18'!AT7+25</f>
        <v>#REF!</v>
      </c>
      <c r="AU7" s="89" t="e">
        <f>'РБ15%FIT18'!AU7+25</f>
        <v>#REF!</v>
      </c>
      <c r="AV7" s="89" t="e">
        <f>'РБ15%FIT18'!AV7+25</f>
        <v>#REF!</v>
      </c>
      <c r="AW7" s="89" t="e">
        <f>'РБ15%FIT18'!AW7+25</f>
        <v>#REF!</v>
      </c>
      <c r="AX7" s="89" t="e">
        <f>'РБ15%FIT18'!AX7+25</f>
        <v>#REF!</v>
      </c>
      <c r="AY7" s="89" t="e">
        <f>'РБ15%FIT18'!AY7+25</f>
        <v>#REF!</v>
      </c>
      <c r="AZ7" s="89" t="e">
        <f>'РБ15%FIT18'!AZ7+25</f>
        <v>#REF!</v>
      </c>
      <c r="BA7" s="89">
        <f>'РБ15%FIT18'!BA7+25</f>
        <v>12152.8</v>
      </c>
      <c r="BB7" s="89">
        <f>'РБ15%FIT18'!BB7+25</f>
        <v>12152.8</v>
      </c>
      <c r="BC7" s="89">
        <f>'РБ15%FIT18'!BC7+25</f>
        <v>12152.8</v>
      </c>
      <c r="BD7" s="89">
        <f>'РБ15%FIT18'!BD7+25</f>
        <v>12152.8</v>
      </c>
      <c r="BE7" s="89">
        <f>'РБ15%FIT18'!BE7+25</f>
        <v>12522.55</v>
      </c>
      <c r="BF7" s="89">
        <f>'РБ15%FIT18'!BF7+25</f>
        <v>12522.55</v>
      </c>
      <c r="BG7" s="89">
        <f>'РБ15%FIT18'!BG7+25</f>
        <v>12522.55</v>
      </c>
      <c r="BH7" s="89">
        <f>'РБ15%FIT18'!BH7+25</f>
        <v>12522.55</v>
      </c>
      <c r="BI7" s="89">
        <f>'РБ15%FIT18'!BI7+25</f>
        <v>12522.55</v>
      </c>
      <c r="BJ7" s="89">
        <f>'РБ15%FIT18'!BJ7+25</f>
        <v>12522.55</v>
      </c>
      <c r="BK7" s="89">
        <f>'РБ15%FIT18'!BK7+25</f>
        <v>12522.55</v>
      </c>
      <c r="BL7" s="89">
        <f>'РБ15%FIT18'!BL7+25</f>
        <v>13779.7</v>
      </c>
      <c r="BM7" s="89">
        <f>'РБ15%FIT18'!BM7+25</f>
        <v>13779.7</v>
      </c>
      <c r="BN7" s="89">
        <f>'РБ15%FIT18'!BN7+25</f>
        <v>13779.7</v>
      </c>
      <c r="BO7" s="89">
        <f>'РБ15%FIT18'!BO7+25</f>
        <v>10304.049999999999</v>
      </c>
      <c r="BP7" s="89">
        <f>'РБ15%FIT18'!BP7+25</f>
        <v>10304.049999999999</v>
      </c>
      <c r="BQ7" s="89">
        <f>'РБ15%FIT18'!BQ7+25</f>
        <v>10525.9</v>
      </c>
      <c r="BR7" s="89">
        <f>'РБ15%FIT18'!BR7+25</f>
        <v>10525.9</v>
      </c>
      <c r="BS7" s="89">
        <f>'РБ15%FIT18'!BS7+25</f>
        <v>10525.9</v>
      </c>
      <c r="BT7" s="89">
        <f>'РБ15%FIT18'!BT7+25</f>
        <v>10525.9</v>
      </c>
      <c r="BU7" s="89">
        <f>'РБ15%FIT18'!BU7+25</f>
        <v>10525.9</v>
      </c>
      <c r="BV7" s="89">
        <f>'РБ15%FIT18'!BV7+25</f>
        <v>10525.9</v>
      </c>
      <c r="BW7" s="89">
        <f>'РБ15%FIT18'!BW7+25</f>
        <v>10525.9</v>
      </c>
      <c r="BX7" s="89">
        <f>'РБ15%FIT18'!BX7+25</f>
        <v>10525.9</v>
      </c>
      <c r="BY7" s="89">
        <f>'РБ15%FIT18'!BY7+25</f>
        <v>10525.9</v>
      </c>
      <c r="BZ7" s="89">
        <f>'РБ15%FIT18'!BZ7+25</f>
        <v>10525.9</v>
      </c>
      <c r="CA7" s="89">
        <f>'РБ15%FIT18'!CA7+25</f>
        <v>10525.9</v>
      </c>
      <c r="CB7" s="89">
        <f>'РБ15%FIT18'!CB7+25</f>
        <v>9934.2999999999993</v>
      </c>
      <c r="CC7" s="89">
        <f>'РБ15%FIT18'!CC7+25</f>
        <v>9934.2999999999993</v>
      </c>
      <c r="CD7" s="89">
        <f>'РБ15%FIT18'!CD7+25</f>
        <v>9934.2999999999993</v>
      </c>
      <c r="CE7" s="89">
        <f>'РБ15%FIT18'!CE7+25</f>
        <v>9934.2999999999993</v>
      </c>
      <c r="CF7" s="89">
        <f>'РБ15%FIT18'!CF7+25</f>
        <v>9934.2999999999993</v>
      </c>
      <c r="CG7" s="89">
        <f>'РБ15%FIT18'!CG7+25</f>
        <v>9934.2999999999993</v>
      </c>
      <c r="CH7" s="89">
        <f>'РБ15%FIT18'!CH7+25</f>
        <v>9934.2999999999993</v>
      </c>
      <c r="CI7" s="89">
        <f>'РБ15%FIT18'!CI7+25</f>
        <v>9934.2999999999993</v>
      </c>
      <c r="CJ7" s="89">
        <f>'РБ15%FIT18'!CJ7+25</f>
        <v>9934.2999999999993</v>
      </c>
      <c r="CK7" s="89">
        <f>'РБ15%FIT18'!CK7+25</f>
        <v>9934.2999999999993</v>
      </c>
      <c r="CL7" s="89">
        <f>'РБ15%FIT18'!CL7+25</f>
        <v>8603.2000000000007</v>
      </c>
      <c r="CM7" s="89">
        <f>'РБ15%FIT18'!CM7+25</f>
        <v>8603.2000000000007</v>
      </c>
      <c r="CN7" s="89">
        <f>'РБ15%FIT18'!CN7+25</f>
        <v>8603.2000000000007</v>
      </c>
      <c r="CO7" s="89">
        <f>'РБ15%FIT18'!CO7+25</f>
        <v>8603.2000000000007</v>
      </c>
      <c r="CP7" s="89">
        <f>'РБ15%FIT18'!CP7+25</f>
        <v>8603.2000000000007</v>
      </c>
      <c r="CQ7" s="89">
        <f>'РБ15%FIT18'!CQ7+25</f>
        <v>8825.0499999999993</v>
      </c>
      <c r="CR7" s="89">
        <f>'РБ15%FIT18'!CR7+25</f>
        <v>8825.0499999999993</v>
      </c>
      <c r="CS7" s="89">
        <f>'РБ15%FIT18'!CS7+25</f>
        <v>8603.2000000000007</v>
      </c>
      <c r="CT7" s="89">
        <f>'РБ15%FIT18'!CT7+25</f>
        <v>8603.2000000000007</v>
      </c>
      <c r="CU7" s="89">
        <f>'РБ15%FIT18'!CU7+25</f>
        <v>8603.2000000000007</v>
      </c>
      <c r="CV7" s="89">
        <f>'РБ15%FIT18'!CV7+25</f>
        <v>8603.2000000000007</v>
      </c>
      <c r="CW7" s="89">
        <f>'РБ15%FIT18'!CW7+25</f>
        <v>8603.2000000000007</v>
      </c>
      <c r="CX7" s="89">
        <f>'РБ15%FIT18'!CX7+25</f>
        <v>8825.0499999999993</v>
      </c>
      <c r="CY7" s="89">
        <f>'РБ15%FIT18'!CY7+25</f>
        <v>8825.0499999999993</v>
      </c>
      <c r="CZ7" s="89">
        <f>'РБ15%FIT18'!CZ7+25</f>
        <v>8603.2000000000007</v>
      </c>
      <c r="DA7" s="89">
        <f>'РБ15%FIT18'!DA7+25</f>
        <v>8603.2000000000007</v>
      </c>
      <c r="DB7" s="89">
        <f>'РБ15%FIT18'!DB7+25</f>
        <v>8603.2000000000007</v>
      </c>
      <c r="DC7" s="89">
        <f>'РБ15%FIT18'!DC7+25</f>
        <v>8603.2000000000007</v>
      </c>
      <c r="DD7" s="89">
        <f>'РБ15%FIT18'!DD7+25</f>
        <v>8603.2000000000007</v>
      </c>
      <c r="DE7" s="89">
        <f>'РБ15%FIT18'!DE7+25</f>
        <v>8825.0499999999993</v>
      </c>
      <c r="DF7" s="89">
        <f>'РБ15%FIT18'!DF7+25</f>
        <v>8825.0499999999993</v>
      </c>
      <c r="DG7" s="89">
        <f>'РБ15%FIT18'!DG7+25</f>
        <v>8603.2000000000007</v>
      </c>
      <c r="DH7" s="89">
        <f>'РБ15%FIT18'!DH7+25</f>
        <v>8603.2000000000007</v>
      </c>
      <c r="DI7" s="89">
        <f>'РБ15%FIT18'!DI7+25</f>
        <v>8825.0499999999993</v>
      </c>
      <c r="DJ7" s="89">
        <f>'РБ15%FIT18'!DJ7+25</f>
        <v>9194.7999999999993</v>
      </c>
      <c r="DK7" s="89">
        <f>'РБ15%FIT18'!DK7+25</f>
        <v>7493.95</v>
      </c>
      <c r="DL7" s="89">
        <f>'РБ15%FIT18'!DL7+25</f>
        <v>8603.2000000000007</v>
      </c>
      <c r="DM7" s="89">
        <f>'РБ15%FIT18'!DM7+25</f>
        <v>8603.2000000000007</v>
      </c>
      <c r="DN7" s="89">
        <f>'РБ15%FIT18'!DN7+25</f>
        <v>7493.95</v>
      </c>
      <c r="DO7" s="89">
        <f>'РБ15%FIT18'!DO7+25</f>
        <v>7493.95</v>
      </c>
      <c r="DP7" s="89">
        <f>'РБ15%FIT18'!DP7+25</f>
        <v>7493.95</v>
      </c>
      <c r="DQ7" s="89">
        <f>'РБ15%FIT18'!DQ7+25</f>
        <v>7493.95</v>
      </c>
      <c r="DR7" s="89">
        <f>'РБ15%FIT18'!DR7+25</f>
        <v>7493.95</v>
      </c>
      <c r="DS7" s="89">
        <f>'РБ15%FIT18'!DS7+25</f>
        <v>8603.2000000000007</v>
      </c>
      <c r="DT7" s="89">
        <f>'РБ15%FIT18'!DT7+25</f>
        <v>8603.2000000000007</v>
      </c>
      <c r="DU7" s="89">
        <f>'РБ15%FIT18'!DU7+25</f>
        <v>7493.95</v>
      </c>
      <c r="DV7" s="89">
        <f>'РБ15%FIT18'!DV7+25</f>
        <v>7493.95</v>
      </c>
      <c r="DW7" s="89">
        <f>'РБ15%FIT18'!DW7+25</f>
        <v>7493.95</v>
      </c>
      <c r="DX7" s="89">
        <f>'РБ15%FIT18'!DX7+25</f>
        <v>7493.95</v>
      </c>
      <c r="DY7" s="89">
        <f>'РБ15%FIT18'!DY7+25</f>
        <v>7493.95</v>
      </c>
      <c r="DZ7" s="89">
        <f>'РБ15%FIT18'!DZ7+25</f>
        <v>8603.2000000000007</v>
      </c>
      <c r="EA7" s="89">
        <f>'РБ15%FIT18'!EA7+25</f>
        <v>8603.2000000000007</v>
      </c>
      <c r="EB7" s="89">
        <f>'РБ15%FIT18'!EB7+25</f>
        <v>7493.95</v>
      </c>
      <c r="EC7" s="89">
        <f>'РБ15%FIT18'!EC7+25</f>
        <v>7493.95</v>
      </c>
      <c r="ED7" s="89">
        <f>'РБ15%FIT18'!ED7+25</f>
        <v>7493.95</v>
      </c>
      <c r="EE7" s="89">
        <f>'РБ15%FIT18'!EE7+25</f>
        <v>7493.95</v>
      </c>
      <c r="EF7" s="89">
        <f>'РБ15%FIT18'!EF7+25</f>
        <v>7493.95</v>
      </c>
      <c r="EG7" s="89">
        <f>'РБ15%FIT18'!EG7+25</f>
        <v>8603.2000000000007</v>
      </c>
      <c r="EH7" s="89">
        <f>'РБ15%FIT18'!EH7+25</f>
        <v>8603.2000000000007</v>
      </c>
      <c r="EI7" s="89">
        <f>'РБ15%FIT18'!EI7+25</f>
        <v>7493.95</v>
      </c>
      <c r="EJ7" s="89">
        <f>'РБ15%FIT18'!EJ7+25</f>
        <v>7493.95</v>
      </c>
      <c r="EK7" s="90">
        <f>'РБ15%FIT18'!EK7+25</f>
        <v>9194.7999999999993</v>
      </c>
      <c r="EL7" s="90">
        <f>'РБ15%FIT18'!EL7+25</f>
        <v>9194.7999999999993</v>
      </c>
      <c r="EM7" s="90">
        <f>'РБ15%FIT18'!EM7+25</f>
        <v>9194.7999999999993</v>
      </c>
      <c r="EN7" s="90">
        <f>'РБ15%FIT18'!EN7+25</f>
        <v>9416.65</v>
      </c>
      <c r="EO7" s="90">
        <f>'РБ15%FIT18'!EO7+25</f>
        <v>9416.65</v>
      </c>
      <c r="EP7" s="90">
        <f>'РБ15%FIT18'!EP7+25</f>
        <v>9194.7999999999993</v>
      </c>
      <c r="EQ7" s="90">
        <f>'РБ15%FIT18'!EQ7+25</f>
        <v>9194.7999999999993</v>
      </c>
      <c r="ER7" s="90">
        <f>'РБ15%FIT18'!ER7+25</f>
        <v>9194.7999999999993</v>
      </c>
      <c r="ES7" s="90">
        <f>'РБ15%FIT18'!ES7+25</f>
        <v>9194.7999999999993</v>
      </c>
      <c r="ET7" s="90">
        <f>'РБ15%FIT18'!ET7+25</f>
        <v>9194.7999999999993</v>
      </c>
      <c r="EU7" s="90">
        <f>'РБ15%FIT18'!EU7+25</f>
        <v>10525.9</v>
      </c>
      <c r="EV7" s="90">
        <f>'РБ15%FIT18'!EV7+25</f>
        <v>10525.9</v>
      </c>
      <c r="EW7" s="90">
        <f>'РБ15%FIT18'!EW7+25</f>
        <v>9194.7999999999993</v>
      </c>
      <c r="EX7" s="90">
        <f>'РБ15%FIT18'!EX7+25</f>
        <v>9194.7999999999993</v>
      </c>
      <c r="EY7" s="90">
        <f>'РБ15%FIT18'!EY7+25</f>
        <v>9934.2999999999993</v>
      </c>
      <c r="EZ7" s="90">
        <f>'РБ15%FIT18'!EZ7+25</f>
        <v>9934.2999999999993</v>
      </c>
      <c r="FA7" s="90">
        <f>'РБ15%FIT18'!FA7+25</f>
        <v>9416.65</v>
      </c>
      <c r="FB7" s="90">
        <f>'РБ15%FIT18'!FB7+25</f>
        <v>9934.2999999999993</v>
      </c>
      <c r="FC7" s="90">
        <f>'РБ15%FIT18'!FC7+25</f>
        <v>9934.2999999999993</v>
      </c>
      <c r="FD7" s="90">
        <f>'РБ15%FIT18'!FD7+25</f>
        <v>9934.2999999999993</v>
      </c>
      <c r="FE7" s="90">
        <f>'РБ15%FIT18'!FE7+25</f>
        <v>9934.2999999999993</v>
      </c>
      <c r="FF7" s="90">
        <f>'РБ15%FIT18'!FF7+25</f>
        <v>10304.049999999999</v>
      </c>
      <c r="FG7" s="90">
        <f>'РБ15%FIT18'!FG7+25</f>
        <v>10304.049999999999</v>
      </c>
      <c r="FH7" s="90">
        <f>'РБ15%FIT18'!FH7+25</f>
        <v>10525.9</v>
      </c>
      <c r="FI7" s="90">
        <f>'РБ15%FIT18'!FI7+25</f>
        <v>10525.9</v>
      </c>
      <c r="FJ7" s="90">
        <f>'РБ15%FIT18'!FJ7+25</f>
        <v>10525.9</v>
      </c>
      <c r="FK7" s="90">
        <f>'РБ15%FIT18'!FK7+25</f>
        <v>10525.9</v>
      </c>
      <c r="FL7" s="90">
        <f>'РБ15%FIT18'!FL7+25</f>
        <v>10525.9</v>
      </c>
      <c r="FM7" s="89">
        <f>'РБ15%FIT18'!FM7+25</f>
        <v>30270.55</v>
      </c>
      <c r="FN7" s="89">
        <f>'РБ15%FIT18'!FN7+25</f>
        <v>40253.800000000003</v>
      </c>
      <c r="FO7" s="89">
        <f>'РБ15%FIT18'!FO7+25</f>
        <v>40253.800000000003</v>
      </c>
      <c r="FP7" s="89">
        <f>'РБ15%FIT18'!FP7+25</f>
        <v>40253.800000000003</v>
      </c>
      <c r="FQ7" s="89">
        <f>'РБ15%FIT18'!FQ7+25</f>
        <v>40253.800000000003</v>
      </c>
      <c r="FR7" s="89">
        <f>'РБ15%FIT18'!FR7+25</f>
        <v>40253.800000000003</v>
      </c>
      <c r="FS7" s="89">
        <f>'РБ15%FIT18'!FS7+25</f>
        <v>40253.800000000003</v>
      </c>
      <c r="FT7" s="89">
        <f>'РБ15%FIT18'!FT7+25</f>
        <v>40253.800000000003</v>
      </c>
      <c r="FU7" s="89">
        <f>'РБ15%FIT18'!FU7+25</f>
        <v>40253.800000000003</v>
      </c>
      <c r="FV7" s="89">
        <f>'РБ15%FIT18'!FV7+25</f>
        <v>40253.800000000003</v>
      </c>
      <c r="FW7" s="89">
        <f>'РБ15%FIT18'!FW7+25</f>
        <v>40253.800000000003</v>
      </c>
      <c r="FX7" s="90">
        <f>'РБ15%FIT18'!FX7+25</f>
        <v>22062.1</v>
      </c>
      <c r="FY7" s="90">
        <f>'РБ15%FIT18'!FY7+25</f>
        <v>22062.1</v>
      </c>
      <c r="FZ7" s="90">
        <f>'РБ15%FIT18'!FZ7+25</f>
        <v>22062.1</v>
      </c>
      <c r="GA7" s="90">
        <f>'РБ15%FIT18'!GA7+25</f>
        <v>17846.95</v>
      </c>
      <c r="GB7" s="90">
        <f>'РБ15%FIT18'!GB7+25</f>
        <v>17846.95</v>
      </c>
      <c r="GC7" s="90">
        <f>'РБ15%FIT18'!GC7+25</f>
        <v>17846.95</v>
      </c>
      <c r="GD7" s="90">
        <f>'РБ15%FIT18'!GD7+25</f>
        <v>17846.95</v>
      </c>
      <c r="GE7" s="90">
        <f>'РБ15%FIT18'!GE7+25</f>
        <v>17846.95</v>
      </c>
      <c r="GF7" s="90">
        <f>'РБ15%FIT18'!GF7+25</f>
        <v>16959.55</v>
      </c>
      <c r="GG7" s="90">
        <f>'РБ15%FIT18'!GG7+25</f>
        <v>17329.3</v>
      </c>
      <c r="GH7" s="90">
        <f>'РБ15%FIT18'!GH7+25</f>
        <v>16959.55</v>
      </c>
      <c r="GI7" s="90">
        <f>'РБ15%FIT18'!GI7+25</f>
        <v>17329.3</v>
      </c>
      <c r="GJ7" s="90">
        <f>'РБ15%FIT18'!GJ7+25</f>
        <v>16959.55</v>
      </c>
      <c r="GK7" s="90">
        <f>'РБ15%FIT18'!GK7+25</f>
        <v>16959.55</v>
      </c>
      <c r="GL7" s="90">
        <f>'РБ15%FIT18'!GL7+25</f>
        <v>17846.95</v>
      </c>
      <c r="GM7" s="90">
        <f>'РБ15%FIT18'!GM7+25</f>
        <v>17846.95</v>
      </c>
      <c r="GN7" s="90">
        <f>'РБ15%FIT18'!GN7+25</f>
        <v>17846.95</v>
      </c>
      <c r="GO7" s="90">
        <f>'РБ15%FIT18'!GO7+25</f>
        <v>17846.95</v>
      </c>
      <c r="GP7" s="90">
        <f>'РБ15%FIT18'!GP7+25</f>
        <v>17846.95</v>
      </c>
      <c r="GQ7" s="90">
        <f>'РБ15%FIT18'!GQ7+25</f>
        <v>17846.95</v>
      </c>
      <c r="GR7" s="90">
        <f>'РБ15%FIT18'!GR7+25</f>
        <v>17846.95</v>
      </c>
      <c r="GS7" s="90">
        <f>'РБ15%FIT18'!GS7+25</f>
        <v>17846.95</v>
      </c>
      <c r="GT7" s="90">
        <f>'РБ15%FIT18'!GT7+25</f>
        <v>16589.8</v>
      </c>
      <c r="GU7" s="90">
        <f>'РБ15%FIT18'!GU7+25</f>
        <v>20435.2</v>
      </c>
      <c r="GV7" s="90">
        <f>'РБ15%FIT18'!GV7+25</f>
        <v>20435.2</v>
      </c>
      <c r="GW7" s="90">
        <f>'РБ15%FIT18'!GW7+25</f>
        <v>20435.2</v>
      </c>
      <c r="GX7" s="90">
        <f>'РБ15%FIT18'!GX7+25</f>
        <v>20435.2</v>
      </c>
      <c r="GY7" s="90">
        <f>'РБ15%FIT18'!GY7+25</f>
        <v>20435.2</v>
      </c>
      <c r="GZ7" s="90">
        <f>'РБ15%FIT18'!GZ7+25</f>
        <v>20435.2</v>
      </c>
      <c r="HA7" s="90">
        <f>'РБ15%FIT18'!HA7+25</f>
        <v>20435.2</v>
      </c>
      <c r="HB7" s="90">
        <f>'РБ15%FIT18'!HB7+25</f>
        <v>20435.2</v>
      </c>
      <c r="HC7" s="90">
        <f>'РБ15%FIT18'!HC7+25</f>
        <v>20435.2</v>
      </c>
      <c r="HD7" s="90">
        <f>'РБ15%FIT18'!HD7+25</f>
        <v>20435.2</v>
      </c>
      <c r="HE7" s="90">
        <f>'РБ15%FIT18'!HE7+25</f>
        <v>20435.2</v>
      </c>
      <c r="HF7" s="90">
        <f>'РБ15%FIT18'!HF7+25</f>
        <v>20435.2</v>
      </c>
      <c r="HG7" s="90">
        <f>'РБ15%FIT18'!HG7+25</f>
        <v>20435.2</v>
      </c>
      <c r="HH7" s="90">
        <f>'РБ15%FIT18'!HH7+25</f>
        <v>20435.2</v>
      </c>
      <c r="HI7" s="90">
        <f>'РБ15%FIT18'!HI7+25</f>
        <v>20435.2</v>
      </c>
      <c r="HJ7" s="90">
        <f>'РБ15%FIT18'!HJ7+25</f>
        <v>20435.2</v>
      </c>
      <c r="HK7" s="90">
        <f>'РБ15%FIT18'!HK7+25</f>
        <v>20435.2</v>
      </c>
      <c r="HL7" s="90">
        <f>'РБ15%FIT18'!HL7+25</f>
        <v>20435.2</v>
      </c>
      <c r="HM7" s="89">
        <f>'РБ15%FIT18'!HM7+25</f>
        <v>32267.200000000001</v>
      </c>
      <c r="HN7" s="89">
        <f>'РБ15%FIT18'!HN7+25</f>
        <v>32267.200000000001</v>
      </c>
      <c r="HO7" s="89">
        <f>'РБ15%FIT18'!HO7+25</f>
        <v>32267.200000000001</v>
      </c>
      <c r="HP7" s="89">
        <f>'РБ15%FIT18'!HP7+25</f>
        <v>32267.200000000001</v>
      </c>
      <c r="HQ7" s="89">
        <f>'РБ15%FIT18'!HQ7+25</f>
        <v>32267.200000000001</v>
      </c>
      <c r="HR7" s="89">
        <f>'РБ15%FIT18'!HR7+25</f>
        <v>22062.1</v>
      </c>
      <c r="HS7" s="89">
        <f>'РБ15%FIT18'!HS7+25</f>
        <v>22062.1</v>
      </c>
      <c r="HT7" s="89">
        <f>'РБ15%FIT18'!HT7+25</f>
        <v>32267.200000000001</v>
      </c>
      <c r="HU7" s="89">
        <f>'РБ15%FIT18'!HU7+25</f>
        <v>32267.200000000001</v>
      </c>
      <c r="HV7" s="90">
        <f>'РБ15%FIT18'!HV7+25</f>
        <v>32267.200000000001</v>
      </c>
      <c r="HW7" s="90">
        <f>'РБ15%FIT18'!HW7+25</f>
        <v>20435.2</v>
      </c>
      <c r="HX7" s="90">
        <f>'РБ15%FIT18'!HX7+25</f>
        <v>19325.95</v>
      </c>
      <c r="HY7" s="90">
        <f>'РБ15%FIT18'!HY7+25</f>
        <v>19325.95</v>
      </c>
      <c r="HZ7" s="90">
        <f>'РБ15%FIT18'!HZ7+25</f>
        <v>19325.95</v>
      </c>
      <c r="IA7" s="90">
        <f>'РБ15%FIT18'!IA7+25</f>
        <v>19325.95</v>
      </c>
      <c r="IB7" s="90">
        <f>'РБ15%FIT18'!IB7+25</f>
        <v>19325.95</v>
      </c>
      <c r="IC7" s="90">
        <f>'РБ15%FIT18'!IC7+25</f>
        <v>19325.95</v>
      </c>
      <c r="ID7" s="90">
        <f>'РБ15%FIT18'!ID7+25</f>
        <v>19325.95</v>
      </c>
      <c r="IE7" s="90">
        <f>'РБ15%FIT18'!IE7+25</f>
        <v>15702.4</v>
      </c>
      <c r="IF7" s="90">
        <f>'РБ15%FIT18'!IF7+25</f>
        <v>15702.4</v>
      </c>
      <c r="IG7" s="90">
        <f>'РБ15%FIT18'!IG7+25</f>
        <v>15702.4</v>
      </c>
      <c r="IH7" s="90">
        <f>'РБ15%FIT18'!IH7+25</f>
        <v>15702.4</v>
      </c>
      <c r="II7" s="90">
        <f>'РБ15%FIT18'!II7+25</f>
        <v>15702.4</v>
      </c>
      <c r="IJ7" s="90">
        <f>'РБ15%FIT18'!IJ7+25</f>
        <v>15702.4</v>
      </c>
      <c r="IK7" s="90">
        <f>'РБ15%FIT18'!IK7+25</f>
        <v>15702.4</v>
      </c>
      <c r="IL7" s="90">
        <f>'РБ15%FIT18'!IL7+25</f>
        <v>15702.4</v>
      </c>
      <c r="IM7" s="90">
        <f>'РБ15%FIT18'!IM7+25</f>
        <v>15702.4</v>
      </c>
      <c r="IN7" s="90">
        <f>'РБ15%FIT18'!IN7+25</f>
        <v>15702.4</v>
      </c>
      <c r="IO7" s="90">
        <f>'РБ15%FIT18'!IO7+25</f>
        <v>15702.4</v>
      </c>
      <c r="IP7" s="90">
        <f>'РБ15%FIT18'!IP7+25</f>
        <v>15702.4</v>
      </c>
      <c r="IQ7" s="90">
        <f>'РБ15%FIT18'!IQ7+25</f>
        <v>15702.4</v>
      </c>
      <c r="IR7" s="90">
        <f>'РБ15%FIT18'!IR7+25</f>
        <v>15702.4</v>
      </c>
      <c r="IS7" s="90">
        <f>'РБ15%FIT18'!IS7+25</f>
        <v>15702.4</v>
      </c>
      <c r="IT7" s="90">
        <f>'РБ15%FIT18'!IT7+25</f>
        <v>15702.4</v>
      </c>
      <c r="IU7" s="90">
        <f>'РБ15%FIT18'!IU7+25</f>
        <v>15702.4</v>
      </c>
      <c r="IV7" s="90">
        <f>'РБ15%FIT18'!IV7+25</f>
        <v>15702.4</v>
      </c>
      <c r="IW7" s="90">
        <f>'РБ15%FIT18'!IW7+25</f>
        <v>15702.4</v>
      </c>
      <c r="IX7" s="90">
        <f>'РБ15%FIT18'!IX7+25</f>
        <v>15702.4</v>
      </c>
      <c r="IY7" s="90">
        <f>'РБ15%FIT18'!IY7+25</f>
        <v>15702.4</v>
      </c>
      <c r="IZ7" s="90">
        <f>'РБ15%FIT18'!IZ7+25</f>
        <v>15702.4</v>
      </c>
      <c r="JA7" s="90">
        <f>'РБ15%FIT18'!JA7+25</f>
        <v>15702.4</v>
      </c>
    </row>
    <row r="8" spans="1:261" ht="24" x14ac:dyDescent="0.2">
      <c r="A8" s="19" t="s">
        <v>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89"/>
      <c r="HN8" s="89"/>
      <c r="HO8" s="89"/>
      <c r="HP8" s="89"/>
      <c r="HQ8" s="89"/>
      <c r="HR8" s="89"/>
      <c r="HS8" s="89"/>
      <c r="HT8" s="89"/>
      <c r="HU8" s="89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</row>
    <row r="9" spans="1:261" x14ac:dyDescent="0.2">
      <c r="A9" s="48">
        <v>1</v>
      </c>
      <c r="B9" s="89" t="e">
        <f>'РБ15%FIT18'!B9+25</f>
        <v>#REF!</v>
      </c>
      <c r="C9" s="89" t="e">
        <f>'РБ15%FIT18'!C9+25</f>
        <v>#REF!</v>
      </c>
      <c r="D9" s="89" t="e">
        <f>'РБ15%FIT18'!D9+25</f>
        <v>#REF!</v>
      </c>
      <c r="E9" s="89" t="e">
        <f>'РБ15%FIT18'!E9+25</f>
        <v>#REF!</v>
      </c>
      <c r="F9" s="89" t="e">
        <f>'РБ15%FIT18'!F9+25</f>
        <v>#REF!</v>
      </c>
      <c r="G9" s="89" t="e">
        <f>'РБ15%FIT18'!G9+25</f>
        <v>#REF!</v>
      </c>
      <c r="H9" s="89" t="e">
        <f>'РБ15%FIT18'!H9+25</f>
        <v>#REF!</v>
      </c>
      <c r="I9" s="89" t="e">
        <f>'РБ15%FIT18'!I9+25</f>
        <v>#REF!</v>
      </c>
      <c r="J9" s="89" t="e">
        <f>'РБ15%FIT18'!J9+25</f>
        <v>#REF!</v>
      </c>
      <c r="K9" s="89" t="e">
        <f>'РБ15%FIT18'!K9+25</f>
        <v>#REF!</v>
      </c>
      <c r="L9" s="89" t="e">
        <f>'РБ15%FIT18'!L9+25</f>
        <v>#REF!</v>
      </c>
      <c r="M9" s="89" t="e">
        <f>'РБ15%FIT18'!M9+25</f>
        <v>#REF!</v>
      </c>
      <c r="N9" s="89" t="e">
        <f>'РБ15%FIT18'!N9+25</f>
        <v>#REF!</v>
      </c>
      <c r="O9" s="89" t="e">
        <f>'РБ15%FIT18'!O9+25</f>
        <v>#REF!</v>
      </c>
      <c r="P9" s="89" t="e">
        <f>'РБ15%FIT18'!P9+25</f>
        <v>#REF!</v>
      </c>
      <c r="Q9" s="89" t="e">
        <f>'РБ15%FIT18'!Q9+25</f>
        <v>#REF!</v>
      </c>
      <c r="R9" s="89" t="e">
        <f>'РБ15%FIT18'!R9+25</f>
        <v>#REF!</v>
      </c>
      <c r="S9" s="89" t="e">
        <f>'РБ15%FIT18'!S9+25</f>
        <v>#REF!</v>
      </c>
      <c r="T9" s="89" t="e">
        <f>'РБ15%FIT18'!T9+25</f>
        <v>#REF!</v>
      </c>
      <c r="U9" s="89" t="e">
        <f>'РБ15%FIT18'!U9+25</f>
        <v>#REF!</v>
      </c>
      <c r="V9" s="89" t="e">
        <f>'РБ15%FIT18'!V9+25</f>
        <v>#REF!</v>
      </c>
      <c r="W9" s="89" t="e">
        <f>'РБ15%FIT18'!W9+25</f>
        <v>#REF!</v>
      </c>
      <c r="X9" s="89" t="e">
        <f>'РБ15%FIT18'!X9+25</f>
        <v>#REF!</v>
      </c>
      <c r="Y9" s="89" t="e">
        <f>'РБ15%FIT18'!Y9+25</f>
        <v>#REF!</v>
      </c>
      <c r="Z9" s="89" t="e">
        <f>'РБ15%FIT18'!Z9+25</f>
        <v>#REF!</v>
      </c>
      <c r="AA9" s="89" t="e">
        <f>'РБ15%FIT18'!AA9+25</f>
        <v>#REF!</v>
      </c>
      <c r="AB9" s="89" t="e">
        <f>'РБ15%FIT18'!AB9+25</f>
        <v>#REF!</v>
      </c>
      <c r="AC9" s="89" t="e">
        <f>'РБ15%FIT18'!AC9+25</f>
        <v>#REF!</v>
      </c>
      <c r="AD9" s="89" t="e">
        <f>'РБ15%FIT18'!AD9+25</f>
        <v>#REF!</v>
      </c>
      <c r="AE9" s="89" t="e">
        <f>'РБ15%FIT18'!AE9+25</f>
        <v>#REF!</v>
      </c>
      <c r="AF9" s="89" t="e">
        <f>'РБ15%FIT18'!AF9+25</f>
        <v>#REF!</v>
      </c>
      <c r="AG9" s="89" t="e">
        <f>'РБ15%FIT18'!AG9+25</f>
        <v>#REF!</v>
      </c>
      <c r="AH9" s="89" t="e">
        <f>'РБ15%FIT18'!AH9+25</f>
        <v>#REF!</v>
      </c>
      <c r="AI9" s="89" t="e">
        <f>'РБ15%FIT18'!AI9+25</f>
        <v>#REF!</v>
      </c>
      <c r="AJ9" s="89" t="e">
        <f>'РБ15%FIT18'!AJ9+25</f>
        <v>#REF!</v>
      </c>
      <c r="AK9" s="89" t="e">
        <f>'РБ15%FIT18'!AK9+25</f>
        <v>#REF!</v>
      </c>
      <c r="AL9" s="89" t="e">
        <f>'РБ15%FIT18'!AL9+25</f>
        <v>#REF!</v>
      </c>
      <c r="AM9" s="89" t="e">
        <f>'РБ15%FIT18'!AM9+25</f>
        <v>#REF!</v>
      </c>
      <c r="AN9" s="89" t="e">
        <f>'РБ15%FIT18'!AN9+25</f>
        <v>#REF!</v>
      </c>
      <c r="AO9" s="89" t="e">
        <f>'РБ15%FIT18'!AO9+25</f>
        <v>#REF!</v>
      </c>
      <c r="AP9" s="89" t="e">
        <f>'РБ15%FIT18'!AP9+25</f>
        <v>#REF!</v>
      </c>
      <c r="AQ9" s="89" t="e">
        <f>'РБ15%FIT18'!AQ9+25</f>
        <v>#REF!</v>
      </c>
      <c r="AR9" s="89" t="e">
        <f>'РБ15%FIT18'!AR9+25</f>
        <v>#REF!</v>
      </c>
      <c r="AS9" s="89" t="e">
        <f>'РБ15%FIT18'!AS9+25</f>
        <v>#REF!</v>
      </c>
      <c r="AT9" s="89" t="e">
        <f>'РБ15%FIT18'!AT9+25</f>
        <v>#REF!</v>
      </c>
      <c r="AU9" s="89" t="e">
        <f>'РБ15%FIT18'!AU9+25</f>
        <v>#REF!</v>
      </c>
      <c r="AV9" s="89" t="e">
        <f>'РБ15%FIT18'!AV9+25</f>
        <v>#REF!</v>
      </c>
      <c r="AW9" s="89" t="e">
        <f>'РБ15%FIT18'!AW9+25</f>
        <v>#REF!</v>
      </c>
      <c r="AX9" s="89" t="e">
        <f>'РБ15%FIT18'!AX9+25</f>
        <v>#REF!</v>
      </c>
      <c r="AY9" s="89" t="e">
        <f>'РБ15%FIT18'!AY9+25</f>
        <v>#REF!</v>
      </c>
      <c r="AZ9" s="89" t="e">
        <f>'РБ15%FIT18'!AZ9+25</f>
        <v>#REF!</v>
      </c>
      <c r="BA9" s="89">
        <f>'РБ15%FIT18'!BA9+25</f>
        <v>12744.4</v>
      </c>
      <c r="BB9" s="89">
        <f>'РБ15%FIT18'!BB9+25</f>
        <v>12744.4</v>
      </c>
      <c r="BC9" s="89">
        <f>'РБ15%FIT18'!BC9+25</f>
        <v>12744.4</v>
      </c>
      <c r="BD9" s="89">
        <f>'РБ15%FIT18'!BD9+25</f>
        <v>12744.4</v>
      </c>
      <c r="BE9" s="89">
        <f>'РБ15%FIT18'!BE9+25</f>
        <v>13114.15</v>
      </c>
      <c r="BF9" s="89">
        <f>'РБ15%FIT18'!BF9+25</f>
        <v>13114.15</v>
      </c>
      <c r="BG9" s="89">
        <f>'РБ15%FIT18'!BG9+25</f>
        <v>13114.15</v>
      </c>
      <c r="BH9" s="89">
        <f>'РБ15%FIT18'!BH9+25</f>
        <v>13114.15</v>
      </c>
      <c r="BI9" s="89">
        <f>'РБ15%FIT18'!BI9+25</f>
        <v>13114.15</v>
      </c>
      <c r="BJ9" s="89">
        <f>'РБ15%FIT18'!BJ9+25</f>
        <v>13114.15</v>
      </c>
      <c r="BK9" s="89">
        <f>'РБ15%FIT18'!BK9+25</f>
        <v>13114.15</v>
      </c>
      <c r="BL9" s="89">
        <f>'РБ15%FIT18'!BL9+25</f>
        <v>14371.3</v>
      </c>
      <c r="BM9" s="89">
        <f>'РБ15%FIT18'!BM9+25</f>
        <v>14371.3</v>
      </c>
      <c r="BN9" s="89">
        <f>'РБ15%FIT18'!BN9+25</f>
        <v>14371.3</v>
      </c>
      <c r="BO9" s="89">
        <f>'РБ15%FIT18'!BO9+25</f>
        <v>10895.65</v>
      </c>
      <c r="BP9" s="89">
        <f>'РБ15%FIT18'!BP9+25</f>
        <v>10895.65</v>
      </c>
      <c r="BQ9" s="89">
        <f>'РБ15%FIT18'!BQ9+25</f>
        <v>11117.5</v>
      </c>
      <c r="BR9" s="89">
        <f>'РБ15%FIT18'!BR9+25</f>
        <v>11117.5</v>
      </c>
      <c r="BS9" s="89">
        <f>'РБ15%FIT18'!BS9+25</f>
        <v>11117.5</v>
      </c>
      <c r="BT9" s="89">
        <f>'РБ15%FIT18'!BT9+25</f>
        <v>11117.5</v>
      </c>
      <c r="BU9" s="89">
        <f>'РБ15%FIT18'!BU9+25</f>
        <v>11117.5</v>
      </c>
      <c r="BV9" s="89">
        <f>'РБ15%FIT18'!BV9+25</f>
        <v>11117.5</v>
      </c>
      <c r="BW9" s="89">
        <f>'РБ15%FIT18'!BW9+25</f>
        <v>11117.5</v>
      </c>
      <c r="BX9" s="89">
        <f>'РБ15%FIT18'!BX9+25</f>
        <v>11117.5</v>
      </c>
      <c r="BY9" s="89">
        <f>'РБ15%FIT18'!BY9+25</f>
        <v>11117.5</v>
      </c>
      <c r="BZ9" s="89">
        <f>'РБ15%FIT18'!BZ9+25</f>
        <v>11117.5</v>
      </c>
      <c r="CA9" s="89">
        <f>'РБ15%FIT18'!CA9+25</f>
        <v>11117.5</v>
      </c>
      <c r="CB9" s="89">
        <f>'РБ15%FIT18'!CB9+25</f>
        <v>10525.9</v>
      </c>
      <c r="CC9" s="89">
        <f>'РБ15%FIT18'!CC9+25</f>
        <v>10525.9</v>
      </c>
      <c r="CD9" s="89">
        <f>'РБ15%FIT18'!CD9+25</f>
        <v>10525.9</v>
      </c>
      <c r="CE9" s="89">
        <f>'РБ15%FIT18'!CE9+25</f>
        <v>10525.9</v>
      </c>
      <c r="CF9" s="89">
        <f>'РБ15%FIT18'!CF9+25</f>
        <v>10525.9</v>
      </c>
      <c r="CG9" s="89">
        <f>'РБ15%FIT18'!CG9+25</f>
        <v>10525.9</v>
      </c>
      <c r="CH9" s="89">
        <f>'РБ15%FIT18'!CH9+25</f>
        <v>10525.9</v>
      </c>
      <c r="CI9" s="89">
        <f>'РБ15%FIT18'!CI9+25</f>
        <v>10525.9</v>
      </c>
      <c r="CJ9" s="89">
        <f>'РБ15%FIT18'!CJ9+25</f>
        <v>10525.9</v>
      </c>
      <c r="CK9" s="89">
        <f>'РБ15%FIT18'!CK9+25</f>
        <v>10525.9</v>
      </c>
      <c r="CL9" s="89">
        <f>'РБ15%FIT18'!CL9+25</f>
        <v>9194.7999999999993</v>
      </c>
      <c r="CM9" s="89">
        <f>'РБ15%FIT18'!CM9+25</f>
        <v>9194.7999999999993</v>
      </c>
      <c r="CN9" s="89">
        <f>'РБ15%FIT18'!CN9+25</f>
        <v>9194.7999999999993</v>
      </c>
      <c r="CO9" s="89">
        <f>'РБ15%FIT18'!CO9+25</f>
        <v>9194.7999999999993</v>
      </c>
      <c r="CP9" s="89">
        <f>'РБ15%FIT18'!CP9+25</f>
        <v>9194.7999999999993</v>
      </c>
      <c r="CQ9" s="89">
        <f>'РБ15%FIT18'!CQ9+25</f>
        <v>9416.65</v>
      </c>
      <c r="CR9" s="89">
        <f>'РБ15%FIT18'!CR9+25</f>
        <v>9416.65</v>
      </c>
      <c r="CS9" s="89">
        <f>'РБ15%FIT18'!CS9+25</f>
        <v>9194.7999999999993</v>
      </c>
      <c r="CT9" s="89">
        <f>'РБ15%FIT18'!CT9+25</f>
        <v>9194.7999999999993</v>
      </c>
      <c r="CU9" s="89">
        <f>'РБ15%FIT18'!CU9+25</f>
        <v>9194.7999999999993</v>
      </c>
      <c r="CV9" s="89">
        <f>'РБ15%FIT18'!CV9+25</f>
        <v>9194.7999999999993</v>
      </c>
      <c r="CW9" s="89">
        <f>'РБ15%FIT18'!CW9+25</f>
        <v>9194.7999999999993</v>
      </c>
      <c r="CX9" s="89">
        <f>'РБ15%FIT18'!CX9+25</f>
        <v>9416.65</v>
      </c>
      <c r="CY9" s="89">
        <f>'РБ15%FIT18'!CY9+25</f>
        <v>9416.65</v>
      </c>
      <c r="CZ9" s="89">
        <f>'РБ15%FIT18'!CZ9+25</f>
        <v>9194.7999999999993</v>
      </c>
      <c r="DA9" s="89">
        <f>'РБ15%FIT18'!DA9+25</f>
        <v>9194.7999999999993</v>
      </c>
      <c r="DB9" s="89">
        <f>'РБ15%FIT18'!DB9+25</f>
        <v>9194.7999999999993</v>
      </c>
      <c r="DC9" s="89">
        <f>'РБ15%FIT18'!DC9+25</f>
        <v>9194.7999999999993</v>
      </c>
      <c r="DD9" s="89">
        <f>'РБ15%FIT18'!DD9+25</f>
        <v>9194.7999999999993</v>
      </c>
      <c r="DE9" s="89">
        <f>'РБ15%FIT18'!DE9+25</f>
        <v>9416.65</v>
      </c>
      <c r="DF9" s="89">
        <f>'РБ15%FIT18'!DF9+25</f>
        <v>9416.65</v>
      </c>
      <c r="DG9" s="89">
        <f>'РБ15%FIT18'!DG9+25</f>
        <v>9194.7999999999993</v>
      </c>
      <c r="DH9" s="89">
        <f>'РБ15%FIT18'!DH9+25</f>
        <v>9194.7999999999993</v>
      </c>
      <c r="DI9" s="89">
        <f>'РБ15%FIT18'!DI9+25</f>
        <v>9416.65</v>
      </c>
      <c r="DJ9" s="89">
        <f>'РБ15%FIT18'!DJ9+25</f>
        <v>9786.4</v>
      </c>
      <c r="DK9" s="89">
        <f>'РБ15%FIT18'!DK9+25</f>
        <v>8085.55</v>
      </c>
      <c r="DL9" s="89">
        <f>'РБ15%FIT18'!DL9+25</f>
        <v>9194.7999999999993</v>
      </c>
      <c r="DM9" s="89">
        <f>'РБ15%FIT18'!DM9+25</f>
        <v>9194.7999999999993</v>
      </c>
      <c r="DN9" s="89">
        <f>'РБ15%FIT18'!DN9+25</f>
        <v>8085.55</v>
      </c>
      <c r="DO9" s="89">
        <f>'РБ15%FIT18'!DO9+25</f>
        <v>8085.55</v>
      </c>
      <c r="DP9" s="89">
        <f>'РБ15%FIT18'!DP9+25</f>
        <v>8085.55</v>
      </c>
      <c r="DQ9" s="89">
        <f>'РБ15%FIT18'!DQ9+25</f>
        <v>8085.55</v>
      </c>
      <c r="DR9" s="89">
        <f>'РБ15%FIT18'!DR9+25</f>
        <v>8085.55</v>
      </c>
      <c r="DS9" s="89">
        <f>'РБ15%FIT18'!DS9+25</f>
        <v>9194.7999999999993</v>
      </c>
      <c r="DT9" s="89">
        <f>'РБ15%FIT18'!DT9+25</f>
        <v>9194.7999999999993</v>
      </c>
      <c r="DU9" s="89">
        <f>'РБ15%FIT18'!DU9+25</f>
        <v>8085.55</v>
      </c>
      <c r="DV9" s="89">
        <f>'РБ15%FIT18'!DV9+25</f>
        <v>8085.55</v>
      </c>
      <c r="DW9" s="89">
        <f>'РБ15%FIT18'!DW9+25</f>
        <v>8085.55</v>
      </c>
      <c r="DX9" s="89">
        <f>'РБ15%FIT18'!DX9+25</f>
        <v>8085.55</v>
      </c>
      <c r="DY9" s="89">
        <f>'РБ15%FIT18'!DY9+25</f>
        <v>8085.55</v>
      </c>
      <c r="DZ9" s="89">
        <f>'РБ15%FIT18'!DZ9+25</f>
        <v>9194.7999999999993</v>
      </c>
      <c r="EA9" s="89">
        <f>'РБ15%FIT18'!EA9+25</f>
        <v>9194.7999999999993</v>
      </c>
      <c r="EB9" s="89">
        <f>'РБ15%FIT18'!EB9+25</f>
        <v>8085.55</v>
      </c>
      <c r="EC9" s="89">
        <f>'РБ15%FIT18'!EC9+25</f>
        <v>8085.55</v>
      </c>
      <c r="ED9" s="89">
        <f>'РБ15%FIT18'!ED9+25</f>
        <v>8085.55</v>
      </c>
      <c r="EE9" s="89">
        <f>'РБ15%FIT18'!EE9+25</f>
        <v>8085.55</v>
      </c>
      <c r="EF9" s="89">
        <f>'РБ15%FIT18'!EF9+25</f>
        <v>8085.55</v>
      </c>
      <c r="EG9" s="89">
        <f>'РБ15%FIT18'!EG9+25</f>
        <v>9194.7999999999993</v>
      </c>
      <c r="EH9" s="89">
        <f>'РБ15%FIT18'!EH9+25</f>
        <v>9194.7999999999993</v>
      </c>
      <c r="EI9" s="89">
        <f>'РБ15%FIT18'!EI9+25</f>
        <v>8085.55</v>
      </c>
      <c r="EJ9" s="89">
        <f>'РБ15%FIT18'!EJ9+25</f>
        <v>8085.55</v>
      </c>
      <c r="EK9" s="90">
        <f>'РБ15%FIT18'!EK9+25</f>
        <v>9786.4</v>
      </c>
      <c r="EL9" s="90">
        <f>'РБ15%FIT18'!EL9+25</f>
        <v>9786.4</v>
      </c>
      <c r="EM9" s="90">
        <f>'РБ15%FIT18'!EM9+25</f>
        <v>9786.4</v>
      </c>
      <c r="EN9" s="90">
        <f>'РБ15%FIT18'!EN9+25</f>
        <v>10008.25</v>
      </c>
      <c r="EO9" s="90">
        <f>'РБ15%FIT18'!EO9+25</f>
        <v>10008.25</v>
      </c>
      <c r="EP9" s="90">
        <f>'РБ15%FIT18'!EP9+25</f>
        <v>9786.4</v>
      </c>
      <c r="EQ9" s="90">
        <f>'РБ15%FIT18'!EQ9+25</f>
        <v>9786.4</v>
      </c>
      <c r="ER9" s="90">
        <f>'РБ15%FIT18'!ER9+25</f>
        <v>9786.4</v>
      </c>
      <c r="ES9" s="90">
        <f>'РБ15%FIT18'!ES9+25</f>
        <v>9786.4</v>
      </c>
      <c r="ET9" s="90">
        <f>'РБ15%FIT18'!ET9+25</f>
        <v>9786.4</v>
      </c>
      <c r="EU9" s="90">
        <f>'РБ15%FIT18'!EU9+25</f>
        <v>11117.5</v>
      </c>
      <c r="EV9" s="90">
        <f>'РБ15%FIT18'!EV9+25</f>
        <v>11117.5</v>
      </c>
      <c r="EW9" s="90">
        <f>'РБ15%FIT18'!EW9+25</f>
        <v>9786.4</v>
      </c>
      <c r="EX9" s="90">
        <f>'РБ15%FIT18'!EX9+25</f>
        <v>9786.4</v>
      </c>
      <c r="EY9" s="90">
        <f>'РБ15%FIT18'!EY9+25</f>
        <v>10525.9</v>
      </c>
      <c r="EZ9" s="90">
        <f>'РБ15%FIT18'!EZ9+25</f>
        <v>10525.9</v>
      </c>
      <c r="FA9" s="90">
        <f>'РБ15%FIT18'!FA9+25</f>
        <v>10008.25</v>
      </c>
      <c r="FB9" s="90">
        <f>'РБ15%FIT18'!FB9+25</f>
        <v>10525.9</v>
      </c>
      <c r="FC9" s="90">
        <f>'РБ15%FIT18'!FC9+25</f>
        <v>10525.9</v>
      </c>
      <c r="FD9" s="90">
        <f>'РБ15%FIT18'!FD9+25</f>
        <v>10525.9</v>
      </c>
      <c r="FE9" s="90">
        <f>'РБ15%FIT18'!FE9+25</f>
        <v>10525.9</v>
      </c>
      <c r="FF9" s="90">
        <f>'РБ15%FIT18'!FF9+25</f>
        <v>10895.65</v>
      </c>
      <c r="FG9" s="90">
        <f>'РБ15%FIT18'!FG9+25</f>
        <v>10895.65</v>
      </c>
      <c r="FH9" s="90">
        <f>'РБ15%FIT18'!FH9+25</f>
        <v>11117.5</v>
      </c>
      <c r="FI9" s="90">
        <f>'РБ15%FIT18'!FI9+25</f>
        <v>11117.5</v>
      </c>
      <c r="FJ9" s="90">
        <f>'РБ15%FIT18'!FJ9+25</f>
        <v>11117.5</v>
      </c>
      <c r="FK9" s="90">
        <f>'РБ15%FIT18'!FK9+25</f>
        <v>11117.5</v>
      </c>
      <c r="FL9" s="90">
        <f>'РБ15%FIT18'!FL9+25</f>
        <v>11117.5</v>
      </c>
      <c r="FM9" s="89">
        <f>'РБ15%FIT18'!FM9+25</f>
        <v>31786.525000000001</v>
      </c>
      <c r="FN9" s="89">
        <f>'РБ15%FIT18'!FN9+25</f>
        <v>41769.775000000001</v>
      </c>
      <c r="FO9" s="89">
        <f>'РБ15%FIT18'!FO9+25</f>
        <v>41769.775000000001</v>
      </c>
      <c r="FP9" s="89">
        <f>'РБ15%FIT18'!FP9+25</f>
        <v>41769.775000000001</v>
      </c>
      <c r="FQ9" s="89">
        <f>'РБ15%FIT18'!FQ9+25</f>
        <v>41769.775000000001</v>
      </c>
      <c r="FR9" s="89">
        <f>'РБ15%FIT18'!FR9+25</f>
        <v>41769.775000000001</v>
      </c>
      <c r="FS9" s="89">
        <f>'РБ15%FIT18'!FS9+25</f>
        <v>41769.775000000001</v>
      </c>
      <c r="FT9" s="89">
        <f>'РБ15%FIT18'!FT9+25</f>
        <v>41769.775000000001</v>
      </c>
      <c r="FU9" s="89">
        <f>'РБ15%FIT18'!FU9+25</f>
        <v>41769.775000000001</v>
      </c>
      <c r="FV9" s="89">
        <f>'РБ15%FIT18'!FV9+25</f>
        <v>41769.775000000001</v>
      </c>
      <c r="FW9" s="89">
        <f>'РБ15%FIT18'!FW9+25</f>
        <v>41769.775000000001</v>
      </c>
      <c r="FX9" s="90">
        <f>'РБ15%FIT18'!FX9+25</f>
        <v>22986.474999999999</v>
      </c>
      <c r="FY9" s="90">
        <f>'РБ15%FIT18'!FY9+25</f>
        <v>22986.474999999999</v>
      </c>
      <c r="FZ9" s="90">
        <f>'РБ15%FIT18'!FZ9+25</f>
        <v>22986.474999999999</v>
      </c>
      <c r="GA9" s="90">
        <f>'РБ15%FIT18'!GA9+25</f>
        <v>18771.325000000001</v>
      </c>
      <c r="GB9" s="90">
        <f>'РБ15%FIT18'!GB9+25</f>
        <v>18771.325000000001</v>
      </c>
      <c r="GC9" s="90">
        <f>'РБ15%FIT18'!GC9+25</f>
        <v>18771.325000000001</v>
      </c>
      <c r="GD9" s="90">
        <f>'РБ15%FIT18'!GD9+25</f>
        <v>18771.325000000001</v>
      </c>
      <c r="GE9" s="90">
        <f>'РБ15%FIT18'!GE9+25</f>
        <v>18771.325000000001</v>
      </c>
      <c r="GF9" s="90">
        <f>'РБ15%FIT18'!GF9+25</f>
        <v>17883.924999999999</v>
      </c>
      <c r="GG9" s="90">
        <f>'РБ15%FIT18'!GG9+25</f>
        <v>18253.674999999999</v>
      </c>
      <c r="GH9" s="90">
        <f>'РБ15%FIT18'!GH9+25</f>
        <v>17883.924999999999</v>
      </c>
      <c r="GI9" s="90">
        <f>'РБ15%FIT18'!GI9+25</f>
        <v>18253.674999999999</v>
      </c>
      <c r="GJ9" s="90">
        <f>'РБ15%FIT18'!GJ9+25</f>
        <v>17883.924999999999</v>
      </c>
      <c r="GK9" s="90">
        <f>'РБ15%FIT18'!GK9+25</f>
        <v>17883.924999999999</v>
      </c>
      <c r="GL9" s="90">
        <f>'РБ15%FIT18'!GL9+25</f>
        <v>18771.325000000001</v>
      </c>
      <c r="GM9" s="90">
        <f>'РБ15%FIT18'!GM9+25</f>
        <v>18771.325000000001</v>
      </c>
      <c r="GN9" s="90">
        <f>'РБ15%FIT18'!GN9+25</f>
        <v>18771.325000000001</v>
      </c>
      <c r="GO9" s="90">
        <f>'РБ15%FIT18'!GO9+25</f>
        <v>18771.325000000001</v>
      </c>
      <c r="GP9" s="90">
        <f>'РБ15%FIT18'!GP9+25</f>
        <v>18771.325000000001</v>
      </c>
      <c r="GQ9" s="90">
        <f>'РБ15%FIT18'!GQ9+25</f>
        <v>18771.325000000001</v>
      </c>
      <c r="GR9" s="90">
        <f>'РБ15%FIT18'!GR9+25</f>
        <v>18771.325000000001</v>
      </c>
      <c r="GS9" s="90">
        <f>'РБ15%FIT18'!GS9+25</f>
        <v>18771.325000000001</v>
      </c>
      <c r="GT9" s="90">
        <f>'РБ15%FIT18'!GT9+25</f>
        <v>17514.174999999999</v>
      </c>
      <c r="GU9" s="90">
        <f>'РБ15%FIT18'!GU9+25</f>
        <v>21359.575000000001</v>
      </c>
      <c r="GV9" s="90">
        <f>'РБ15%FIT18'!GV9+25</f>
        <v>21359.575000000001</v>
      </c>
      <c r="GW9" s="90">
        <f>'РБ15%FIT18'!GW9+25</f>
        <v>21359.575000000001</v>
      </c>
      <c r="GX9" s="90">
        <f>'РБ15%FIT18'!GX9+25</f>
        <v>21359.575000000001</v>
      </c>
      <c r="GY9" s="90">
        <f>'РБ15%FIT18'!GY9+25</f>
        <v>21359.575000000001</v>
      </c>
      <c r="GZ9" s="90">
        <f>'РБ15%FIT18'!GZ9+25</f>
        <v>21359.575000000001</v>
      </c>
      <c r="HA9" s="90">
        <f>'РБ15%FIT18'!HA9+25</f>
        <v>21359.575000000001</v>
      </c>
      <c r="HB9" s="90">
        <f>'РБ15%FIT18'!HB9+25</f>
        <v>21359.575000000001</v>
      </c>
      <c r="HC9" s="90">
        <f>'РБ15%FIT18'!HC9+25</f>
        <v>21359.575000000001</v>
      </c>
      <c r="HD9" s="90">
        <f>'РБ15%FIT18'!HD9+25</f>
        <v>21359.575000000001</v>
      </c>
      <c r="HE9" s="90">
        <f>'РБ15%FIT18'!HE9+25</f>
        <v>21359.575000000001</v>
      </c>
      <c r="HF9" s="90">
        <f>'РБ15%FIT18'!HF9+25</f>
        <v>21359.575000000001</v>
      </c>
      <c r="HG9" s="90">
        <f>'РБ15%FIT18'!HG9+25</f>
        <v>21359.575000000001</v>
      </c>
      <c r="HH9" s="90">
        <f>'РБ15%FIT18'!HH9+25</f>
        <v>21359.575000000001</v>
      </c>
      <c r="HI9" s="90">
        <f>'РБ15%FIT18'!HI9+25</f>
        <v>21359.575000000001</v>
      </c>
      <c r="HJ9" s="90">
        <f>'РБ15%FIT18'!HJ9+25</f>
        <v>21359.575000000001</v>
      </c>
      <c r="HK9" s="90">
        <f>'РБ15%FIT18'!HK9+25</f>
        <v>21359.575000000001</v>
      </c>
      <c r="HL9" s="90">
        <f>'РБ15%FIT18'!HL9+25</f>
        <v>21359.575000000001</v>
      </c>
      <c r="HM9" s="89">
        <f>'РБ15%FIT18'!HM9+25</f>
        <v>33191.574999999997</v>
      </c>
      <c r="HN9" s="89">
        <f>'РБ15%FIT18'!HN9+25</f>
        <v>33191.574999999997</v>
      </c>
      <c r="HO9" s="89">
        <f>'РБ15%FIT18'!HO9+25</f>
        <v>33191.574999999997</v>
      </c>
      <c r="HP9" s="89">
        <f>'РБ15%FIT18'!HP9+25</f>
        <v>33191.574999999997</v>
      </c>
      <c r="HQ9" s="89">
        <f>'РБ15%FIT18'!HQ9+25</f>
        <v>33191.574999999997</v>
      </c>
      <c r="HR9" s="89">
        <f>'РБ15%FIT18'!HR9+25</f>
        <v>22986.474999999999</v>
      </c>
      <c r="HS9" s="89">
        <f>'РБ15%FIT18'!HS9+25</f>
        <v>22986.474999999999</v>
      </c>
      <c r="HT9" s="89">
        <f>'РБ15%FIT18'!HT9+25</f>
        <v>33191.574999999997</v>
      </c>
      <c r="HU9" s="89">
        <f>'РБ15%FIT18'!HU9+25</f>
        <v>33191.574999999997</v>
      </c>
      <c r="HV9" s="90">
        <f>'РБ15%FIT18'!HV9+25</f>
        <v>33191.574999999997</v>
      </c>
      <c r="HW9" s="90">
        <f>'РБ15%FIT18'!HW9+25</f>
        <v>21359.575000000001</v>
      </c>
      <c r="HX9" s="90">
        <f>'РБ15%FIT18'!HX9+25</f>
        <v>20250.325000000001</v>
      </c>
      <c r="HY9" s="90">
        <f>'РБ15%FIT18'!HY9+25</f>
        <v>20250.325000000001</v>
      </c>
      <c r="HZ9" s="90">
        <f>'РБ15%FIT18'!HZ9+25</f>
        <v>20250.325000000001</v>
      </c>
      <c r="IA9" s="90">
        <f>'РБ15%FIT18'!IA9+25</f>
        <v>20250.325000000001</v>
      </c>
      <c r="IB9" s="90">
        <f>'РБ15%FIT18'!IB9+25</f>
        <v>20250.325000000001</v>
      </c>
      <c r="IC9" s="90">
        <f>'РБ15%FIT18'!IC9+25</f>
        <v>20250.325000000001</v>
      </c>
      <c r="ID9" s="90">
        <f>'РБ15%FIT18'!ID9+25</f>
        <v>20250.325000000001</v>
      </c>
      <c r="IE9" s="90">
        <f>'РБ15%FIT18'!IE9+25</f>
        <v>16626.775000000001</v>
      </c>
      <c r="IF9" s="90">
        <f>'РБ15%FIT18'!IF9+25</f>
        <v>16626.775000000001</v>
      </c>
      <c r="IG9" s="90">
        <f>'РБ15%FIT18'!IG9+25</f>
        <v>16626.775000000001</v>
      </c>
      <c r="IH9" s="90">
        <f>'РБ15%FIT18'!IH9+25</f>
        <v>16626.775000000001</v>
      </c>
      <c r="II9" s="90">
        <f>'РБ15%FIT18'!II9+25</f>
        <v>16626.775000000001</v>
      </c>
      <c r="IJ9" s="90">
        <f>'РБ15%FIT18'!IJ9+25</f>
        <v>16626.775000000001</v>
      </c>
      <c r="IK9" s="90">
        <f>'РБ15%FIT18'!IK9+25</f>
        <v>16626.775000000001</v>
      </c>
      <c r="IL9" s="90">
        <f>'РБ15%FIT18'!IL9+25</f>
        <v>16626.775000000001</v>
      </c>
      <c r="IM9" s="90">
        <f>'РБ15%FIT18'!IM9+25</f>
        <v>16626.775000000001</v>
      </c>
      <c r="IN9" s="90">
        <f>'РБ15%FIT18'!IN9+25</f>
        <v>16626.775000000001</v>
      </c>
      <c r="IO9" s="90">
        <f>'РБ15%FIT18'!IO9+25</f>
        <v>16626.775000000001</v>
      </c>
      <c r="IP9" s="90">
        <f>'РБ15%FIT18'!IP9+25</f>
        <v>16626.775000000001</v>
      </c>
      <c r="IQ9" s="90">
        <f>'РБ15%FIT18'!IQ9+25</f>
        <v>16626.775000000001</v>
      </c>
      <c r="IR9" s="90">
        <f>'РБ15%FIT18'!IR9+25</f>
        <v>16626.775000000001</v>
      </c>
      <c r="IS9" s="90">
        <f>'РБ15%FIT18'!IS9+25</f>
        <v>16626.775000000001</v>
      </c>
      <c r="IT9" s="90">
        <f>'РБ15%FIT18'!IT9+25</f>
        <v>16626.775000000001</v>
      </c>
      <c r="IU9" s="90">
        <f>'РБ15%FIT18'!IU9+25</f>
        <v>16626.775000000001</v>
      </c>
      <c r="IV9" s="90">
        <f>'РБ15%FIT18'!IV9+25</f>
        <v>16626.775000000001</v>
      </c>
      <c r="IW9" s="90">
        <f>'РБ15%FIT18'!IW9+25</f>
        <v>16626.775000000001</v>
      </c>
      <c r="IX9" s="90">
        <f>'РБ15%FIT18'!IX9+25</f>
        <v>16626.775000000001</v>
      </c>
      <c r="IY9" s="90">
        <f>'РБ15%FIT18'!IY9+25</f>
        <v>16626.775000000001</v>
      </c>
      <c r="IZ9" s="90">
        <f>'РБ15%FIT18'!IZ9+25</f>
        <v>16626.775000000001</v>
      </c>
      <c r="JA9" s="90">
        <f>'РБ15%FIT18'!JA9+25</f>
        <v>16626.775000000001</v>
      </c>
    </row>
    <row r="10" spans="1:261" x14ac:dyDescent="0.2">
      <c r="A10" s="48">
        <v>2</v>
      </c>
      <c r="B10" s="89" t="e">
        <f>'РБ15%FIT18'!B10+25</f>
        <v>#REF!</v>
      </c>
      <c r="C10" s="89" t="e">
        <f>'РБ15%FIT18'!C10+25</f>
        <v>#REF!</v>
      </c>
      <c r="D10" s="89" t="e">
        <f>'РБ15%FIT18'!D10+25</f>
        <v>#REF!</v>
      </c>
      <c r="E10" s="89" t="e">
        <f>'РБ15%FIT18'!E10+25</f>
        <v>#REF!</v>
      </c>
      <c r="F10" s="89" t="e">
        <f>'РБ15%FIT18'!F10+25</f>
        <v>#REF!</v>
      </c>
      <c r="G10" s="89" t="e">
        <f>'РБ15%FIT18'!G10+25</f>
        <v>#REF!</v>
      </c>
      <c r="H10" s="89" t="e">
        <f>'РБ15%FIT18'!H10+25</f>
        <v>#REF!</v>
      </c>
      <c r="I10" s="89" t="e">
        <f>'РБ15%FIT18'!I10+25</f>
        <v>#REF!</v>
      </c>
      <c r="J10" s="89" t="e">
        <f>'РБ15%FIT18'!J10+25</f>
        <v>#REF!</v>
      </c>
      <c r="K10" s="89" t="e">
        <f>'РБ15%FIT18'!K10+25</f>
        <v>#REF!</v>
      </c>
      <c r="L10" s="89" t="e">
        <f>'РБ15%FIT18'!L10+25</f>
        <v>#REF!</v>
      </c>
      <c r="M10" s="89" t="e">
        <f>'РБ15%FIT18'!M10+25</f>
        <v>#REF!</v>
      </c>
      <c r="N10" s="89" t="e">
        <f>'РБ15%FIT18'!N10+25</f>
        <v>#REF!</v>
      </c>
      <c r="O10" s="89" t="e">
        <f>'РБ15%FIT18'!O10+25</f>
        <v>#REF!</v>
      </c>
      <c r="P10" s="89" t="e">
        <f>'РБ15%FIT18'!P10+25</f>
        <v>#REF!</v>
      </c>
      <c r="Q10" s="89" t="e">
        <f>'РБ15%FIT18'!Q10+25</f>
        <v>#REF!</v>
      </c>
      <c r="R10" s="89" t="e">
        <f>'РБ15%FIT18'!R10+25</f>
        <v>#REF!</v>
      </c>
      <c r="S10" s="89" t="e">
        <f>'РБ15%FIT18'!S10+25</f>
        <v>#REF!</v>
      </c>
      <c r="T10" s="89" t="e">
        <f>'РБ15%FIT18'!T10+25</f>
        <v>#REF!</v>
      </c>
      <c r="U10" s="89" t="e">
        <f>'РБ15%FIT18'!U10+25</f>
        <v>#REF!</v>
      </c>
      <c r="V10" s="89" t="e">
        <f>'РБ15%FIT18'!V10+25</f>
        <v>#REF!</v>
      </c>
      <c r="W10" s="89" t="e">
        <f>'РБ15%FIT18'!W10+25</f>
        <v>#REF!</v>
      </c>
      <c r="X10" s="89" t="e">
        <f>'РБ15%FIT18'!X10+25</f>
        <v>#REF!</v>
      </c>
      <c r="Y10" s="89" t="e">
        <f>'РБ15%FIT18'!Y10+25</f>
        <v>#REF!</v>
      </c>
      <c r="Z10" s="89" t="e">
        <f>'РБ15%FIT18'!Z10+25</f>
        <v>#REF!</v>
      </c>
      <c r="AA10" s="89" t="e">
        <f>'РБ15%FIT18'!AA10+25</f>
        <v>#REF!</v>
      </c>
      <c r="AB10" s="89" t="e">
        <f>'РБ15%FIT18'!AB10+25</f>
        <v>#REF!</v>
      </c>
      <c r="AC10" s="89" t="e">
        <f>'РБ15%FIT18'!AC10+25</f>
        <v>#REF!</v>
      </c>
      <c r="AD10" s="89" t="e">
        <f>'РБ15%FIT18'!AD10+25</f>
        <v>#REF!</v>
      </c>
      <c r="AE10" s="89" t="e">
        <f>'РБ15%FIT18'!AE10+25</f>
        <v>#REF!</v>
      </c>
      <c r="AF10" s="89" t="e">
        <f>'РБ15%FIT18'!AF10+25</f>
        <v>#REF!</v>
      </c>
      <c r="AG10" s="89" t="e">
        <f>'РБ15%FIT18'!AG10+25</f>
        <v>#REF!</v>
      </c>
      <c r="AH10" s="89" t="e">
        <f>'РБ15%FIT18'!AH10+25</f>
        <v>#REF!</v>
      </c>
      <c r="AI10" s="89" t="e">
        <f>'РБ15%FIT18'!AI10+25</f>
        <v>#REF!</v>
      </c>
      <c r="AJ10" s="89" t="e">
        <f>'РБ15%FIT18'!AJ10+25</f>
        <v>#REF!</v>
      </c>
      <c r="AK10" s="89" t="e">
        <f>'РБ15%FIT18'!AK10+25</f>
        <v>#REF!</v>
      </c>
      <c r="AL10" s="89" t="e">
        <f>'РБ15%FIT18'!AL10+25</f>
        <v>#REF!</v>
      </c>
      <c r="AM10" s="89" t="e">
        <f>'РБ15%FIT18'!AM10+25</f>
        <v>#REF!</v>
      </c>
      <c r="AN10" s="89" t="e">
        <f>'РБ15%FIT18'!AN10+25</f>
        <v>#REF!</v>
      </c>
      <c r="AO10" s="89" t="e">
        <f>'РБ15%FIT18'!AO10+25</f>
        <v>#REF!</v>
      </c>
      <c r="AP10" s="89" t="e">
        <f>'РБ15%FIT18'!AP10+25</f>
        <v>#REF!</v>
      </c>
      <c r="AQ10" s="89" t="e">
        <f>'РБ15%FIT18'!AQ10+25</f>
        <v>#REF!</v>
      </c>
      <c r="AR10" s="89" t="e">
        <f>'РБ15%FIT18'!AR10+25</f>
        <v>#REF!</v>
      </c>
      <c r="AS10" s="89" t="e">
        <f>'РБ15%FIT18'!AS10+25</f>
        <v>#REF!</v>
      </c>
      <c r="AT10" s="89" t="e">
        <f>'РБ15%FIT18'!AT10+25</f>
        <v>#REF!</v>
      </c>
      <c r="AU10" s="89" t="e">
        <f>'РБ15%FIT18'!AU10+25</f>
        <v>#REF!</v>
      </c>
      <c r="AV10" s="89" t="e">
        <f>'РБ15%FIT18'!AV10+25</f>
        <v>#REF!</v>
      </c>
      <c r="AW10" s="89" t="e">
        <f>'РБ15%FIT18'!AW10+25</f>
        <v>#REF!</v>
      </c>
      <c r="AX10" s="89" t="e">
        <f>'РБ15%FIT18'!AX10+25</f>
        <v>#REF!</v>
      </c>
      <c r="AY10" s="89" t="e">
        <f>'РБ15%FIT18'!AY10+25</f>
        <v>#REF!</v>
      </c>
      <c r="AZ10" s="89" t="e">
        <f>'РБ15%FIT18'!AZ10+25</f>
        <v>#REF!</v>
      </c>
      <c r="BA10" s="89">
        <f>'РБ15%FIT18'!BA10+25</f>
        <v>14371.3</v>
      </c>
      <c r="BB10" s="89">
        <f>'РБ15%FIT18'!BB10+25</f>
        <v>14371.3</v>
      </c>
      <c r="BC10" s="89">
        <f>'РБ15%FIT18'!BC10+25</f>
        <v>14371.3</v>
      </c>
      <c r="BD10" s="89">
        <f>'РБ15%FIT18'!BD10+25</f>
        <v>14371.3</v>
      </c>
      <c r="BE10" s="89">
        <f>'РБ15%FIT18'!BE10+25</f>
        <v>14741.05</v>
      </c>
      <c r="BF10" s="89">
        <f>'РБ15%FIT18'!BF10+25</f>
        <v>14741.05</v>
      </c>
      <c r="BG10" s="89">
        <f>'РБ15%FIT18'!BG10+25</f>
        <v>14741.05</v>
      </c>
      <c r="BH10" s="89">
        <f>'РБ15%FIT18'!BH10+25</f>
        <v>14741.05</v>
      </c>
      <c r="BI10" s="89">
        <f>'РБ15%FIT18'!BI10+25</f>
        <v>14741.05</v>
      </c>
      <c r="BJ10" s="89">
        <f>'РБ15%FIT18'!BJ10+25</f>
        <v>14741.05</v>
      </c>
      <c r="BK10" s="89">
        <f>'РБ15%FIT18'!BK10+25</f>
        <v>14741.05</v>
      </c>
      <c r="BL10" s="89">
        <f>'РБ15%FIT18'!BL10+25</f>
        <v>15998.2</v>
      </c>
      <c r="BM10" s="89">
        <f>'РБ15%FIT18'!BM10+25</f>
        <v>15998.2</v>
      </c>
      <c r="BN10" s="89">
        <f>'РБ15%FIT18'!BN10+25</f>
        <v>15998.2</v>
      </c>
      <c r="BO10" s="89">
        <f>'РБ15%FIT18'!BO10+25</f>
        <v>12522.55</v>
      </c>
      <c r="BP10" s="89">
        <f>'РБ15%FIT18'!BP10+25</f>
        <v>12522.55</v>
      </c>
      <c r="BQ10" s="89">
        <f>'РБ15%FIT18'!BQ10+25</f>
        <v>12744.4</v>
      </c>
      <c r="BR10" s="89">
        <f>'РБ15%FIT18'!BR10+25</f>
        <v>12744.4</v>
      </c>
      <c r="BS10" s="89">
        <f>'РБ15%FIT18'!BS10+25</f>
        <v>12744.4</v>
      </c>
      <c r="BT10" s="89">
        <f>'РБ15%FIT18'!BT10+25</f>
        <v>12744.4</v>
      </c>
      <c r="BU10" s="89">
        <f>'РБ15%FIT18'!BU10+25</f>
        <v>12744.4</v>
      </c>
      <c r="BV10" s="89">
        <f>'РБ15%FIT18'!BV10+25</f>
        <v>12744.4</v>
      </c>
      <c r="BW10" s="89">
        <f>'РБ15%FIT18'!BW10+25</f>
        <v>12744.4</v>
      </c>
      <c r="BX10" s="89">
        <f>'РБ15%FIT18'!BX10+25</f>
        <v>12744.4</v>
      </c>
      <c r="BY10" s="89">
        <f>'РБ15%FIT18'!BY10+25</f>
        <v>12744.4</v>
      </c>
      <c r="BZ10" s="89">
        <f>'РБ15%FIT18'!BZ10+25</f>
        <v>12744.4</v>
      </c>
      <c r="CA10" s="89">
        <f>'РБ15%FIT18'!CA10+25</f>
        <v>12744.4</v>
      </c>
      <c r="CB10" s="89">
        <f>'РБ15%FIT18'!CB10+25</f>
        <v>12152.8</v>
      </c>
      <c r="CC10" s="89">
        <f>'РБ15%FIT18'!CC10+25</f>
        <v>12152.8</v>
      </c>
      <c r="CD10" s="89">
        <f>'РБ15%FIT18'!CD10+25</f>
        <v>12152.8</v>
      </c>
      <c r="CE10" s="89">
        <f>'РБ15%FIT18'!CE10+25</f>
        <v>12152.8</v>
      </c>
      <c r="CF10" s="89">
        <f>'РБ15%FIT18'!CF10+25</f>
        <v>12152.8</v>
      </c>
      <c r="CG10" s="89">
        <f>'РБ15%FIT18'!CG10+25</f>
        <v>12152.8</v>
      </c>
      <c r="CH10" s="89">
        <f>'РБ15%FIT18'!CH10+25</f>
        <v>12152.8</v>
      </c>
      <c r="CI10" s="89">
        <f>'РБ15%FIT18'!CI10+25</f>
        <v>12152.8</v>
      </c>
      <c r="CJ10" s="89">
        <f>'РБ15%FIT18'!CJ10+25</f>
        <v>12152.8</v>
      </c>
      <c r="CK10" s="89">
        <f>'РБ15%FIT18'!CK10+25</f>
        <v>12152.8</v>
      </c>
      <c r="CL10" s="89">
        <f>'РБ15%FIT18'!CL10+25</f>
        <v>10821.7</v>
      </c>
      <c r="CM10" s="89">
        <f>'РБ15%FIT18'!CM10+25</f>
        <v>10821.7</v>
      </c>
      <c r="CN10" s="89">
        <f>'РБ15%FIT18'!CN10+25</f>
        <v>10821.7</v>
      </c>
      <c r="CO10" s="89">
        <f>'РБ15%FIT18'!CO10+25</f>
        <v>10821.7</v>
      </c>
      <c r="CP10" s="89">
        <f>'РБ15%FIT18'!CP10+25</f>
        <v>10821.7</v>
      </c>
      <c r="CQ10" s="89">
        <f>'РБ15%FIT18'!CQ10+25</f>
        <v>11043.55</v>
      </c>
      <c r="CR10" s="89">
        <f>'РБ15%FIT18'!CR10+25</f>
        <v>11043.55</v>
      </c>
      <c r="CS10" s="89">
        <f>'РБ15%FIT18'!CS10+25</f>
        <v>10821.7</v>
      </c>
      <c r="CT10" s="89">
        <f>'РБ15%FIT18'!CT10+25</f>
        <v>10821.7</v>
      </c>
      <c r="CU10" s="89">
        <f>'РБ15%FIT18'!CU10+25</f>
        <v>10821.7</v>
      </c>
      <c r="CV10" s="89">
        <f>'РБ15%FIT18'!CV10+25</f>
        <v>10821.7</v>
      </c>
      <c r="CW10" s="89">
        <f>'РБ15%FIT18'!CW10+25</f>
        <v>10821.7</v>
      </c>
      <c r="CX10" s="89">
        <f>'РБ15%FIT18'!CX10+25</f>
        <v>11043.55</v>
      </c>
      <c r="CY10" s="89">
        <f>'РБ15%FIT18'!CY10+25</f>
        <v>11043.55</v>
      </c>
      <c r="CZ10" s="89">
        <f>'РБ15%FIT18'!CZ10+25</f>
        <v>10821.7</v>
      </c>
      <c r="DA10" s="89">
        <f>'РБ15%FIT18'!DA10+25</f>
        <v>10821.7</v>
      </c>
      <c r="DB10" s="89">
        <f>'РБ15%FIT18'!DB10+25</f>
        <v>10821.7</v>
      </c>
      <c r="DC10" s="89">
        <f>'РБ15%FIT18'!DC10+25</f>
        <v>10821.7</v>
      </c>
      <c r="DD10" s="89">
        <f>'РБ15%FIT18'!DD10+25</f>
        <v>10821.7</v>
      </c>
      <c r="DE10" s="89">
        <f>'РБ15%FIT18'!DE10+25</f>
        <v>11043.55</v>
      </c>
      <c r="DF10" s="89">
        <f>'РБ15%FIT18'!DF10+25</f>
        <v>11043.55</v>
      </c>
      <c r="DG10" s="89">
        <f>'РБ15%FIT18'!DG10+25</f>
        <v>10821.7</v>
      </c>
      <c r="DH10" s="89">
        <f>'РБ15%FIT18'!DH10+25</f>
        <v>10821.7</v>
      </c>
      <c r="DI10" s="89">
        <f>'РБ15%FIT18'!DI10+25</f>
        <v>11043.55</v>
      </c>
      <c r="DJ10" s="89">
        <f>'РБ15%FIT18'!DJ10+25</f>
        <v>11413.3</v>
      </c>
      <c r="DK10" s="89">
        <f>'РБ15%FIT18'!DK10+25</f>
        <v>9712.4500000000007</v>
      </c>
      <c r="DL10" s="89">
        <f>'РБ15%FIT18'!DL10+25</f>
        <v>10821.7</v>
      </c>
      <c r="DM10" s="89">
        <f>'РБ15%FIT18'!DM10+25</f>
        <v>10821.7</v>
      </c>
      <c r="DN10" s="89">
        <f>'РБ15%FIT18'!DN10+25</f>
        <v>9712.4500000000007</v>
      </c>
      <c r="DO10" s="89">
        <f>'РБ15%FIT18'!DO10+25</f>
        <v>9712.4500000000007</v>
      </c>
      <c r="DP10" s="89">
        <f>'РБ15%FIT18'!DP10+25</f>
        <v>9712.4500000000007</v>
      </c>
      <c r="DQ10" s="89">
        <f>'РБ15%FIT18'!DQ10+25</f>
        <v>9712.4500000000007</v>
      </c>
      <c r="DR10" s="89">
        <f>'РБ15%FIT18'!DR10+25</f>
        <v>9712.4500000000007</v>
      </c>
      <c r="DS10" s="89">
        <f>'РБ15%FIT18'!DS10+25</f>
        <v>10821.7</v>
      </c>
      <c r="DT10" s="89">
        <f>'РБ15%FIT18'!DT10+25</f>
        <v>10821.7</v>
      </c>
      <c r="DU10" s="89">
        <f>'РБ15%FIT18'!DU10+25</f>
        <v>9712.4500000000007</v>
      </c>
      <c r="DV10" s="89">
        <f>'РБ15%FIT18'!DV10+25</f>
        <v>9712.4500000000007</v>
      </c>
      <c r="DW10" s="89">
        <f>'РБ15%FIT18'!DW10+25</f>
        <v>9712.4500000000007</v>
      </c>
      <c r="DX10" s="89">
        <f>'РБ15%FIT18'!DX10+25</f>
        <v>9712.4500000000007</v>
      </c>
      <c r="DY10" s="89">
        <f>'РБ15%FIT18'!DY10+25</f>
        <v>9712.4500000000007</v>
      </c>
      <c r="DZ10" s="89">
        <f>'РБ15%FIT18'!DZ10+25</f>
        <v>10821.7</v>
      </c>
      <c r="EA10" s="89">
        <f>'РБ15%FIT18'!EA10+25</f>
        <v>10821.7</v>
      </c>
      <c r="EB10" s="89">
        <f>'РБ15%FIT18'!EB10+25</f>
        <v>9712.4500000000007</v>
      </c>
      <c r="EC10" s="89">
        <f>'РБ15%FIT18'!EC10+25</f>
        <v>9712.4500000000007</v>
      </c>
      <c r="ED10" s="89">
        <f>'РБ15%FIT18'!ED10+25</f>
        <v>9712.4500000000007</v>
      </c>
      <c r="EE10" s="89">
        <f>'РБ15%FIT18'!EE10+25</f>
        <v>9712.4500000000007</v>
      </c>
      <c r="EF10" s="89">
        <f>'РБ15%FIT18'!EF10+25</f>
        <v>9712.4500000000007</v>
      </c>
      <c r="EG10" s="89">
        <f>'РБ15%FIT18'!EG10+25</f>
        <v>10821.7</v>
      </c>
      <c r="EH10" s="89">
        <f>'РБ15%FIT18'!EH10+25</f>
        <v>10821.7</v>
      </c>
      <c r="EI10" s="89">
        <f>'РБ15%FIT18'!EI10+25</f>
        <v>9712.4500000000007</v>
      </c>
      <c r="EJ10" s="89">
        <f>'РБ15%FIT18'!EJ10+25</f>
        <v>9712.4500000000007</v>
      </c>
      <c r="EK10" s="90">
        <f>'РБ15%FIT18'!EK10+25</f>
        <v>11413.3</v>
      </c>
      <c r="EL10" s="90">
        <f>'РБ15%FIT18'!EL10+25</f>
        <v>11413.3</v>
      </c>
      <c r="EM10" s="90">
        <f>'РБ15%FIT18'!EM10+25</f>
        <v>11413.3</v>
      </c>
      <c r="EN10" s="90">
        <f>'РБ15%FIT18'!EN10+25</f>
        <v>11635.15</v>
      </c>
      <c r="EO10" s="90">
        <f>'РБ15%FIT18'!EO10+25</f>
        <v>11635.15</v>
      </c>
      <c r="EP10" s="90">
        <f>'РБ15%FIT18'!EP10+25</f>
        <v>11413.3</v>
      </c>
      <c r="EQ10" s="90">
        <f>'РБ15%FIT18'!EQ10+25</f>
        <v>11413.3</v>
      </c>
      <c r="ER10" s="90">
        <f>'РБ15%FIT18'!ER10+25</f>
        <v>11413.3</v>
      </c>
      <c r="ES10" s="90">
        <f>'РБ15%FIT18'!ES10+25</f>
        <v>11413.3</v>
      </c>
      <c r="ET10" s="90">
        <f>'РБ15%FIT18'!ET10+25</f>
        <v>11413.3</v>
      </c>
      <c r="EU10" s="90">
        <f>'РБ15%FIT18'!EU10+25</f>
        <v>12744.4</v>
      </c>
      <c r="EV10" s="90">
        <f>'РБ15%FIT18'!EV10+25</f>
        <v>12744.4</v>
      </c>
      <c r="EW10" s="90">
        <f>'РБ15%FIT18'!EW10+25</f>
        <v>11413.3</v>
      </c>
      <c r="EX10" s="90">
        <f>'РБ15%FIT18'!EX10+25</f>
        <v>11413.3</v>
      </c>
      <c r="EY10" s="90">
        <f>'РБ15%FIT18'!EY10+25</f>
        <v>12152.8</v>
      </c>
      <c r="EZ10" s="90">
        <f>'РБ15%FIT18'!EZ10+25</f>
        <v>12152.8</v>
      </c>
      <c r="FA10" s="90">
        <f>'РБ15%FIT18'!FA10+25</f>
        <v>11635.15</v>
      </c>
      <c r="FB10" s="90">
        <f>'РБ15%FIT18'!FB10+25</f>
        <v>12152.8</v>
      </c>
      <c r="FC10" s="90">
        <f>'РБ15%FIT18'!FC10+25</f>
        <v>12152.8</v>
      </c>
      <c r="FD10" s="90">
        <f>'РБ15%FIT18'!FD10+25</f>
        <v>12152.8</v>
      </c>
      <c r="FE10" s="90">
        <f>'РБ15%FIT18'!FE10+25</f>
        <v>12152.8</v>
      </c>
      <c r="FF10" s="90">
        <f>'РБ15%FIT18'!FF10+25</f>
        <v>12522.55</v>
      </c>
      <c r="FG10" s="90">
        <f>'РБ15%FIT18'!FG10+25</f>
        <v>12522.55</v>
      </c>
      <c r="FH10" s="90">
        <f>'РБ15%FIT18'!FH10+25</f>
        <v>12744.4</v>
      </c>
      <c r="FI10" s="90">
        <f>'РБ15%FIT18'!FI10+25</f>
        <v>12744.4</v>
      </c>
      <c r="FJ10" s="90">
        <f>'РБ15%FIT18'!FJ10+25</f>
        <v>12744.4</v>
      </c>
      <c r="FK10" s="90">
        <f>'РБ15%FIT18'!FK10+25</f>
        <v>12744.4</v>
      </c>
      <c r="FL10" s="90">
        <f>'РБ15%FIT18'!FL10+25</f>
        <v>12744.4</v>
      </c>
      <c r="FM10" s="89">
        <f>'РБ15%FIT18'!FM10+25</f>
        <v>33968.050000000003</v>
      </c>
      <c r="FN10" s="89">
        <f>'РБ15%FIT18'!FN10+25</f>
        <v>43951.3</v>
      </c>
      <c r="FO10" s="89">
        <f>'РБ15%FIT18'!FO10+25</f>
        <v>43951.3</v>
      </c>
      <c r="FP10" s="89">
        <f>'РБ15%FIT18'!FP10+25</f>
        <v>43951.3</v>
      </c>
      <c r="FQ10" s="89">
        <f>'РБ15%FIT18'!FQ10+25</f>
        <v>43951.3</v>
      </c>
      <c r="FR10" s="89">
        <f>'РБ15%FIT18'!FR10+25</f>
        <v>43951.3</v>
      </c>
      <c r="FS10" s="89">
        <f>'РБ15%FIT18'!FS10+25</f>
        <v>43951.3</v>
      </c>
      <c r="FT10" s="89">
        <f>'РБ15%FIT18'!FT10+25</f>
        <v>43951.3</v>
      </c>
      <c r="FU10" s="89">
        <f>'РБ15%FIT18'!FU10+25</f>
        <v>43951.3</v>
      </c>
      <c r="FV10" s="89">
        <f>'РБ15%FIT18'!FV10+25</f>
        <v>43951.3</v>
      </c>
      <c r="FW10" s="89">
        <f>'РБ15%FIT18'!FW10+25</f>
        <v>43951.3</v>
      </c>
      <c r="FX10" s="90">
        <f>'РБ15%FIT18'!FX10+25</f>
        <v>25020.1</v>
      </c>
      <c r="FY10" s="90">
        <f>'РБ15%FIT18'!FY10+25</f>
        <v>25020.1</v>
      </c>
      <c r="FZ10" s="90">
        <f>'РБ15%FIT18'!FZ10+25</f>
        <v>25020.1</v>
      </c>
      <c r="GA10" s="90">
        <f>'РБ15%FIT18'!GA10+25</f>
        <v>20804.95</v>
      </c>
      <c r="GB10" s="90">
        <f>'РБ15%FIT18'!GB10+25</f>
        <v>20804.95</v>
      </c>
      <c r="GC10" s="90">
        <f>'РБ15%FIT18'!GC10+25</f>
        <v>20804.95</v>
      </c>
      <c r="GD10" s="90">
        <f>'РБ15%FIT18'!GD10+25</f>
        <v>20804.95</v>
      </c>
      <c r="GE10" s="90">
        <f>'РБ15%FIT18'!GE10+25</f>
        <v>20804.95</v>
      </c>
      <c r="GF10" s="90">
        <f>'РБ15%FIT18'!GF10+25</f>
        <v>19917.55</v>
      </c>
      <c r="GG10" s="90">
        <f>'РБ15%FIT18'!GG10+25</f>
        <v>20287.3</v>
      </c>
      <c r="GH10" s="90">
        <f>'РБ15%FIT18'!GH10+25</f>
        <v>19917.55</v>
      </c>
      <c r="GI10" s="90">
        <f>'РБ15%FIT18'!GI10+25</f>
        <v>20287.3</v>
      </c>
      <c r="GJ10" s="90">
        <f>'РБ15%FIT18'!GJ10+25</f>
        <v>19917.55</v>
      </c>
      <c r="GK10" s="90">
        <f>'РБ15%FIT18'!GK10+25</f>
        <v>19917.55</v>
      </c>
      <c r="GL10" s="90">
        <f>'РБ15%FIT18'!GL10+25</f>
        <v>20804.95</v>
      </c>
      <c r="GM10" s="90">
        <f>'РБ15%FIT18'!GM10+25</f>
        <v>20804.95</v>
      </c>
      <c r="GN10" s="90">
        <f>'РБ15%FIT18'!GN10+25</f>
        <v>20804.95</v>
      </c>
      <c r="GO10" s="90">
        <f>'РБ15%FIT18'!GO10+25</f>
        <v>20804.95</v>
      </c>
      <c r="GP10" s="90">
        <f>'РБ15%FIT18'!GP10+25</f>
        <v>20804.95</v>
      </c>
      <c r="GQ10" s="90">
        <f>'РБ15%FIT18'!GQ10+25</f>
        <v>20804.95</v>
      </c>
      <c r="GR10" s="90">
        <f>'РБ15%FIT18'!GR10+25</f>
        <v>20804.95</v>
      </c>
      <c r="GS10" s="90">
        <f>'РБ15%FIT18'!GS10+25</f>
        <v>20804.95</v>
      </c>
      <c r="GT10" s="90">
        <f>'РБ15%FIT18'!GT10+25</f>
        <v>19547.8</v>
      </c>
      <c r="GU10" s="90">
        <f>'РБ15%FIT18'!GU10+25</f>
        <v>23393.200000000001</v>
      </c>
      <c r="GV10" s="90">
        <f>'РБ15%FIT18'!GV10+25</f>
        <v>23393.200000000001</v>
      </c>
      <c r="GW10" s="90">
        <f>'РБ15%FIT18'!GW10+25</f>
        <v>23393.200000000001</v>
      </c>
      <c r="GX10" s="90">
        <f>'РБ15%FIT18'!GX10+25</f>
        <v>23393.200000000001</v>
      </c>
      <c r="GY10" s="90">
        <f>'РБ15%FIT18'!GY10+25</f>
        <v>23393.200000000001</v>
      </c>
      <c r="GZ10" s="90">
        <f>'РБ15%FIT18'!GZ10+25</f>
        <v>23393.200000000001</v>
      </c>
      <c r="HA10" s="90">
        <f>'РБ15%FIT18'!HA10+25</f>
        <v>23393.200000000001</v>
      </c>
      <c r="HB10" s="90">
        <f>'РБ15%FIT18'!HB10+25</f>
        <v>23393.200000000001</v>
      </c>
      <c r="HC10" s="90">
        <f>'РБ15%FIT18'!HC10+25</f>
        <v>23393.200000000001</v>
      </c>
      <c r="HD10" s="90">
        <f>'РБ15%FIT18'!HD10+25</f>
        <v>23393.200000000001</v>
      </c>
      <c r="HE10" s="90">
        <f>'РБ15%FIT18'!HE10+25</f>
        <v>23393.200000000001</v>
      </c>
      <c r="HF10" s="90">
        <f>'РБ15%FIT18'!HF10+25</f>
        <v>23393.200000000001</v>
      </c>
      <c r="HG10" s="90">
        <f>'РБ15%FIT18'!HG10+25</f>
        <v>23393.200000000001</v>
      </c>
      <c r="HH10" s="90">
        <f>'РБ15%FIT18'!HH10+25</f>
        <v>23393.200000000001</v>
      </c>
      <c r="HI10" s="90">
        <f>'РБ15%FIT18'!HI10+25</f>
        <v>23393.200000000001</v>
      </c>
      <c r="HJ10" s="90">
        <f>'РБ15%FIT18'!HJ10+25</f>
        <v>23393.200000000001</v>
      </c>
      <c r="HK10" s="90">
        <f>'РБ15%FIT18'!HK10+25</f>
        <v>23393.200000000001</v>
      </c>
      <c r="HL10" s="90">
        <f>'РБ15%FIT18'!HL10+25</f>
        <v>23393.200000000001</v>
      </c>
      <c r="HM10" s="89">
        <f>'РБ15%FIT18'!HM10+25</f>
        <v>35225.199999999997</v>
      </c>
      <c r="HN10" s="89">
        <f>'РБ15%FIT18'!HN10+25</f>
        <v>35225.199999999997</v>
      </c>
      <c r="HO10" s="89">
        <f>'РБ15%FIT18'!HO10+25</f>
        <v>35225.199999999997</v>
      </c>
      <c r="HP10" s="89">
        <f>'РБ15%FIT18'!HP10+25</f>
        <v>35225.199999999997</v>
      </c>
      <c r="HQ10" s="89">
        <f>'РБ15%FIT18'!HQ10+25</f>
        <v>35225.199999999997</v>
      </c>
      <c r="HR10" s="89">
        <f>'РБ15%FIT18'!HR10+25</f>
        <v>25020.1</v>
      </c>
      <c r="HS10" s="89">
        <f>'РБ15%FIT18'!HS10+25</f>
        <v>25020.1</v>
      </c>
      <c r="HT10" s="89">
        <f>'РБ15%FIT18'!HT10+25</f>
        <v>35225.199999999997</v>
      </c>
      <c r="HU10" s="89">
        <f>'РБ15%FIT18'!HU10+25</f>
        <v>35225.199999999997</v>
      </c>
      <c r="HV10" s="90">
        <f>'РБ15%FIT18'!HV10+25</f>
        <v>35225.199999999997</v>
      </c>
      <c r="HW10" s="90">
        <f>'РБ15%FIT18'!HW10+25</f>
        <v>23393.200000000001</v>
      </c>
      <c r="HX10" s="90">
        <f>'РБ15%FIT18'!HX10+25</f>
        <v>22283.95</v>
      </c>
      <c r="HY10" s="90">
        <f>'РБ15%FIT18'!HY10+25</f>
        <v>22283.95</v>
      </c>
      <c r="HZ10" s="90">
        <f>'РБ15%FIT18'!HZ10+25</f>
        <v>22283.95</v>
      </c>
      <c r="IA10" s="90">
        <f>'РБ15%FIT18'!IA10+25</f>
        <v>22283.95</v>
      </c>
      <c r="IB10" s="90">
        <f>'РБ15%FIT18'!IB10+25</f>
        <v>22283.95</v>
      </c>
      <c r="IC10" s="90">
        <f>'РБ15%FIT18'!IC10+25</f>
        <v>22283.95</v>
      </c>
      <c r="ID10" s="90">
        <f>'РБ15%FIT18'!ID10+25</f>
        <v>22283.95</v>
      </c>
      <c r="IE10" s="90">
        <f>'РБ15%FIT18'!IE10+25</f>
        <v>18660.400000000001</v>
      </c>
      <c r="IF10" s="90">
        <f>'РБ15%FIT18'!IF10+25</f>
        <v>18660.400000000001</v>
      </c>
      <c r="IG10" s="90">
        <f>'РБ15%FIT18'!IG10+25</f>
        <v>18660.400000000001</v>
      </c>
      <c r="IH10" s="90">
        <f>'РБ15%FIT18'!IH10+25</f>
        <v>18660.400000000001</v>
      </c>
      <c r="II10" s="90">
        <f>'РБ15%FIT18'!II10+25</f>
        <v>18660.400000000001</v>
      </c>
      <c r="IJ10" s="90">
        <f>'РБ15%FIT18'!IJ10+25</f>
        <v>18660.400000000001</v>
      </c>
      <c r="IK10" s="90">
        <f>'РБ15%FIT18'!IK10+25</f>
        <v>18660.400000000001</v>
      </c>
      <c r="IL10" s="90">
        <f>'РБ15%FIT18'!IL10+25</f>
        <v>18660.400000000001</v>
      </c>
      <c r="IM10" s="90">
        <f>'РБ15%FIT18'!IM10+25</f>
        <v>18660.400000000001</v>
      </c>
      <c r="IN10" s="90">
        <f>'РБ15%FIT18'!IN10+25</f>
        <v>18660.400000000001</v>
      </c>
      <c r="IO10" s="90">
        <f>'РБ15%FIT18'!IO10+25</f>
        <v>18660.400000000001</v>
      </c>
      <c r="IP10" s="90">
        <f>'РБ15%FIT18'!IP10+25</f>
        <v>18660.400000000001</v>
      </c>
      <c r="IQ10" s="90">
        <f>'РБ15%FIT18'!IQ10+25</f>
        <v>18660.400000000001</v>
      </c>
      <c r="IR10" s="90">
        <f>'РБ15%FIT18'!IR10+25</f>
        <v>18660.400000000001</v>
      </c>
      <c r="IS10" s="90">
        <f>'РБ15%FIT18'!IS10+25</f>
        <v>18660.400000000001</v>
      </c>
      <c r="IT10" s="90">
        <f>'РБ15%FIT18'!IT10+25</f>
        <v>18660.400000000001</v>
      </c>
      <c r="IU10" s="90">
        <f>'РБ15%FIT18'!IU10+25</f>
        <v>18660.400000000001</v>
      </c>
      <c r="IV10" s="90">
        <f>'РБ15%FIT18'!IV10+25</f>
        <v>18660.400000000001</v>
      </c>
      <c r="IW10" s="90">
        <f>'РБ15%FIT18'!IW10+25</f>
        <v>18660.400000000001</v>
      </c>
      <c r="IX10" s="90">
        <f>'РБ15%FIT18'!IX10+25</f>
        <v>18660.400000000001</v>
      </c>
      <c r="IY10" s="90">
        <f>'РБ15%FIT18'!IY10+25</f>
        <v>18660.400000000001</v>
      </c>
      <c r="IZ10" s="90">
        <f>'РБ15%FIT18'!IZ10+25</f>
        <v>18660.400000000001</v>
      </c>
      <c r="JA10" s="90">
        <f>'РБ15%FIT18'!JA10+25</f>
        <v>18660.400000000001</v>
      </c>
    </row>
    <row r="11" spans="1:261" x14ac:dyDescent="0.2">
      <c r="A11" s="20" t="s">
        <v>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90"/>
      <c r="GO11" s="90"/>
      <c r="GP11" s="90"/>
      <c r="GQ11" s="90"/>
      <c r="GR11" s="90"/>
      <c r="GS11" s="90"/>
      <c r="GT11" s="90"/>
      <c r="GU11" s="90"/>
      <c r="GV11" s="90"/>
      <c r="GW11" s="90"/>
      <c r="GX11" s="90"/>
      <c r="GY11" s="90"/>
      <c r="GZ11" s="90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  <c r="HL11" s="90"/>
      <c r="HM11" s="89"/>
      <c r="HN11" s="89"/>
      <c r="HO11" s="89"/>
      <c r="HP11" s="89"/>
      <c r="HQ11" s="89"/>
      <c r="HR11" s="89"/>
      <c r="HS11" s="89"/>
      <c r="HT11" s="89"/>
      <c r="HU11" s="89"/>
      <c r="HV11" s="90"/>
      <c r="HW11" s="90"/>
      <c r="HX11" s="90"/>
      <c r="HY11" s="90"/>
      <c r="HZ11" s="90"/>
      <c r="IA11" s="90"/>
      <c r="IB11" s="90"/>
      <c r="IC11" s="90"/>
      <c r="ID11" s="90"/>
      <c r="IE11" s="90"/>
      <c r="IF11" s="90"/>
      <c r="IG11" s="90"/>
      <c r="IH11" s="90"/>
      <c r="II11" s="90"/>
      <c r="IJ11" s="90"/>
      <c r="IK11" s="90"/>
      <c r="IL11" s="90"/>
      <c r="IM11" s="90"/>
      <c r="IN11" s="90"/>
      <c r="IO11" s="90"/>
      <c r="IP11" s="90"/>
      <c r="IQ11" s="90"/>
      <c r="IR11" s="90"/>
      <c r="IS11" s="90"/>
      <c r="IT11" s="90"/>
      <c r="IU11" s="90"/>
      <c r="IV11" s="90"/>
      <c r="IW11" s="90"/>
      <c r="IX11" s="90"/>
      <c r="IY11" s="90"/>
      <c r="IZ11" s="90"/>
      <c r="JA11" s="90"/>
    </row>
    <row r="12" spans="1:261" x14ac:dyDescent="0.2">
      <c r="A12" s="17">
        <v>1</v>
      </c>
      <c r="B12" s="89" t="e">
        <f>'РБ15%FIT18'!B12+25</f>
        <v>#REF!</v>
      </c>
      <c r="C12" s="89" t="e">
        <f>'РБ15%FIT18'!C12+25</f>
        <v>#REF!</v>
      </c>
      <c r="D12" s="89" t="e">
        <f>'РБ15%FIT18'!D12+25</f>
        <v>#REF!</v>
      </c>
      <c r="E12" s="89" t="e">
        <f>'РБ15%FIT18'!E12+25</f>
        <v>#REF!</v>
      </c>
      <c r="F12" s="89" t="e">
        <f>'РБ15%FIT18'!F12+25</f>
        <v>#REF!</v>
      </c>
      <c r="G12" s="89" t="e">
        <f>'РБ15%FIT18'!G12+25</f>
        <v>#REF!</v>
      </c>
      <c r="H12" s="89" t="e">
        <f>'РБ15%FIT18'!H12+25</f>
        <v>#REF!</v>
      </c>
      <c r="I12" s="89" t="e">
        <f>'РБ15%FIT18'!I12+25</f>
        <v>#REF!</v>
      </c>
      <c r="J12" s="89" t="e">
        <f>'РБ15%FIT18'!J12+25</f>
        <v>#REF!</v>
      </c>
      <c r="K12" s="89" t="e">
        <f>'РБ15%FIT18'!K12+25</f>
        <v>#REF!</v>
      </c>
      <c r="L12" s="89" t="e">
        <f>'РБ15%FIT18'!L12+25</f>
        <v>#REF!</v>
      </c>
      <c r="M12" s="89" t="e">
        <f>'РБ15%FIT18'!M12+25</f>
        <v>#REF!</v>
      </c>
      <c r="N12" s="89" t="e">
        <f>'РБ15%FIT18'!N12+25</f>
        <v>#REF!</v>
      </c>
      <c r="O12" s="89" t="e">
        <f>'РБ15%FIT18'!O12+25</f>
        <v>#REF!</v>
      </c>
      <c r="P12" s="89" t="e">
        <f>'РБ15%FIT18'!P12+25</f>
        <v>#REF!</v>
      </c>
      <c r="Q12" s="89" t="e">
        <f>'РБ15%FIT18'!Q12+25</f>
        <v>#REF!</v>
      </c>
      <c r="R12" s="89" t="e">
        <f>'РБ15%FIT18'!R12+25</f>
        <v>#REF!</v>
      </c>
      <c r="S12" s="89" t="e">
        <f>'РБ15%FIT18'!S12+25</f>
        <v>#REF!</v>
      </c>
      <c r="T12" s="89" t="e">
        <f>'РБ15%FIT18'!T12+25</f>
        <v>#REF!</v>
      </c>
      <c r="U12" s="89" t="e">
        <f>'РБ15%FIT18'!U12+25</f>
        <v>#REF!</v>
      </c>
      <c r="V12" s="89" t="e">
        <f>'РБ15%FIT18'!V12+25</f>
        <v>#REF!</v>
      </c>
      <c r="W12" s="89" t="e">
        <f>'РБ15%FIT18'!W12+25</f>
        <v>#REF!</v>
      </c>
      <c r="X12" s="89" t="e">
        <f>'РБ15%FIT18'!X12+25</f>
        <v>#REF!</v>
      </c>
      <c r="Y12" s="89" t="e">
        <f>'РБ15%FIT18'!Y12+25</f>
        <v>#REF!</v>
      </c>
      <c r="Z12" s="89" t="e">
        <f>'РБ15%FIT18'!Z12+25</f>
        <v>#REF!</v>
      </c>
      <c r="AA12" s="89" t="e">
        <f>'РБ15%FIT18'!AA12+25</f>
        <v>#REF!</v>
      </c>
      <c r="AB12" s="89" t="e">
        <f>'РБ15%FIT18'!AB12+25</f>
        <v>#REF!</v>
      </c>
      <c r="AC12" s="89" t="e">
        <f>'РБ15%FIT18'!AC12+25</f>
        <v>#REF!</v>
      </c>
      <c r="AD12" s="89" t="e">
        <f>'РБ15%FIT18'!AD12+25</f>
        <v>#REF!</v>
      </c>
      <c r="AE12" s="89" t="e">
        <f>'РБ15%FIT18'!AE12+25</f>
        <v>#REF!</v>
      </c>
      <c r="AF12" s="89" t="e">
        <f>'РБ15%FIT18'!AF12+25</f>
        <v>#REF!</v>
      </c>
      <c r="AG12" s="89" t="e">
        <f>'РБ15%FIT18'!AG12+25</f>
        <v>#REF!</v>
      </c>
      <c r="AH12" s="89" t="e">
        <f>'РБ15%FIT18'!AH12+25</f>
        <v>#REF!</v>
      </c>
      <c r="AI12" s="89" t="e">
        <f>'РБ15%FIT18'!AI12+25</f>
        <v>#REF!</v>
      </c>
      <c r="AJ12" s="89" t="e">
        <f>'РБ15%FIT18'!AJ12+25</f>
        <v>#REF!</v>
      </c>
      <c r="AK12" s="89" t="e">
        <f>'РБ15%FIT18'!AK12+25</f>
        <v>#REF!</v>
      </c>
      <c r="AL12" s="89" t="e">
        <f>'РБ15%FIT18'!AL12+25</f>
        <v>#REF!</v>
      </c>
      <c r="AM12" s="89" t="e">
        <f>'РБ15%FIT18'!AM12+25</f>
        <v>#REF!</v>
      </c>
      <c r="AN12" s="89" t="e">
        <f>'РБ15%FIT18'!AN12+25</f>
        <v>#REF!</v>
      </c>
      <c r="AO12" s="89" t="e">
        <f>'РБ15%FIT18'!AO12+25</f>
        <v>#REF!</v>
      </c>
      <c r="AP12" s="89" t="e">
        <f>'РБ15%FIT18'!AP12+25</f>
        <v>#REF!</v>
      </c>
      <c r="AQ12" s="89" t="e">
        <f>'РБ15%FIT18'!AQ12+25</f>
        <v>#REF!</v>
      </c>
      <c r="AR12" s="89" t="e">
        <f>'РБ15%FIT18'!AR12+25</f>
        <v>#REF!</v>
      </c>
      <c r="AS12" s="89" t="e">
        <f>'РБ15%FIT18'!AS12+25</f>
        <v>#REF!</v>
      </c>
      <c r="AT12" s="89" t="e">
        <f>'РБ15%FIT18'!AT12+25</f>
        <v>#REF!</v>
      </c>
      <c r="AU12" s="89" t="e">
        <f>'РБ15%FIT18'!AU12+25</f>
        <v>#REF!</v>
      </c>
      <c r="AV12" s="89" t="e">
        <f>'РБ15%FIT18'!AV12+25</f>
        <v>#REF!</v>
      </c>
      <c r="AW12" s="89" t="e">
        <f>'РБ15%FIT18'!AW12+25</f>
        <v>#REF!</v>
      </c>
      <c r="AX12" s="89" t="e">
        <f>'РБ15%FIT18'!AX12+25</f>
        <v>#REF!</v>
      </c>
      <c r="AY12" s="89" t="e">
        <f>'РБ15%FIT18'!AY12+25</f>
        <v>#REF!</v>
      </c>
      <c r="AZ12" s="89" t="e">
        <f>'РБ15%FIT18'!AZ12+25</f>
        <v>#REF!</v>
      </c>
      <c r="BA12" s="89">
        <f>'РБ15%FIT18'!BA12+25</f>
        <v>17181.400000000001</v>
      </c>
      <c r="BB12" s="89">
        <f>'РБ15%FIT18'!BB12+25</f>
        <v>17181.400000000001</v>
      </c>
      <c r="BC12" s="89">
        <f>'РБ15%FIT18'!BC12+25</f>
        <v>17181.400000000001</v>
      </c>
      <c r="BD12" s="89">
        <f>'РБ15%FIT18'!BD12+25</f>
        <v>17181.400000000001</v>
      </c>
      <c r="BE12" s="89">
        <f>'РБ15%FIT18'!BE12+25</f>
        <v>17551.150000000001</v>
      </c>
      <c r="BF12" s="89">
        <f>'РБ15%FIT18'!BF12+25</f>
        <v>17551.150000000001</v>
      </c>
      <c r="BG12" s="89">
        <f>'РБ15%FIT18'!BG12+25</f>
        <v>17551.150000000001</v>
      </c>
      <c r="BH12" s="89">
        <f>'РБ15%FIT18'!BH12+25</f>
        <v>17551.150000000001</v>
      </c>
      <c r="BI12" s="89">
        <f>'РБ15%FIT18'!BI12+25</f>
        <v>17551.150000000001</v>
      </c>
      <c r="BJ12" s="89">
        <f>'РБ15%FIT18'!BJ12+25</f>
        <v>17551.150000000001</v>
      </c>
      <c r="BK12" s="89">
        <f>'РБ15%FIT18'!BK12+25</f>
        <v>17551.150000000001</v>
      </c>
      <c r="BL12" s="89">
        <f>'РБ15%FIT18'!BL12+25</f>
        <v>18808.3</v>
      </c>
      <c r="BM12" s="89">
        <f>'РБ15%FIT18'!BM12+25</f>
        <v>18808.3</v>
      </c>
      <c r="BN12" s="89">
        <f>'РБ15%FIT18'!BN12+25</f>
        <v>18808.3</v>
      </c>
      <c r="BO12" s="89">
        <f>'РБ15%FIT18'!BO12+25</f>
        <v>15332.65</v>
      </c>
      <c r="BP12" s="89">
        <f>'РБ15%FIT18'!BP12+25</f>
        <v>15332.65</v>
      </c>
      <c r="BQ12" s="89">
        <f>'РБ15%FIT18'!BQ12+25</f>
        <v>15554.5</v>
      </c>
      <c r="BR12" s="89">
        <f>'РБ15%FIT18'!BR12+25</f>
        <v>15554.5</v>
      </c>
      <c r="BS12" s="89">
        <f>'РБ15%FIT18'!BS12+25</f>
        <v>15554.5</v>
      </c>
      <c r="BT12" s="89">
        <f>'РБ15%FIT18'!BT12+25</f>
        <v>15554.5</v>
      </c>
      <c r="BU12" s="89">
        <f>'РБ15%FIT18'!BU12+25</f>
        <v>15554.5</v>
      </c>
      <c r="BV12" s="89">
        <f>'РБ15%FIT18'!BV12+25</f>
        <v>15554.5</v>
      </c>
      <c r="BW12" s="89">
        <f>'РБ15%FIT18'!BW12+25</f>
        <v>15554.5</v>
      </c>
      <c r="BX12" s="89">
        <f>'РБ15%FIT18'!BX12+25</f>
        <v>15554.5</v>
      </c>
      <c r="BY12" s="89">
        <f>'РБ15%FIT18'!BY12+25</f>
        <v>15554.5</v>
      </c>
      <c r="BZ12" s="89">
        <f>'РБ15%FIT18'!BZ12+25</f>
        <v>15554.5</v>
      </c>
      <c r="CA12" s="89">
        <f>'РБ15%FIT18'!CA12+25</f>
        <v>15554.5</v>
      </c>
      <c r="CB12" s="89">
        <f>'РБ15%FIT18'!CB12+25</f>
        <v>14962.9</v>
      </c>
      <c r="CC12" s="89">
        <f>'РБ15%FIT18'!CC12+25</f>
        <v>14962.9</v>
      </c>
      <c r="CD12" s="89">
        <f>'РБ15%FIT18'!CD12+25</f>
        <v>14962.9</v>
      </c>
      <c r="CE12" s="89">
        <f>'РБ15%FIT18'!CE12+25</f>
        <v>14962.9</v>
      </c>
      <c r="CF12" s="89">
        <f>'РБ15%FIT18'!CF12+25</f>
        <v>14962.9</v>
      </c>
      <c r="CG12" s="89">
        <f>'РБ15%FIT18'!CG12+25</f>
        <v>14962.9</v>
      </c>
      <c r="CH12" s="89">
        <f>'РБ15%FIT18'!CH12+25</f>
        <v>14962.9</v>
      </c>
      <c r="CI12" s="89">
        <f>'РБ15%FIT18'!CI12+25</f>
        <v>14962.9</v>
      </c>
      <c r="CJ12" s="89">
        <f>'РБ15%FIT18'!CJ12+25</f>
        <v>14962.9</v>
      </c>
      <c r="CK12" s="89">
        <f>'РБ15%FIT18'!CK12+25</f>
        <v>14962.9</v>
      </c>
      <c r="CL12" s="89">
        <f>'РБ15%FIT18'!CL12+25</f>
        <v>13631.8</v>
      </c>
      <c r="CM12" s="89">
        <f>'РБ15%FIT18'!CM12+25</f>
        <v>13631.8</v>
      </c>
      <c r="CN12" s="89">
        <f>'РБ15%FIT18'!CN12+25</f>
        <v>13631.8</v>
      </c>
      <c r="CO12" s="89">
        <f>'РБ15%FIT18'!CO12+25</f>
        <v>13631.8</v>
      </c>
      <c r="CP12" s="89">
        <f>'РБ15%FIT18'!CP12+25</f>
        <v>13631.8</v>
      </c>
      <c r="CQ12" s="89">
        <f>'РБ15%FIT18'!CQ12+25</f>
        <v>13853.65</v>
      </c>
      <c r="CR12" s="89">
        <f>'РБ15%FIT18'!CR12+25</f>
        <v>13853.65</v>
      </c>
      <c r="CS12" s="89">
        <f>'РБ15%FIT18'!CS12+25</f>
        <v>13631.8</v>
      </c>
      <c r="CT12" s="89">
        <f>'РБ15%FIT18'!CT12+25</f>
        <v>13631.8</v>
      </c>
      <c r="CU12" s="89">
        <f>'РБ15%FIT18'!CU12+25</f>
        <v>13631.8</v>
      </c>
      <c r="CV12" s="89">
        <f>'РБ15%FIT18'!CV12+25</f>
        <v>13631.8</v>
      </c>
      <c r="CW12" s="89">
        <f>'РБ15%FIT18'!CW12+25</f>
        <v>13631.8</v>
      </c>
      <c r="CX12" s="89">
        <f>'РБ15%FIT18'!CX12+25</f>
        <v>13853.65</v>
      </c>
      <c r="CY12" s="89">
        <f>'РБ15%FIT18'!CY12+25</f>
        <v>13853.65</v>
      </c>
      <c r="CZ12" s="89">
        <f>'РБ15%FIT18'!CZ12+25</f>
        <v>13631.8</v>
      </c>
      <c r="DA12" s="89">
        <f>'РБ15%FIT18'!DA12+25</f>
        <v>13631.8</v>
      </c>
      <c r="DB12" s="89">
        <f>'РБ15%FIT18'!DB12+25</f>
        <v>13631.8</v>
      </c>
      <c r="DC12" s="89">
        <f>'РБ15%FIT18'!DC12+25</f>
        <v>13631.8</v>
      </c>
      <c r="DD12" s="89">
        <f>'РБ15%FIT18'!DD12+25</f>
        <v>13631.8</v>
      </c>
      <c r="DE12" s="89">
        <f>'РБ15%FIT18'!DE12+25</f>
        <v>13853.65</v>
      </c>
      <c r="DF12" s="89">
        <f>'РБ15%FIT18'!DF12+25</f>
        <v>13853.65</v>
      </c>
      <c r="DG12" s="89">
        <f>'РБ15%FIT18'!DG12+25</f>
        <v>13631.8</v>
      </c>
      <c r="DH12" s="89">
        <f>'РБ15%FIT18'!DH12+25</f>
        <v>13631.8</v>
      </c>
      <c r="DI12" s="89">
        <f>'РБ15%FIT18'!DI12+25</f>
        <v>13853.65</v>
      </c>
      <c r="DJ12" s="89">
        <f>'РБ15%FIT18'!DJ12+25</f>
        <v>14223.4</v>
      </c>
      <c r="DK12" s="89">
        <f>'РБ15%FIT18'!DK12+25</f>
        <v>12522.55</v>
      </c>
      <c r="DL12" s="89">
        <f>'РБ15%FIT18'!DL12+25</f>
        <v>13631.8</v>
      </c>
      <c r="DM12" s="89">
        <f>'РБ15%FIT18'!DM12+25</f>
        <v>13631.8</v>
      </c>
      <c r="DN12" s="89">
        <f>'РБ15%FIT18'!DN12+25</f>
        <v>12522.55</v>
      </c>
      <c r="DO12" s="89">
        <f>'РБ15%FIT18'!DO12+25</f>
        <v>12522.55</v>
      </c>
      <c r="DP12" s="89">
        <f>'РБ15%FIT18'!DP12+25</f>
        <v>12522.55</v>
      </c>
      <c r="DQ12" s="89">
        <f>'РБ15%FIT18'!DQ12+25</f>
        <v>12522.55</v>
      </c>
      <c r="DR12" s="89">
        <f>'РБ15%FIT18'!DR12+25</f>
        <v>12522.55</v>
      </c>
      <c r="DS12" s="89">
        <f>'РБ15%FIT18'!DS12+25</f>
        <v>13631.8</v>
      </c>
      <c r="DT12" s="89">
        <f>'РБ15%FIT18'!DT12+25</f>
        <v>13631.8</v>
      </c>
      <c r="DU12" s="89">
        <f>'РБ15%FIT18'!DU12+25</f>
        <v>12522.55</v>
      </c>
      <c r="DV12" s="89">
        <f>'РБ15%FIT18'!DV12+25</f>
        <v>12522.55</v>
      </c>
      <c r="DW12" s="89">
        <f>'РБ15%FIT18'!DW12+25</f>
        <v>12522.55</v>
      </c>
      <c r="DX12" s="89">
        <f>'РБ15%FIT18'!DX12+25</f>
        <v>12522.55</v>
      </c>
      <c r="DY12" s="89">
        <f>'РБ15%FIT18'!DY12+25</f>
        <v>12522.55</v>
      </c>
      <c r="DZ12" s="89">
        <f>'РБ15%FIT18'!DZ12+25</f>
        <v>13631.8</v>
      </c>
      <c r="EA12" s="89">
        <f>'РБ15%FIT18'!EA12+25</f>
        <v>13631.8</v>
      </c>
      <c r="EB12" s="89">
        <f>'РБ15%FIT18'!EB12+25</f>
        <v>12522.55</v>
      </c>
      <c r="EC12" s="89">
        <f>'РБ15%FIT18'!EC12+25</f>
        <v>12522.55</v>
      </c>
      <c r="ED12" s="89">
        <f>'РБ15%FIT18'!ED12+25</f>
        <v>12522.55</v>
      </c>
      <c r="EE12" s="89">
        <f>'РБ15%FIT18'!EE12+25</f>
        <v>12522.55</v>
      </c>
      <c r="EF12" s="89">
        <f>'РБ15%FIT18'!EF12+25</f>
        <v>12522.55</v>
      </c>
      <c r="EG12" s="89">
        <f>'РБ15%FIT18'!EG12+25</f>
        <v>13631.8</v>
      </c>
      <c r="EH12" s="89">
        <f>'РБ15%FIT18'!EH12+25</f>
        <v>13631.8</v>
      </c>
      <c r="EI12" s="89">
        <f>'РБ15%FIT18'!EI12+25</f>
        <v>12522.55</v>
      </c>
      <c r="EJ12" s="89">
        <f>'РБ15%FIT18'!EJ12+25</f>
        <v>12522.55</v>
      </c>
      <c r="EK12" s="90">
        <f>'РБ15%FIT18'!EK12+25</f>
        <v>14223.4</v>
      </c>
      <c r="EL12" s="90">
        <f>'РБ15%FIT18'!EL12+25</f>
        <v>14223.4</v>
      </c>
      <c r="EM12" s="90">
        <f>'РБ15%FIT18'!EM12+25</f>
        <v>14223.4</v>
      </c>
      <c r="EN12" s="90">
        <f>'РБ15%FIT18'!EN12+25</f>
        <v>14445.25</v>
      </c>
      <c r="EO12" s="90">
        <f>'РБ15%FIT18'!EO12+25</f>
        <v>14445.25</v>
      </c>
      <c r="EP12" s="90">
        <f>'РБ15%FIT18'!EP12+25</f>
        <v>14223.4</v>
      </c>
      <c r="EQ12" s="90">
        <f>'РБ15%FIT18'!EQ12+25</f>
        <v>14223.4</v>
      </c>
      <c r="ER12" s="90">
        <f>'РБ15%FIT18'!ER12+25</f>
        <v>14223.4</v>
      </c>
      <c r="ES12" s="90">
        <f>'РБ15%FIT18'!ES12+25</f>
        <v>14223.4</v>
      </c>
      <c r="ET12" s="90">
        <f>'РБ15%FIT18'!ET12+25</f>
        <v>14223.4</v>
      </c>
      <c r="EU12" s="90">
        <f>'РБ15%FIT18'!EU12+25</f>
        <v>15554.5</v>
      </c>
      <c r="EV12" s="90">
        <f>'РБ15%FIT18'!EV12+25</f>
        <v>15554.5</v>
      </c>
      <c r="EW12" s="90">
        <f>'РБ15%FIT18'!EW12+25</f>
        <v>14223.4</v>
      </c>
      <c r="EX12" s="90">
        <f>'РБ15%FIT18'!EX12+25</f>
        <v>14223.4</v>
      </c>
      <c r="EY12" s="90">
        <f>'РБ15%FIT18'!EY12+25</f>
        <v>14962.9</v>
      </c>
      <c r="EZ12" s="90">
        <f>'РБ15%FIT18'!EZ12+25</f>
        <v>14962.9</v>
      </c>
      <c r="FA12" s="90">
        <f>'РБ15%FIT18'!FA12+25</f>
        <v>14445.25</v>
      </c>
      <c r="FB12" s="90">
        <f>'РБ15%FIT18'!FB12+25</f>
        <v>14962.9</v>
      </c>
      <c r="FC12" s="90">
        <f>'РБ15%FIT18'!FC12+25</f>
        <v>14962.9</v>
      </c>
      <c r="FD12" s="90">
        <f>'РБ15%FIT18'!FD12+25</f>
        <v>14962.9</v>
      </c>
      <c r="FE12" s="90">
        <f>'РБ15%FIT18'!FE12+25</f>
        <v>14962.9</v>
      </c>
      <c r="FF12" s="90">
        <f>'РБ15%FIT18'!FF12+25</f>
        <v>15332.65</v>
      </c>
      <c r="FG12" s="90">
        <f>'РБ15%FIT18'!FG12+25</f>
        <v>15332.65</v>
      </c>
      <c r="FH12" s="90">
        <f>'РБ15%FIT18'!FH12+25</f>
        <v>15554.5</v>
      </c>
      <c r="FI12" s="90">
        <f>'РБ15%FIT18'!FI12+25</f>
        <v>15554.5</v>
      </c>
      <c r="FJ12" s="90">
        <f>'РБ15%FIT18'!FJ12+25</f>
        <v>15554.5</v>
      </c>
      <c r="FK12" s="90">
        <f>'РБ15%FIT18'!FK12+25</f>
        <v>15554.5</v>
      </c>
      <c r="FL12" s="90">
        <f>'РБ15%FIT18'!FL12+25</f>
        <v>15554.5</v>
      </c>
      <c r="FM12" s="89">
        <f>'РБ15%FIT18'!FM12+25</f>
        <v>39921.025000000001</v>
      </c>
      <c r="FN12" s="89">
        <f>'РБ15%FIT18'!FN12+25</f>
        <v>49904.275000000001</v>
      </c>
      <c r="FO12" s="89">
        <f>'РБ15%FIT18'!FO12+25</f>
        <v>49904.275000000001</v>
      </c>
      <c r="FP12" s="89">
        <f>'РБ15%FIT18'!FP12+25</f>
        <v>49904.275000000001</v>
      </c>
      <c r="FQ12" s="89">
        <f>'РБ15%FIT18'!FQ12+25</f>
        <v>49904.275000000001</v>
      </c>
      <c r="FR12" s="89">
        <f>'РБ15%FIT18'!FR12+25</f>
        <v>49904.275000000001</v>
      </c>
      <c r="FS12" s="89">
        <f>'РБ15%FIT18'!FS12+25</f>
        <v>49904.275000000001</v>
      </c>
      <c r="FT12" s="89">
        <f>'РБ15%FIT18'!FT12+25</f>
        <v>49904.275000000001</v>
      </c>
      <c r="FU12" s="89">
        <f>'РБ15%FIT18'!FU12+25</f>
        <v>49904.275000000001</v>
      </c>
      <c r="FV12" s="89">
        <f>'РБ15%FIT18'!FV12+25</f>
        <v>49904.275000000001</v>
      </c>
      <c r="FW12" s="89">
        <f>'РБ15%FIT18'!FW12+25</f>
        <v>49904.275000000001</v>
      </c>
      <c r="FX12" s="90">
        <f>'РБ15%FIT18'!FX12+25</f>
        <v>30381.474999999999</v>
      </c>
      <c r="FY12" s="90">
        <f>'РБ15%FIT18'!FY12+25</f>
        <v>30381.474999999999</v>
      </c>
      <c r="FZ12" s="90">
        <f>'РБ15%FIT18'!FZ12+25</f>
        <v>30381.474999999999</v>
      </c>
      <c r="GA12" s="90">
        <f>'РБ15%FIT18'!GA12+25</f>
        <v>26166.325000000001</v>
      </c>
      <c r="GB12" s="90">
        <f>'РБ15%FIT18'!GB12+25</f>
        <v>26166.325000000001</v>
      </c>
      <c r="GC12" s="90">
        <f>'РБ15%FIT18'!GC12+25</f>
        <v>26166.325000000001</v>
      </c>
      <c r="GD12" s="90">
        <f>'РБ15%FIT18'!GD12+25</f>
        <v>26166.325000000001</v>
      </c>
      <c r="GE12" s="90">
        <f>'РБ15%FIT18'!GE12+25</f>
        <v>26166.325000000001</v>
      </c>
      <c r="GF12" s="90">
        <f>'РБ15%FIT18'!GF12+25</f>
        <v>25278.924999999999</v>
      </c>
      <c r="GG12" s="90">
        <f>'РБ15%FIT18'!GG12+25</f>
        <v>25648.674999999999</v>
      </c>
      <c r="GH12" s="90">
        <f>'РБ15%FIT18'!GH12+25</f>
        <v>25278.924999999999</v>
      </c>
      <c r="GI12" s="90">
        <f>'РБ15%FIT18'!GI12+25</f>
        <v>25648.674999999999</v>
      </c>
      <c r="GJ12" s="90">
        <f>'РБ15%FIT18'!GJ12+25</f>
        <v>25278.924999999999</v>
      </c>
      <c r="GK12" s="90">
        <f>'РБ15%FIT18'!GK12+25</f>
        <v>25278.924999999999</v>
      </c>
      <c r="GL12" s="90">
        <f>'РБ15%FIT18'!GL12+25</f>
        <v>26166.325000000001</v>
      </c>
      <c r="GM12" s="90">
        <f>'РБ15%FIT18'!GM12+25</f>
        <v>26166.325000000001</v>
      </c>
      <c r="GN12" s="90">
        <f>'РБ15%FIT18'!GN12+25</f>
        <v>26166.325000000001</v>
      </c>
      <c r="GO12" s="90">
        <f>'РБ15%FIT18'!GO12+25</f>
        <v>26166.325000000001</v>
      </c>
      <c r="GP12" s="90">
        <f>'РБ15%FIT18'!GP12+25</f>
        <v>26166.325000000001</v>
      </c>
      <c r="GQ12" s="90">
        <f>'РБ15%FIT18'!GQ12+25</f>
        <v>26166.325000000001</v>
      </c>
      <c r="GR12" s="90">
        <f>'РБ15%FIT18'!GR12+25</f>
        <v>26166.325000000001</v>
      </c>
      <c r="GS12" s="90">
        <f>'РБ15%FIT18'!GS12+25</f>
        <v>26166.325000000001</v>
      </c>
      <c r="GT12" s="90">
        <f>'РБ15%FIT18'!GT12+25</f>
        <v>24909.174999999999</v>
      </c>
      <c r="GU12" s="90">
        <f>'РБ15%FIT18'!GU12+25</f>
        <v>28754.575000000001</v>
      </c>
      <c r="GV12" s="90">
        <f>'РБ15%FIT18'!GV12+25</f>
        <v>28754.575000000001</v>
      </c>
      <c r="GW12" s="90">
        <f>'РБ15%FIT18'!GW12+25</f>
        <v>28754.575000000001</v>
      </c>
      <c r="GX12" s="90">
        <f>'РБ15%FIT18'!GX12+25</f>
        <v>28754.575000000001</v>
      </c>
      <c r="GY12" s="90">
        <f>'РБ15%FIT18'!GY12+25</f>
        <v>28754.575000000001</v>
      </c>
      <c r="GZ12" s="90">
        <f>'РБ15%FIT18'!GZ12+25</f>
        <v>28754.575000000001</v>
      </c>
      <c r="HA12" s="90">
        <f>'РБ15%FIT18'!HA12+25</f>
        <v>28754.575000000001</v>
      </c>
      <c r="HB12" s="90">
        <f>'РБ15%FIT18'!HB12+25</f>
        <v>28754.575000000001</v>
      </c>
      <c r="HC12" s="90">
        <f>'РБ15%FIT18'!HC12+25</f>
        <v>28754.575000000001</v>
      </c>
      <c r="HD12" s="90">
        <f>'РБ15%FIT18'!HD12+25</f>
        <v>28754.575000000001</v>
      </c>
      <c r="HE12" s="90">
        <f>'РБ15%FIT18'!HE12+25</f>
        <v>28754.575000000001</v>
      </c>
      <c r="HF12" s="90">
        <f>'РБ15%FIT18'!HF12+25</f>
        <v>28754.575000000001</v>
      </c>
      <c r="HG12" s="90">
        <f>'РБ15%FIT18'!HG12+25</f>
        <v>28754.575000000001</v>
      </c>
      <c r="HH12" s="90">
        <f>'РБ15%FIT18'!HH12+25</f>
        <v>28754.575000000001</v>
      </c>
      <c r="HI12" s="90">
        <f>'РБ15%FIT18'!HI12+25</f>
        <v>28754.575000000001</v>
      </c>
      <c r="HJ12" s="90">
        <f>'РБ15%FIT18'!HJ12+25</f>
        <v>28754.575000000001</v>
      </c>
      <c r="HK12" s="90">
        <f>'РБ15%FIT18'!HK12+25</f>
        <v>28754.575000000001</v>
      </c>
      <c r="HL12" s="90">
        <f>'РБ15%FIT18'!HL12+25</f>
        <v>28754.575000000001</v>
      </c>
      <c r="HM12" s="89">
        <f>'РБ15%FIT18'!HM12+25</f>
        <v>40586.574999999997</v>
      </c>
      <c r="HN12" s="89">
        <f>'РБ15%FIT18'!HN12+25</f>
        <v>40586.574999999997</v>
      </c>
      <c r="HO12" s="89">
        <f>'РБ15%FIT18'!HO12+25</f>
        <v>40586.574999999997</v>
      </c>
      <c r="HP12" s="89">
        <f>'РБ15%FIT18'!HP12+25</f>
        <v>40586.574999999997</v>
      </c>
      <c r="HQ12" s="89">
        <f>'РБ15%FIT18'!HQ12+25</f>
        <v>40586.574999999997</v>
      </c>
      <c r="HR12" s="89">
        <f>'РБ15%FIT18'!HR12+25</f>
        <v>30381.474999999999</v>
      </c>
      <c r="HS12" s="89">
        <f>'РБ15%FIT18'!HS12+25</f>
        <v>30381.474999999999</v>
      </c>
      <c r="HT12" s="89">
        <f>'РБ15%FIT18'!HT12+25</f>
        <v>40586.574999999997</v>
      </c>
      <c r="HU12" s="89">
        <f>'РБ15%FIT18'!HU12+25</f>
        <v>40586.574999999997</v>
      </c>
      <c r="HV12" s="90">
        <f>'РБ15%FIT18'!HV12+25</f>
        <v>40586.574999999997</v>
      </c>
      <c r="HW12" s="90">
        <f>'РБ15%FIT18'!HW12+25</f>
        <v>28754.575000000001</v>
      </c>
      <c r="HX12" s="90">
        <f>'РБ15%FIT18'!HX12+25</f>
        <v>27645.325000000001</v>
      </c>
      <c r="HY12" s="90">
        <f>'РБ15%FIT18'!HY12+25</f>
        <v>27645.325000000001</v>
      </c>
      <c r="HZ12" s="90">
        <f>'РБ15%FIT18'!HZ12+25</f>
        <v>27645.325000000001</v>
      </c>
      <c r="IA12" s="90">
        <f>'РБ15%FIT18'!IA12+25</f>
        <v>27645.325000000001</v>
      </c>
      <c r="IB12" s="90">
        <f>'РБ15%FIT18'!IB12+25</f>
        <v>27645.325000000001</v>
      </c>
      <c r="IC12" s="90">
        <f>'РБ15%FIT18'!IC12+25</f>
        <v>27645.325000000001</v>
      </c>
      <c r="ID12" s="90">
        <f>'РБ15%FIT18'!ID12+25</f>
        <v>27645.325000000001</v>
      </c>
      <c r="IE12" s="90">
        <f>'РБ15%FIT18'!IE12+25</f>
        <v>24021.775000000001</v>
      </c>
      <c r="IF12" s="90">
        <f>'РБ15%FIT18'!IF12+25</f>
        <v>24021.775000000001</v>
      </c>
      <c r="IG12" s="90">
        <f>'РБ15%FIT18'!IG12+25</f>
        <v>24021.775000000001</v>
      </c>
      <c r="IH12" s="90">
        <f>'РБ15%FIT18'!IH12+25</f>
        <v>24021.775000000001</v>
      </c>
      <c r="II12" s="90">
        <f>'РБ15%FIT18'!II12+25</f>
        <v>24021.775000000001</v>
      </c>
      <c r="IJ12" s="90">
        <f>'РБ15%FIT18'!IJ12+25</f>
        <v>24021.775000000001</v>
      </c>
      <c r="IK12" s="90">
        <f>'РБ15%FIT18'!IK12+25</f>
        <v>24021.775000000001</v>
      </c>
      <c r="IL12" s="90">
        <f>'РБ15%FIT18'!IL12+25</f>
        <v>24021.775000000001</v>
      </c>
      <c r="IM12" s="90">
        <f>'РБ15%FIT18'!IM12+25</f>
        <v>24021.775000000001</v>
      </c>
      <c r="IN12" s="90">
        <f>'РБ15%FIT18'!IN12+25</f>
        <v>24021.775000000001</v>
      </c>
      <c r="IO12" s="90">
        <f>'РБ15%FIT18'!IO12+25</f>
        <v>24021.775000000001</v>
      </c>
      <c r="IP12" s="90">
        <f>'РБ15%FIT18'!IP12+25</f>
        <v>24021.775000000001</v>
      </c>
      <c r="IQ12" s="90">
        <f>'РБ15%FIT18'!IQ12+25</f>
        <v>24021.775000000001</v>
      </c>
      <c r="IR12" s="90">
        <f>'РБ15%FIT18'!IR12+25</f>
        <v>24021.775000000001</v>
      </c>
      <c r="IS12" s="90">
        <f>'РБ15%FIT18'!IS12+25</f>
        <v>24021.775000000001</v>
      </c>
      <c r="IT12" s="90">
        <f>'РБ15%FIT18'!IT12+25</f>
        <v>24021.775000000001</v>
      </c>
      <c r="IU12" s="90">
        <f>'РБ15%FIT18'!IU12+25</f>
        <v>24021.775000000001</v>
      </c>
      <c r="IV12" s="90">
        <f>'РБ15%FIT18'!IV12+25</f>
        <v>24021.775000000001</v>
      </c>
      <c r="IW12" s="90">
        <f>'РБ15%FIT18'!IW12+25</f>
        <v>24021.775000000001</v>
      </c>
      <c r="IX12" s="90">
        <f>'РБ15%FIT18'!IX12+25</f>
        <v>24021.775000000001</v>
      </c>
      <c r="IY12" s="90">
        <f>'РБ15%FIT18'!IY12+25</f>
        <v>24021.775000000001</v>
      </c>
      <c r="IZ12" s="90">
        <f>'РБ15%FIT18'!IZ12+25</f>
        <v>24021.775000000001</v>
      </c>
      <c r="JA12" s="90">
        <f>'РБ15%FIT18'!JA12+25</f>
        <v>24021.775000000001</v>
      </c>
    </row>
    <row r="13" spans="1:261" x14ac:dyDescent="0.2">
      <c r="A13" s="17">
        <v>2</v>
      </c>
      <c r="B13" s="89" t="e">
        <f>'РБ15%FIT18'!B13+25</f>
        <v>#REF!</v>
      </c>
      <c r="C13" s="89" t="e">
        <f>'РБ15%FIT18'!C13+25</f>
        <v>#REF!</v>
      </c>
      <c r="D13" s="89" t="e">
        <f>'РБ15%FIT18'!D13+25</f>
        <v>#REF!</v>
      </c>
      <c r="E13" s="89" t="e">
        <f>'РБ15%FIT18'!E13+25</f>
        <v>#REF!</v>
      </c>
      <c r="F13" s="89" t="e">
        <f>'РБ15%FIT18'!F13+25</f>
        <v>#REF!</v>
      </c>
      <c r="G13" s="89" t="e">
        <f>'РБ15%FIT18'!G13+25</f>
        <v>#REF!</v>
      </c>
      <c r="H13" s="89" t="e">
        <f>'РБ15%FIT18'!H13+25</f>
        <v>#REF!</v>
      </c>
      <c r="I13" s="89" t="e">
        <f>'РБ15%FIT18'!I13+25</f>
        <v>#REF!</v>
      </c>
      <c r="J13" s="89" t="e">
        <f>'РБ15%FIT18'!J13+25</f>
        <v>#REF!</v>
      </c>
      <c r="K13" s="89" t="e">
        <f>'РБ15%FIT18'!K13+25</f>
        <v>#REF!</v>
      </c>
      <c r="L13" s="89" t="e">
        <f>'РБ15%FIT18'!L13+25</f>
        <v>#REF!</v>
      </c>
      <c r="M13" s="89" t="e">
        <f>'РБ15%FIT18'!M13+25</f>
        <v>#REF!</v>
      </c>
      <c r="N13" s="89" t="e">
        <f>'РБ15%FIT18'!N13+25</f>
        <v>#REF!</v>
      </c>
      <c r="O13" s="89" t="e">
        <f>'РБ15%FIT18'!O13+25</f>
        <v>#REF!</v>
      </c>
      <c r="P13" s="89" t="e">
        <f>'РБ15%FIT18'!P13+25</f>
        <v>#REF!</v>
      </c>
      <c r="Q13" s="89" t="e">
        <f>'РБ15%FIT18'!Q13+25</f>
        <v>#REF!</v>
      </c>
      <c r="R13" s="89" t="e">
        <f>'РБ15%FIT18'!R13+25</f>
        <v>#REF!</v>
      </c>
      <c r="S13" s="89" t="e">
        <f>'РБ15%FIT18'!S13+25</f>
        <v>#REF!</v>
      </c>
      <c r="T13" s="89" t="e">
        <f>'РБ15%FIT18'!T13+25</f>
        <v>#REF!</v>
      </c>
      <c r="U13" s="89" t="e">
        <f>'РБ15%FIT18'!U13+25</f>
        <v>#REF!</v>
      </c>
      <c r="V13" s="89" t="e">
        <f>'РБ15%FIT18'!V13+25</f>
        <v>#REF!</v>
      </c>
      <c r="W13" s="89" t="e">
        <f>'РБ15%FIT18'!W13+25</f>
        <v>#REF!</v>
      </c>
      <c r="X13" s="89" t="e">
        <f>'РБ15%FIT18'!X13+25</f>
        <v>#REF!</v>
      </c>
      <c r="Y13" s="89" t="e">
        <f>'РБ15%FIT18'!Y13+25</f>
        <v>#REF!</v>
      </c>
      <c r="Z13" s="89" t="e">
        <f>'РБ15%FIT18'!Z13+25</f>
        <v>#REF!</v>
      </c>
      <c r="AA13" s="89" t="e">
        <f>'РБ15%FIT18'!AA13+25</f>
        <v>#REF!</v>
      </c>
      <c r="AB13" s="89" t="e">
        <f>'РБ15%FIT18'!AB13+25</f>
        <v>#REF!</v>
      </c>
      <c r="AC13" s="89" t="e">
        <f>'РБ15%FIT18'!AC13+25</f>
        <v>#REF!</v>
      </c>
      <c r="AD13" s="89" t="e">
        <f>'РБ15%FIT18'!AD13+25</f>
        <v>#REF!</v>
      </c>
      <c r="AE13" s="89" t="e">
        <f>'РБ15%FIT18'!AE13+25</f>
        <v>#REF!</v>
      </c>
      <c r="AF13" s="89" t="e">
        <f>'РБ15%FIT18'!AF13+25</f>
        <v>#REF!</v>
      </c>
      <c r="AG13" s="89" t="e">
        <f>'РБ15%FIT18'!AG13+25</f>
        <v>#REF!</v>
      </c>
      <c r="AH13" s="89" t="e">
        <f>'РБ15%FIT18'!AH13+25</f>
        <v>#REF!</v>
      </c>
      <c r="AI13" s="89" t="e">
        <f>'РБ15%FIT18'!AI13+25</f>
        <v>#REF!</v>
      </c>
      <c r="AJ13" s="89" t="e">
        <f>'РБ15%FIT18'!AJ13+25</f>
        <v>#REF!</v>
      </c>
      <c r="AK13" s="89" t="e">
        <f>'РБ15%FIT18'!AK13+25</f>
        <v>#REF!</v>
      </c>
      <c r="AL13" s="89" t="e">
        <f>'РБ15%FIT18'!AL13+25</f>
        <v>#REF!</v>
      </c>
      <c r="AM13" s="89" t="e">
        <f>'РБ15%FIT18'!AM13+25</f>
        <v>#REF!</v>
      </c>
      <c r="AN13" s="89" t="e">
        <f>'РБ15%FIT18'!AN13+25</f>
        <v>#REF!</v>
      </c>
      <c r="AO13" s="89" t="e">
        <f>'РБ15%FIT18'!AO13+25</f>
        <v>#REF!</v>
      </c>
      <c r="AP13" s="89" t="e">
        <f>'РБ15%FIT18'!AP13+25</f>
        <v>#REF!</v>
      </c>
      <c r="AQ13" s="89" t="e">
        <f>'РБ15%FIT18'!AQ13+25</f>
        <v>#REF!</v>
      </c>
      <c r="AR13" s="89" t="e">
        <f>'РБ15%FIT18'!AR13+25</f>
        <v>#REF!</v>
      </c>
      <c r="AS13" s="89" t="e">
        <f>'РБ15%FIT18'!AS13+25</f>
        <v>#REF!</v>
      </c>
      <c r="AT13" s="89" t="e">
        <f>'РБ15%FIT18'!AT13+25</f>
        <v>#REF!</v>
      </c>
      <c r="AU13" s="89" t="e">
        <f>'РБ15%FIT18'!AU13+25</f>
        <v>#REF!</v>
      </c>
      <c r="AV13" s="89" t="e">
        <f>'РБ15%FIT18'!AV13+25</f>
        <v>#REF!</v>
      </c>
      <c r="AW13" s="89" t="e">
        <f>'РБ15%FIT18'!AW13+25</f>
        <v>#REF!</v>
      </c>
      <c r="AX13" s="89" t="e">
        <f>'РБ15%FIT18'!AX13+25</f>
        <v>#REF!</v>
      </c>
      <c r="AY13" s="89" t="e">
        <f>'РБ15%FIT18'!AY13+25</f>
        <v>#REF!</v>
      </c>
      <c r="AZ13" s="89" t="e">
        <f>'РБ15%FIT18'!AZ13+25</f>
        <v>#REF!</v>
      </c>
      <c r="BA13" s="89">
        <f>'РБ15%FIT18'!BA13+25</f>
        <v>18808.3</v>
      </c>
      <c r="BB13" s="89">
        <f>'РБ15%FIT18'!BB13+25</f>
        <v>18808.3</v>
      </c>
      <c r="BC13" s="89">
        <f>'РБ15%FIT18'!BC13+25</f>
        <v>18808.3</v>
      </c>
      <c r="BD13" s="89">
        <f>'РБ15%FIT18'!BD13+25</f>
        <v>18808.3</v>
      </c>
      <c r="BE13" s="89">
        <f>'РБ15%FIT18'!BE13+25</f>
        <v>19178.05</v>
      </c>
      <c r="BF13" s="89">
        <f>'РБ15%FIT18'!BF13+25</f>
        <v>19178.05</v>
      </c>
      <c r="BG13" s="89">
        <f>'РБ15%FIT18'!BG13+25</f>
        <v>19178.05</v>
      </c>
      <c r="BH13" s="89">
        <f>'РБ15%FIT18'!BH13+25</f>
        <v>19178.05</v>
      </c>
      <c r="BI13" s="89">
        <f>'РБ15%FIT18'!BI13+25</f>
        <v>19178.05</v>
      </c>
      <c r="BJ13" s="89">
        <f>'РБ15%FIT18'!BJ13+25</f>
        <v>19178.05</v>
      </c>
      <c r="BK13" s="89">
        <f>'РБ15%FIT18'!BK13+25</f>
        <v>19178.05</v>
      </c>
      <c r="BL13" s="89">
        <f>'РБ15%FIT18'!BL13+25</f>
        <v>20435.2</v>
      </c>
      <c r="BM13" s="89">
        <f>'РБ15%FIT18'!BM13+25</f>
        <v>20435.2</v>
      </c>
      <c r="BN13" s="89">
        <f>'РБ15%FIT18'!BN13+25</f>
        <v>20435.2</v>
      </c>
      <c r="BO13" s="89">
        <f>'РБ15%FIT18'!BO13+25</f>
        <v>16959.55</v>
      </c>
      <c r="BP13" s="89">
        <f>'РБ15%FIT18'!BP13+25</f>
        <v>16959.55</v>
      </c>
      <c r="BQ13" s="89">
        <f>'РБ15%FIT18'!BQ13+25</f>
        <v>17181.400000000001</v>
      </c>
      <c r="BR13" s="89">
        <f>'РБ15%FIT18'!BR13+25</f>
        <v>17181.400000000001</v>
      </c>
      <c r="BS13" s="89">
        <f>'РБ15%FIT18'!BS13+25</f>
        <v>17181.400000000001</v>
      </c>
      <c r="BT13" s="89">
        <f>'РБ15%FIT18'!BT13+25</f>
        <v>17181.400000000001</v>
      </c>
      <c r="BU13" s="89">
        <f>'РБ15%FIT18'!BU13+25</f>
        <v>17181.400000000001</v>
      </c>
      <c r="BV13" s="89">
        <f>'РБ15%FIT18'!BV13+25</f>
        <v>17181.400000000001</v>
      </c>
      <c r="BW13" s="89">
        <f>'РБ15%FIT18'!BW13+25</f>
        <v>17181.400000000001</v>
      </c>
      <c r="BX13" s="89">
        <f>'РБ15%FIT18'!BX13+25</f>
        <v>17181.400000000001</v>
      </c>
      <c r="BY13" s="89">
        <f>'РБ15%FIT18'!BY13+25</f>
        <v>17181.400000000001</v>
      </c>
      <c r="BZ13" s="89">
        <f>'РБ15%FIT18'!BZ13+25</f>
        <v>17181.400000000001</v>
      </c>
      <c r="CA13" s="89">
        <f>'РБ15%FIT18'!CA13+25</f>
        <v>17181.400000000001</v>
      </c>
      <c r="CB13" s="89">
        <f>'РБ15%FIT18'!CB13+25</f>
        <v>16589.8</v>
      </c>
      <c r="CC13" s="89">
        <f>'РБ15%FIT18'!CC13+25</f>
        <v>16589.8</v>
      </c>
      <c r="CD13" s="89">
        <f>'РБ15%FIT18'!CD13+25</f>
        <v>16589.8</v>
      </c>
      <c r="CE13" s="89">
        <f>'РБ15%FIT18'!CE13+25</f>
        <v>16589.8</v>
      </c>
      <c r="CF13" s="89">
        <f>'РБ15%FIT18'!CF13+25</f>
        <v>16589.8</v>
      </c>
      <c r="CG13" s="89">
        <f>'РБ15%FIT18'!CG13+25</f>
        <v>16589.8</v>
      </c>
      <c r="CH13" s="89">
        <f>'РБ15%FIT18'!CH13+25</f>
        <v>16589.8</v>
      </c>
      <c r="CI13" s="89">
        <f>'РБ15%FIT18'!CI13+25</f>
        <v>16589.8</v>
      </c>
      <c r="CJ13" s="89">
        <f>'РБ15%FIT18'!CJ13+25</f>
        <v>16589.8</v>
      </c>
      <c r="CK13" s="89">
        <f>'РБ15%FIT18'!CK13+25</f>
        <v>16589.8</v>
      </c>
      <c r="CL13" s="89">
        <f>'РБ15%FIT18'!CL13+25</f>
        <v>15258.7</v>
      </c>
      <c r="CM13" s="89">
        <f>'РБ15%FIT18'!CM13+25</f>
        <v>15258.7</v>
      </c>
      <c r="CN13" s="89">
        <f>'РБ15%FIT18'!CN13+25</f>
        <v>15258.7</v>
      </c>
      <c r="CO13" s="89">
        <f>'РБ15%FIT18'!CO13+25</f>
        <v>15258.7</v>
      </c>
      <c r="CP13" s="89">
        <f>'РБ15%FIT18'!CP13+25</f>
        <v>15258.7</v>
      </c>
      <c r="CQ13" s="89">
        <f>'РБ15%FIT18'!CQ13+25</f>
        <v>15480.55</v>
      </c>
      <c r="CR13" s="89">
        <f>'РБ15%FIT18'!CR13+25</f>
        <v>15480.55</v>
      </c>
      <c r="CS13" s="89">
        <f>'РБ15%FIT18'!CS13+25</f>
        <v>15258.7</v>
      </c>
      <c r="CT13" s="89">
        <f>'РБ15%FIT18'!CT13+25</f>
        <v>15258.7</v>
      </c>
      <c r="CU13" s="89">
        <f>'РБ15%FIT18'!CU13+25</f>
        <v>15258.7</v>
      </c>
      <c r="CV13" s="89">
        <f>'РБ15%FIT18'!CV13+25</f>
        <v>15258.7</v>
      </c>
      <c r="CW13" s="89">
        <f>'РБ15%FIT18'!CW13+25</f>
        <v>15258.7</v>
      </c>
      <c r="CX13" s="89">
        <f>'РБ15%FIT18'!CX13+25</f>
        <v>15480.55</v>
      </c>
      <c r="CY13" s="89">
        <f>'РБ15%FIT18'!CY13+25</f>
        <v>15480.55</v>
      </c>
      <c r="CZ13" s="89">
        <f>'РБ15%FIT18'!CZ13+25</f>
        <v>15258.7</v>
      </c>
      <c r="DA13" s="89">
        <f>'РБ15%FIT18'!DA13+25</f>
        <v>15258.7</v>
      </c>
      <c r="DB13" s="89">
        <f>'РБ15%FIT18'!DB13+25</f>
        <v>15258.7</v>
      </c>
      <c r="DC13" s="89">
        <f>'РБ15%FIT18'!DC13+25</f>
        <v>15258.7</v>
      </c>
      <c r="DD13" s="89">
        <f>'РБ15%FIT18'!DD13+25</f>
        <v>15258.7</v>
      </c>
      <c r="DE13" s="89">
        <f>'РБ15%FIT18'!DE13+25</f>
        <v>15480.55</v>
      </c>
      <c r="DF13" s="89">
        <f>'РБ15%FIT18'!DF13+25</f>
        <v>15480.55</v>
      </c>
      <c r="DG13" s="89">
        <f>'РБ15%FIT18'!DG13+25</f>
        <v>15258.7</v>
      </c>
      <c r="DH13" s="89">
        <f>'РБ15%FIT18'!DH13+25</f>
        <v>15258.7</v>
      </c>
      <c r="DI13" s="89">
        <f>'РБ15%FIT18'!DI13+25</f>
        <v>15480.55</v>
      </c>
      <c r="DJ13" s="89">
        <f>'РБ15%FIT18'!DJ13+25</f>
        <v>15850.3</v>
      </c>
      <c r="DK13" s="89">
        <f>'РБ15%FIT18'!DK13+25</f>
        <v>14149.45</v>
      </c>
      <c r="DL13" s="89">
        <f>'РБ15%FIT18'!DL13+25</f>
        <v>15258.7</v>
      </c>
      <c r="DM13" s="89">
        <f>'РБ15%FIT18'!DM13+25</f>
        <v>15258.7</v>
      </c>
      <c r="DN13" s="89">
        <f>'РБ15%FIT18'!DN13+25</f>
        <v>14149.45</v>
      </c>
      <c r="DO13" s="89">
        <f>'РБ15%FIT18'!DO13+25</f>
        <v>14149.45</v>
      </c>
      <c r="DP13" s="89">
        <f>'РБ15%FIT18'!DP13+25</f>
        <v>14149.45</v>
      </c>
      <c r="DQ13" s="89">
        <f>'РБ15%FIT18'!DQ13+25</f>
        <v>14149.45</v>
      </c>
      <c r="DR13" s="89">
        <f>'РБ15%FIT18'!DR13+25</f>
        <v>14149.45</v>
      </c>
      <c r="DS13" s="89">
        <f>'РБ15%FIT18'!DS13+25</f>
        <v>15258.7</v>
      </c>
      <c r="DT13" s="89">
        <f>'РБ15%FIT18'!DT13+25</f>
        <v>15258.7</v>
      </c>
      <c r="DU13" s="89">
        <f>'РБ15%FIT18'!DU13+25</f>
        <v>14149.45</v>
      </c>
      <c r="DV13" s="89">
        <f>'РБ15%FIT18'!DV13+25</f>
        <v>14149.45</v>
      </c>
      <c r="DW13" s="89">
        <f>'РБ15%FIT18'!DW13+25</f>
        <v>14149.45</v>
      </c>
      <c r="DX13" s="89">
        <f>'РБ15%FIT18'!DX13+25</f>
        <v>14149.45</v>
      </c>
      <c r="DY13" s="89">
        <f>'РБ15%FIT18'!DY13+25</f>
        <v>14149.45</v>
      </c>
      <c r="DZ13" s="89">
        <f>'РБ15%FIT18'!DZ13+25</f>
        <v>15258.7</v>
      </c>
      <c r="EA13" s="89">
        <f>'РБ15%FIT18'!EA13+25</f>
        <v>15258.7</v>
      </c>
      <c r="EB13" s="89">
        <f>'РБ15%FIT18'!EB13+25</f>
        <v>14149.45</v>
      </c>
      <c r="EC13" s="89">
        <f>'РБ15%FIT18'!EC13+25</f>
        <v>14149.45</v>
      </c>
      <c r="ED13" s="89">
        <f>'РБ15%FIT18'!ED13+25</f>
        <v>14149.45</v>
      </c>
      <c r="EE13" s="89">
        <f>'РБ15%FIT18'!EE13+25</f>
        <v>14149.45</v>
      </c>
      <c r="EF13" s="89">
        <f>'РБ15%FIT18'!EF13+25</f>
        <v>14149.45</v>
      </c>
      <c r="EG13" s="89">
        <f>'РБ15%FIT18'!EG13+25</f>
        <v>15258.7</v>
      </c>
      <c r="EH13" s="89">
        <f>'РБ15%FIT18'!EH13+25</f>
        <v>15258.7</v>
      </c>
      <c r="EI13" s="89">
        <f>'РБ15%FIT18'!EI13+25</f>
        <v>14149.45</v>
      </c>
      <c r="EJ13" s="89">
        <f>'РБ15%FIT18'!EJ13+25</f>
        <v>14149.45</v>
      </c>
      <c r="EK13" s="90">
        <f>'РБ15%FIT18'!EK13+25</f>
        <v>15850.3</v>
      </c>
      <c r="EL13" s="90">
        <f>'РБ15%FIT18'!EL13+25</f>
        <v>15850.3</v>
      </c>
      <c r="EM13" s="90">
        <f>'РБ15%FIT18'!EM13+25</f>
        <v>15850.3</v>
      </c>
      <c r="EN13" s="90">
        <f>'РБ15%FIT18'!EN13+25</f>
        <v>16072.15</v>
      </c>
      <c r="EO13" s="90">
        <f>'РБ15%FIT18'!EO13+25</f>
        <v>16072.15</v>
      </c>
      <c r="EP13" s="90">
        <f>'РБ15%FIT18'!EP13+25</f>
        <v>15850.3</v>
      </c>
      <c r="EQ13" s="90">
        <f>'РБ15%FIT18'!EQ13+25</f>
        <v>15850.3</v>
      </c>
      <c r="ER13" s="90">
        <f>'РБ15%FIT18'!ER13+25</f>
        <v>15850.3</v>
      </c>
      <c r="ES13" s="90">
        <f>'РБ15%FIT18'!ES13+25</f>
        <v>15850.3</v>
      </c>
      <c r="ET13" s="90">
        <f>'РБ15%FIT18'!ET13+25</f>
        <v>15850.3</v>
      </c>
      <c r="EU13" s="90">
        <f>'РБ15%FIT18'!EU13+25</f>
        <v>17181.400000000001</v>
      </c>
      <c r="EV13" s="90">
        <f>'РБ15%FIT18'!EV13+25</f>
        <v>17181.400000000001</v>
      </c>
      <c r="EW13" s="90">
        <f>'РБ15%FIT18'!EW13+25</f>
        <v>15850.3</v>
      </c>
      <c r="EX13" s="90">
        <f>'РБ15%FIT18'!EX13+25</f>
        <v>15850.3</v>
      </c>
      <c r="EY13" s="90">
        <f>'РБ15%FIT18'!EY13+25</f>
        <v>16589.8</v>
      </c>
      <c r="EZ13" s="90">
        <f>'РБ15%FIT18'!EZ13+25</f>
        <v>16589.8</v>
      </c>
      <c r="FA13" s="90">
        <f>'РБ15%FIT18'!FA13+25</f>
        <v>16072.15</v>
      </c>
      <c r="FB13" s="90">
        <f>'РБ15%FIT18'!FB13+25</f>
        <v>16589.8</v>
      </c>
      <c r="FC13" s="90">
        <f>'РБ15%FIT18'!FC13+25</f>
        <v>16589.8</v>
      </c>
      <c r="FD13" s="90">
        <f>'РБ15%FIT18'!FD13+25</f>
        <v>16589.8</v>
      </c>
      <c r="FE13" s="90">
        <f>'РБ15%FIT18'!FE13+25</f>
        <v>16589.8</v>
      </c>
      <c r="FF13" s="90">
        <f>'РБ15%FIT18'!FF13+25</f>
        <v>16959.55</v>
      </c>
      <c r="FG13" s="90">
        <f>'РБ15%FIT18'!FG13+25</f>
        <v>16959.55</v>
      </c>
      <c r="FH13" s="90">
        <f>'РБ15%FIT18'!FH13+25</f>
        <v>17181.400000000001</v>
      </c>
      <c r="FI13" s="90">
        <f>'РБ15%FIT18'!FI13+25</f>
        <v>17181.400000000001</v>
      </c>
      <c r="FJ13" s="90">
        <f>'РБ15%FIT18'!FJ13+25</f>
        <v>17181.400000000001</v>
      </c>
      <c r="FK13" s="90">
        <f>'РБ15%FIT18'!FK13+25</f>
        <v>17181.400000000001</v>
      </c>
      <c r="FL13" s="90">
        <f>'РБ15%FIT18'!FL13+25</f>
        <v>17181.400000000001</v>
      </c>
      <c r="FM13" s="89">
        <f>'РБ15%FIT18'!FM13+25</f>
        <v>42102.55</v>
      </c>
      <c r="FN13" s="89">
        <f>'РБ15%FIT18'!FN13+25</f>
        <v>52085.8</v>
      </c>
      <c r="FO13" s="89">
        <f>'РБ15%FIT18'!FO13+25</f>
        <v>52085.8</v>
      </c>
      <c r="FP13" s="89">
        <f>'РБ15%FIT18'!FP13+25</f>
        <v>52085.8</v>
      </c>
      <c r="FQ13" s="89">
        <f>'РБ15%FIT18'!FQ13+25</f>
        <v>52085.8</v>
      </c>
      <c r="FR13" s="89">
        <f>'РБ15%FIT18'!FR13+25</f>
        <v>52085.8</v>
      </c>
      <c r="FS13" s="89">
        <f>'РБ15%FIT18'!FS13+25</f>
        <v>52085.8</v>
      </c>
      <c r="FT13" s="89">
        <f>'РБ15%FIT18'!FT13+25</f>
        <v>52085.8</v>
      </c>
      <c r="FU13" s="89">
        <f>'РБ15%FIT18'!FU13+25</f>
        <v>52085.8</v>
      </c>
      <c r="FV13" s="89">
        <f>'РБ15%FIT18'!FV13+25</f>
        <v>52085.8</v>
      </c>
      <c r="FW13" s="89">
        <f>'РБ15%FIT18'!FW13+25</f>
        <v>52085.8</v>
      </c>
      <c r="FX13" s="90">
        <f>'РБ15%FIT18'!FX13+25</f>
        <v>32415.1</v>
      </c>
      <c r="FY13" s="90">
        <f>'РБ15%FIT18'!FY13+25</f>
        <v>32415.1</v>
      </c>
      <c r="FZ13" s="90">
        <f>'РБ15%FIT18'!FZ13+25</f>
        <v>32415.1</v>
      </c>
      <c r="GA13" s="90">
        <f>'РБ15%FIT18'!GA13+25</f>
        <v>28199.95</v>
      </c>
      <c r="GB13" s="90">
        <f>'РБ15%FIT18'!GB13+25</f>
        <v>28199.95</v>
      </c>
      <c r="GC13" s="90">
        <f>'РБ15%FIT18'!GC13+25</f>
        <v>28199.95</v>
      </c>
      <c r="GD13" s="90">
        <f>'РБ15%FIT18'!GD13+25</f>
        <v>28199.95</v>
      </c>
      <c r="GE13" s="90">
        <f>'РБ15%FIT18'!GE13+25</f>
        <v>28199.95</v>
      </c>
      <c r="GF13" s="90">
        <f>'РБ15%FIT18'!GF13+25</f>
        <v>27312.55</v>
      </c>
      <c r="GG13" s="90">
        <f>'РБ15%FIT18'!GG13+25</f>
        <v>27682.3</v>
      </c>
      <c r="GH13" s="90">
        <f>'РБ15%FIT18'!GH13+25</f>
        <v>27312.55</v>
      </c>
      <c r="GI13" s="90">
        <f>'РБ15%FIT18'!GI13+25</f>
        <v>27682.3</v>
      </c>
      <c r="GJ13" s="90">
        <f>'РБ15%FIT18'!GJ13+25</f>
        <v>27312.55</v>
      </c>
      <c r="GK13" s="90">
        <f>'РБ15%FIT18'!GK13+25</f>
        <v>27312.55</v>
      </c>
      <c r="GL13" s="90">
        <f>'РБ15%FIT18'!GL13+25</f>
        <v>28199.95</v>
      </c>
      <c r="GM13" s="90">
        <f>'РБ15%FIT18'!GM13+25</f>
        <v>28199.95</v>
      </c>
      <c r="GN13" s="90">
        <f>'РБ15%FIT18'!GN13+25</f>
        <v>28199.95</v>
      </c>
      <c r="GO13" s="90">
        <f>'РБ15%FIT18'!GO13+25</f>
        <v>28199.95</v>
      </c>
      <c r="GP13" s="90">
        <f>'РБ15%FIT18'!GP13+25</f>
        <v>28199.95</v>
      </c>
      <c r="GQ13" s="90">
        <f>'РБ15%FIT18'!GQ13+25</f>
        <v>28199.95</v>
      </c>
      <c r="GR13" s="90">
        <f>'РБ15%FIT18'!GR13+25</f>
        <v>28199.95</v>
      </c>
      <c r="GS13" s="90">
        <f>'РБ15%FIT18'!GS13+25</f>
        <v>28199.95</v>
      </c>
      <c r="GT13" s="90">
        <f>'РБ15%FIT18'!GT13+25</f>
        <v>26942.799999999999</v>
      </c>
      <c r="GU13" s="90">
        <f>'РБ15%FIT18'!GU13+25</f>
        <v>30788.2</v>
      </c>
      <c r="GV13" s="90">
        <f>'РБ15%FIT18'!GV13+25</f>
        <v>30788.2</v>
      </c>
      <c r="GW13" s="90">
        <f>'РБ15%FIT18'!GW13+25</f>
        <v>30788.2</v>
      </c>
      <c r="GX13" s="90">
        <f>'РБ15%FIT18'!GX13+25</f>
        <v>30788.2</v>
      </c>
      <c r="GY13" s="90">
        <f>'РБ15%FIT18'!GY13+25</f>
        <v>30788.2</v>
      </c>
      <c r="GZ13" s="90">
        <f>'РБ15%FIT18'!GZ13+25</f>
        <v>30788.2</v>
      </c>
      <c r="HA13" s="90">
        <f>'РБ15%FIT18'!HA13+25</f>
        <v>30788.2</v>
      </c>
      <c r="HB13" s="90">
        <f>'РБ15%FIT18'!HB13+25</f>
        <v>30788.2</v>
      </c>
      <c r="HC13" s="90">
        <f>'РБ15%FIT18'!HC13+25</f>
        <v>30788.2</v>
      </c>
      <c r="HD13" s="90">
        <f>'РБ15%FIT18'!HD13+25</f>
        <v>30788.2</v>
      </c>
      <c r="HE13" s="90">
        <f>'РБ15%FIT18'!HE13+25</f>
        <v>30788.2</v>
      </c>
      <c r="HF13" s="90">
        <f>'РБ15%FIT18'!HF13+25</f>
        <v>30788.2</v>
      </c>
      <c r="HG13" s="90">
        <f>'РБ15%FIT18'!HG13+25</f>
        <v>30788.2</v>
      </c>
      <c r="HH13" s="90">
        <f>'РБ15%FIT18'!HH13+25</f>
        <v>30788.2</v>
      </c>
      <c r="HI13" s="90">
        <f>'РБ15%FIT18'!HI13+25</f>
        <v>30788.2</v>
      </c>
      <c r="HJ13" s="90">
        <f>'РБ15%FIT18'!HJ13+25</f>
        <v>30788.2</v>
      </c>
      <c r="HK13" s="90">
        <f>'РБ15%FIT18'!HK13+25</f>
        <v>30788.2</v>
      </c>
      <c r="HL13" s="90">
        <f>'РБ15%FIT18'!HL13+25</f>
        <v>30788.2</v>
      </c>
      <c r="HM13" s="89">
        <f>'РБ15%FIT18'!HM13+25</f>
        <v>42620.2</v>
      </c>
      <c r="HN13" s="89">
        <f>'РБ15%FIT18'!HN13+25</f>
        <v>42620.2</v>
      </c>
      <c r="HO13" s="89">
        <f>'РБ15%FIT18'!HO13+25</f>
        <v>42620.2</v>
      </c>
      <c r="HP13" s="89">
        <f>'РБ15%FIT18'!HP13+25</f>
        <v>42620.2</v>
      </c>
      <c r="HQ13" s="89">
        <f>'РБ15%FIT18'!HQ13+25</f>
        <v>42620.2</v>
      </c>
      <c r="HR13" s="89">
        <f>'РБ15%FIT18'!HR13+25</f>
        <v>32415.1</v>
      </c>
      <c r="HS13" s="89">
        <f>'РБ15%FIT18'!HS13+25</f>
        <v>32415.1</v>
      </c>
      <c r="HT13" s="89">
        <f>'РБ15%FIT18'!HT13+25</f>
        <v>42620.2</v>
      </c>
      <c r="HU13" s="89">
        <f>'РБ15%FIT18'!HU13+25</f>
        <v>42620.2</v>
      </c>
      <c r="HV13" s="90">
        <f>'РБ15%FIT18'!HV13+25</f>
        <v>42620.2</v>
      </c>
      <c r="HW13" s="90">
        <f>'РБ15%FIT18'!HW13+25</f>
        <v>30788.2</v>
      </c>
      <c r="HX13" s="90">
        <f>'РБ15%FIT18'!HX13+25</f>
        <v>29678.95</v>
      </c>
      <c r="HY13" s="90">
        <f>'РБ15%FIT18'!HY13+25</f>
        <v>29678.95</v>
      </c>
      <c r="HZ13" s="90">
        <f>'РБ15%FIT18'!HZ13+25</f>
        <v>29678.95</v>
      </c>
      <c r="IA13" s="90">
        <f>'РБ15%FIT18'!IA13+25</f>
        <v>29678.95</v>
      </c>
      <c r="IB13" s="90">
        <f>'РБ15%FIT18'!IB13+25</f>
        <v>29678.95</v>
      </c>
      <c r="IC13" s="90">
        <f>'РБ15%FIT18'!IC13+25</f>
        <v>29678.95</v>
      </c>
      <c r="ID13" s="90">
        <f>'РБ15%FIT18'!ID13+25</f>
        <v>29678.95</v>
      </c>
      <c r="IE13" s="90">
        <f>'РБ15%FIT18'!IE13+25</f>
        <v>26055.4</v>
      </c>
      <c r="IF13" s="90">
        <f>'РБ15%FIT18'!IF13+25</f>
        <v>26055.4</v>
      </c>
      <c r="IG13" s="90">
        <f>'РБ15%FIT18'!IG13+25</f>
        <v>26055.4</v>
      </c>
      <c r="IH13" s="90">
        <f>'РБ15%FIT18'!IH13+25</f>
        <v>26055.4</v>
      </c>
      <c r="II13" s="90">
        <f>'РБ15%FIT18'!II13+25</f>
        <v>26055.4</v>
      </c>
      <c r="IJ13" s="90">
        <f>'РБ15%FIT18'!IJ13+25</f>
        <v>26055.4</v>
      </c>
      <c r="IK13" s="90">
        <f>'РБ15%FIT18'!IK13+25</f>
        <v>26055.4</v>
      </c>
      <c r="IL13" s="90">
        <f>'РБ15%FIT18'!IL13+25</f>
        <v>26055.4</v>
      </c>
      <c r="IM13" s="90">
        <f>'РБ15%FIT18'!IM13+25</f>
        <v>26055.4</v>
      </c>
      <c r="IN13" s="90">
        <f>'РБ15%FIT18'!IN13+25</f>
        <v>26055.4</v>
      </c>
      <c r="IO13" s="90">
        <f>'РБ15%FIT18'!IO13+25</f>
        <v>26055.4</v>
      </c>
      <c r="IP13" s="90">
        <f>'РБ15%FIT18'!IP13+25</f>
        <v>26055.4</v>
      </c>
      <c r="IQ13" s="90">
        <f>'РБ15%FIT18'!IQ13+25</f>
        <v>26055.4</v>
      </c>
      <c r="IR13" s="90">
        <f>'РБ15%FIT18'!IR13+25</f>
        <v>26055.4</v>
      </c>
      <c r="IS13" s="90">
        <f>'РБ15%FIT18'!IS13+25</f>
        <v>26055.4</v>
      </c>
      <c r="IT13" s="90">
        <f>'РБ15%FIT18'!IT13+25</f>
        <v>26055.4</v>
      </c>
      <c r="IU13" s="90">
        <f>'РБ15%FIT18'!IU13+25</f>
        <v>26055.4</v>
      </c>
      <c r="IV13" s="90">
        <f>'РБ15%FIT18'!IV13+25</f>
        <v>26055.4</v>
      </c>
      <c r="IW13" s="90">
        <f>'РБ15%FIT18'!IW13+25</f>
        <v>26055.4</v>
      </c>
      <c r="IX13" s="90">
        <f>'РБ15%FIT18'!IX13+25</f>
        <v>26055.4</v>
      </c>
      <c r="IY13" s="90">
        <f>'РБ15%FIT18'!IY13+25</f>
        <v>26055.4</v>
      </c>
      <c r="IZ13" s="90">
        <f>'РБ15%FIT18'!IZ13+25</f>
        <v>26055.4</v>
      </c>
      <c r="JA13" s="90">
        <f>'РБ15%FIT18'!JA13+25</f>
        <v>26055.4</v>
      </c>
    </row>
    <row r="14" spans="1:261" s="69" customFormat="1" x14ac:dyDescent="0.2">
      <c r="A14" s="20" t="s">
        <v>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1"/>
      <c r="HN14" s="91"/>
      <c r="HO14" s="91"/>
      <c r="HP14" s="91"/>
      <c r="HQ14" s="91"/>
      <c r="HR14" s="91"/>
      <c r="HS14" s="91"/>
      <c r="HT14" s="91"/>
      <c r="HU14" s="91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  <c r="IN14" s="92"/>
      <c r="IO14" s="92"/>
      <c r="IP14" s="92"/>
      <c r="IQ14" s="92"/>
      <c r="IR14" s="92"/>
      <c r="IS14" s="92"/>
      <c r="IT14" s="92"/>
      <c r="IU14" s="92"/>
      <c r="IV14" s="92"/>
      <c r="IW14" s="92"/>
      <c r="IX14" s="92"/>
      <c r="IY14" s="92"/>
      <c r="IZ14" s="92"/>
      <c r="JA14" s="92"/>
    </row>
    <row r="15" spans="1:261" s="69" customFormat="1" x14ac:dyDescent="0.2">
      <c r="A15" s="17">
        <v>1</v>
      </c>
      <c r="B15" s="91" t="e">
        <f>'РБ15%FIT18'!B15+25</f>
        <v>#REF!</v>
      </c>
      <c r="C15" s="91" t="e">
        <f>'РБ15%FIT18'!C15+25</f>
        <v>#REF!</v>
      </c>
      <c r="D15" s="91" t="e">
        <f>'РБ15%FIT18'!D15+25</f>
        <v>#REF!</v>
      </c>
      <c r="E15" s="91" t="e">
        <f>'РБ15%FIT18'!E15+25</f>
        <v>#REF!</v>
      </c>
      <c r="F15" s="91" t="e">
        <f>'РБ15%FIT18'!F15+25</f>
        <v>#REF!</v>
      </c>
      <c r="G15" s="91" t="e">
        <f>'РБ15%FIT18'!G15+25</f>
        <v>#REF!</v>
      </c>
      <c r="H15" s="91" t="e">
        <f>'РБ15%FIT18'!H15+25</f>
        <v>#REF!</v>
      </c>
      <c r="I15" s="91" t="e">
        <f>'РБ15%FIT18'!I15+25</f>
        <v>#REF!</v>
      </c>
      <c r="J15" s="91" t="e">
        <f>'РБ15%FIT18'!J15+25</f>
        <v>#REF!</v>
      </c>
      <c r="K15" s="91" t="e">
        <f>'РБ15%FIT18'!K15+25</f>
        <v>#REF!</v>
      </c>
      <c r="L15" s="91" t="e">
        <f>'РБ15%FIT18'!L15+25</f>
        <v>#REF!</v>
      </c>
      <c r="M15" s="91" t="e">
        <f>'РБ15%FIT18'!M15+25</f>
        <v>#REF!</v>
      </c>
      <c r="N15" s="91" t="e">
        <f>'РБ15%FIT18'!N15+25</f>
        <v>#REF!</v>
      </c>
      <c r="O15" s="91" t="e">
        <f>'РБ15%FIT18'!O15+25</f>
        <v>#REF!</v>
      </c>
      <c r="P15" s="91" t="e">
        <f>'РБ15%FIT18'!P15+25</f>
        <v>#REF!</v>
      </c>
      <c r="Q15" s="91" t="e">
        <f>'РБ15%FIT18'!Q15+25</f>
        <v>#REF!</v>
      </c>
      <c r="R15" s="91" t="e">
        <f>'РБ15%FIT18'!R15+25</f>
        <v>#REF!</v>
      </c>
      <c r="S15" s="91" t="e">
        <f>'РБ15%FIT18'!S15+25</f>
        <v>#REF!</v>
      </c>
      <c r="T15" s="91" t="e">
        <f>'РБ15%FIT18'!T15+25</f>
        <v>#REF!</v>
      </c>
      <c r="U15" s="91" t="e">
        <f>'РБ15%FIT18'!U15+25</f>
        <v>#REF!</v>
      </c>
      <c r="V15" s="91" t="e">
        <f>'РБ15%FIT18'!V15+25</f>
        <v>#REF!</v>
      </c>
      <c r="W15" s="91" t="e">
        <f>'РБ15%FIT18'!W15+25</f>
        <v>#REF!</v>
      </c>
      <c r="X15" s="91" t="e">
        <f>'РБ15%FIT18'!X15+25</f>
        <v>#REF!</v>
      </c>
      <c r="Y15" s="91" t="e">
        <f>'РБ15%FIT18'!Y15+25</f>
        <v>#REF!</v>
      </c>
      <c r="Z15" s="91" t="e">
        <f>'РБ15%FIT18'!Z15+25</f>
        <v>#REF!</v>
      </c>
      <c r="AA15" s="91" t="e">
        <f>'РБ15%FIT18'!AA15+25</f>
        <v>#REF!</v>
      </c>
      <c r="AB15" s="91" t="e">
        <f>'РБ15%FIT18'!AB15+25</f>
        <v>#REF!</v>
      </c>
      <c r="AC15" s="91" t="e">
        <f>'РБ15%FIT18'!AC15+25</f>
        <v>#REF!</v>
      </c>
      <c r="AD15" s="91" t="e">
        <f>'РБ15%FIT18'!AD15+25</f>
        <v>#REF!</v>
      </c>
      <c r="AE15" s="91" t="e">
        <f>'РБ15%FIT18'!AE15+25</f>
        <v>#REF!</v>
      </c>
      <c r="AF15" s="91" t="e">
        <f>'РБ15%FIT18'!AF15+25</f>
        <v>#REF!</v>
      </c>
      <c r="AG15" s="91" t="e">
        <f>'РБ15%FIT18'!AG15+25</f>
        <v>#REF!</v>
      </c>
      <c r="AH15" s="91" t="e">
        <f>'РБ15%FIT18'!AH15+25</f>
        <v>#REF!</v>
      </c>
      <c r="AI15" s="91" t="e">
        <f>'РБ15%FIT18'!AI15+25</f>
        <v>#REF!</v>
      </c>
      <c r="AJ15" s="91" t="e">
        <f>'РБ15%FIT18'!AJ15+25</f>
        <v>#REF!</v>
      </c>
      <c r="AK15" s="91" t="e">
        <f>'РБ15%FIT18'!AK15+25</f>
        <v>#REF!</v>
      </c>
      <c r="AL15" s="91" t="e">
        <f>'РБ15%FIT18'!AL15+25</f>
        <v>#REF!</v>
      </c>
      <c r="AM15" s="91" t="e">
        <f>'РБ15%FIT18'!AM15+25</f>
        <v>#REF!</v>
      </c>
      <c r="AN15" s="91" t="e">
        <f>'РБ15%FIT18'!AN15+25</f>
        <v>#REF!</v>
      </c>
      <c r="AO15" s="91" t="e">
        <f>'РБ15%FIT18'!AO15+25</f>
        <v>#REF!</v>
      </c>
      <c r="AP15" s="91" t="e">
        <f>'РБ15%FIT18'!AP15+25</f>
        <v>#REF!</v>
      </c>
      <c r="AQ15" s="91" t="e">
        <f>'РБ15%FIT18'!AQ15+25</f>
        <v>#REF!</v>
      </c>
      <c r="AR15" s="91" t="e">
        <f>'РБ15%FIT18'!AR15+25</f>
        <v>#REF!</v>
      </c>
      <c r="AS15" s="91" t="e">
        <f>'РБ15%FIT18'!AS15+25</f>
        <v>#REF!</v>
      </c>
      <c r="AT15" s="91" t="e">
        <f>'РБ15%FIT18'!AT15+25</f>
        <v>#REF!</v>
      </c>
      <c r="AU15" s="91" t="e">
        <f>'РБ15%FIT18'!AU15+25</f>
        <v>#REF!</v>
      </c>
      <c r="AV15" s="91" t="e">
        <f>'РБ15%FIT18'!AV15+25</f>
        <v>#REF!</v>
      </c>
      <c r="AW15" s="91" t="e">
        <f>'РБ15%FIT18'!AW15+25</f>
        <v>#REF!</v>
      </c>
      <c r="AX15" s="91" t="e">
        <f>'РБ15%FIT18'!AX15+25</f>
        <v>#REF!</v>
      </c>
      <c r="AY15" s="91" t="e">
        <f>'РБ15%FIT18'!AY15+25</f>
        <v>#REF!</v>
      </c>
      <c r="AZ15" s="91" t="e">
        <f>'РБ15%FIT18'!AZ15+25</f>
        <v>#REF!</v>
      </c>
      <c r="BA15" s="91">
        <f>'РБ15%FIT18'!BA15+25</f>
        <v>19399.900000000001</v>
      </c>
      <c r="BB15" s="91">
        <f>'РБ15%FIT18'!BB15+25</f>
        <v>19399.900000000001</v>
      </c>
      <c r="BC15" s="91">
        <f>'РБ15%FIT18'!BC15+25</f>
        <v>19399.900000000001</v>
      </c>
      <c r="BD15" s="91">
        <f>'РБ15%FIT18'!BD15+25</f>
        <v>19399.900000000001</v>
      </c>
      <c r="BE15" s="91">
        <f>'РБ15%FIT18'!BE15+25</f>
        <v>19769.650000000001</v>
      </c>
      <c r="BF15" s="91">
        <f>'РБ15%FIT18'!BF15+25</f>
        <v>19769.650000000001</v>
      </c>
      <c r="BG15" s="91">
        <f>'РБ15%FIT18'!BG15+25</f>
        <v>19769.650000000001</v>
      </c>
      <c r="BH15" s="91">
        <f>'РБ15%FIT18'!BH15+25</f>
        <v>19769.650000000001</v>
      </c>
      <c r="BI15" s="91">
        <f>'РБ15%FIT18'!BI15+25</f>
        <v>19769.650000000001</v>
      </c>
      <c r="BJ15" s="91">
        <f>'РБ15%FIT18'!BJ15+25</f>
        <v>19769.650000000001</v>
      </c>
      <c r="BK15" s="91">
        <f>'РБ15%FIT18'!BK15+25</f>
        <v>19769.650000000001</v>
      </c>
      <c r="BL15" s="91">
        <f>'РБ15%FIT18'!BL15+25</f>
        <v>21026.799999999999</v>
      </c>
      <c r="BM15" s="91">
        <f>'РБ15%FIT18'!BM15+25</f>
        <v>21026.799999999999</v>
      </c>
      <c r="BN15" s="91">
        <f>'РБ15%FIT18'!BN15+25</f>
        <v>21026.799999999999</v>
      </c>
      <c r="BO15" s="91">
        <f>'РБ15%FIT18'!BO15+25</f>
        <v>17551.150000000001</v>
      </c>
      <c r="BP15" s="91">
        <f>'РБ15%FIT18'!BP15+25</f>
        <v>17551.150000000001</v>
      </c>
      <c r="BQ15" s="91">
        <f>'РБ15%FIT18'!BQ15+25</f>
        <v>17773</v>
      </c>
      <c r="BR15" s="91">
        <f>'РБ15%FIT18'!BR15+25</f>
        <v>17773</v>
      </c>
      <c r="BS15" s="91">
        <f>'РБ15%FIT18'!BS15+25</f>
        <v>17773</v>
      </c>
      <c r="BT15" s="91">
        <f>'РБ15%FIT18'!BT15+25</f>
        <v>17773</v>
      </c>
      <c r="BU15" s="91">
        <f>'РБ15%FIT18'!BU15+25</f>
        <v>17773</v>
      </c>
      <c r="BV15" s="91">
        <f>'РБ15%FIT18'!BV15+25</f>
        <v>17773</v>
      </c>
      <c r="BW15" s="91">
        <f>'РБ15%FIT18'!BW15+25</f>
        <v>17773</v>
      </c>
      <c r="BX15" s="91">
        <f>'РБ15%FIT18'!BX15+25</f>
        <v>17773</v>
      </c>
      <c r="BY15" s="91">
        <f>'РБ15%FIT18'!BY15+25</f>
        <v>17773</v>
      </c>
      <c r="BZ15" s="91">
        <f>'РБ15%FIT18'!BZ15+25</f>
        <v>17773</v>
      </c>
      <c r="CA15" s="91">
        <f>'РБ15%FIT18'!CA15+25</f>
        <v>17773</v>
      </c>
      <c r="CB15" s="91">
        <f>'РБ15%FIT18'!CB15+25</f>
        <v>17181.400000000001</v>
      </c>
      <c r="CC15" s="91">
        <f>'РБ15%FIT18'!CC15+25</f>
        <v>17181.400000000001</v>
      </c>
      <c r="CD15" s="91">
        <f>'РБ15%FIT18'!CD15+25</f>
        <v>17181.400000000001</v>
      </c>
      <c r="CE15" s="91">
        <f>'РБ15%FIT18'!CE15+25</f>
        <v>17181.400000000001</v>
      </c>
      <c r="CF15" s="91">
        <f>'РБ15%FIT18'!CF15+25</f>
        <v>17181.400000000001</v>
      </c>
      <c r="CG15" s="91">
        <f>'РБ15%FIT18'!CG15+25</f>
        <v>17181.400000000001</v>
      </c>
      <c r="CH15" s="91">
        <f>'РБ15%FIT18'!CH15+25</f>
        <v>17181.400000000001</v>
      </c>
      <c r="CI15" s="91">
        <f>'РБ15%FIT18'!CI15+25</f>
        <v>17181.400000000001</v>
      </c>
      <c r="CJ15" s="91">
        <f>'РБ15%FIT18'!CJ15+25</f>
        <v>17181.400000000001</v>
      </c>
      <c r="CK15" s="91">
        <f>'РБ15%FIT18'!CK15+25</f>
        <v>17181.400000000001</v>
      </c>
      <c r="CL15" s="91">
        <f>'РБ15%FIT18'!CL15+25</f>
        <v>15850.3</v>
      </c>
      <c r="CM15" s="91">
        <f>'РБ15%FIT18'!CM15+25</f>
        <v>15850.3</v>
      </c>
      <c r="CN15" s="91">
        <f>'РБ15%FIT18'!CN15+25</f>
        <v>15850.3</v>
      </c>
      <c r="CO15" s="91">
        <f>'РБ15%FIT18'!CO15+25</f>
        <v>15850.3</v>
      </c>
      <c r="CP15" s="91">
        <f>'РБ15%FIT18'!CP15+25</f>
        <v>15850.3</v>
      </c>
      <c r="CQ15" s="91">
        <f>'РБ15%FIT18'!CQ15+25</f>
        <v>16072.15</v>
      </c>
      <c r="CR15" s="91">
        <f>'РБ15%FIT18'!CR15+25</f>
        <v>16072.15</v>
      </c>
      <c r="CS15" s="91">
        <f>'РБ15%FIT18'!CS15+25</f>
        <v>15850.3</v>
      </c>
      <c r="CT15" s="91">
        <f>'РБ15%FIT18'!CT15+25</f>
        <v>15850.3</v>
      </c>
      <c r="CU15" s="91">
        <f>'РБ15%FIT18'!CU15+25</f>
        <v>15850.3</v>
      </c>
      <c r="CV15" s="91">
        <f>'РБ15%FIT18'!CV15+25</f>
        <v>15850.3</v>
      </c>
      <c r="CW15" s="91">
        <f>'РБ15%FIT18'!CW15+25</f>
        <v>15850.3</v>
      </c>
      <c r="CX15" s="91">
        <f>'РБ15%FIT18'!CX15+25</f>
        <v>16072.15</v>
      </c>
      <c r="CY15" s="91">
        <f>'РБ15%FIT18'!CY15+25</f>
        <v>16072.15</v>
      </c>
      <c r="CZ15" s="91">
        <f>'РБ15%FIT18'!CZ15+25</f>
        <v>15850.3</v>
      </c>
      <c r="DA15" s="91">
        <f>'РБ15%FIT18'!DA15+25</f>
        <v>15850.3</v>
      </c>
      <c r="DB15" s="91">
        <f>'РБ15%FIT18'!DB15+25</f>
        <v>15850.3</v>
      </c>
      <c r="DC15" s="91">
        <f>'РБ15%FIT18'!DC15+25</f>
        <v>15850.3</v>
      </c>
      <c r="DD15" s="91">
        <f>'РБ15%FIT18'!DD15+25</f>
        <v>15850.3</v>
      </c>
      <c r="DE15" s="91">
        <f>'РБ15%FIT18'!DE15+25</f>
        <v>16072.15</v>
      </c>
      <c r="DF15" s="91">
        <f>'РБ15%FIT18'!DF15+25</f>
        <v>16072.15</v>
      </c>
      <c r="DG15" s="91">
        <f>'РБ15%FIT18'!DG15+25</f>
        <v>15850.3</v>
      </c>
      <c r="DH15" s="91">
        <f>'РБ15%FIT18'!DH15+25</f>
        <v>15850.3</v>
      </c>
      <c r="DI15" s="91">
        <f>'РБ15%FIT18'!DI15+25</f>
        <v>16072.15</v>
      </c>
      <c r="DJ15" s="91">
        <f>'РБ15%FIT18'!DJ15+25</f>
        <v>16441.900000000001</v>
      </c>
      <c r="DK15" s="91">
        <f>'РБ15%FIT18'!DK15+25</f>
        <v>14741.05</v>
      </c>
      <c r="DL15" s="91">
        <f>'РБ15%FIT18'!DL15+25</f>
        <v>15850.3</v>
      </c>
      <c r="DM15" s="91">
        <f>'РБ15%FIT18'!DM15+25</f>
        <v>15850.3</v>
      </c>
      <c r="DN15" s="91">
        <f>'РБ15%FIT18'!DN15+25</f>
        <v>14741.05</v>
      </c>
      <c r="DO15" s="91">
        <f>'РБ15%FIT18'!DO15+25</f>
        <v>14741.05</v>
      </c>
      <c r="DP15" s="91">
        <f>'РБ15%FIT18'!DP15+25</f>
        <v>14741.05</v>
      </c>
      <c r="DQ15" s="91">
        <f>'РБ15%FIT18'!DQ15+25</f>
        <v>14741.05</v>
      </c>
      <c r="DR15" s="91">
        <f>'РБ15%FIT18'!DR15+25</f>
        <v>14741.05</v>
      </c>
      <c r="DS15" s="91">
        <f>'РБ15%FIT18'!DS15+25</f>
        <v>15850.3</v>
      </c>
      <c r="DT15" s="91">
        <f>'РБ15%FIT18'!DT15+25</f>
        <v>15850.3</v>
      </c>
      <c r="DU15" s="91">
        <f>'РБ15%FIT18'!DU15+25</f>
        <v>14741.05</v>
      </c>
      <c r="DV15" s="91">
        <f>'РБ15%FIT18'!DV15+25</f>
        <v>14741.05</v>
      </c>
      <c r="DW15" s="91">
        <f>'РБ15%FIT18'!DW15+25</f>
        <v>14741.05</v>
      </c>
      <c r="DX15" s="91">
        <f>'РБ15%FIT18'!DX15+25</f>
        <v>14741.05</v>
      </c>
      <c r="DY15" s="91">
        <f>'РБ15%FIT18'!DY15+25</f>
        <v>14741.05</v>
      </c>
      <c r="DZ15" s="91">
        <f>'РБ15%FIT18'!DZ15+25</f>
        <v>15850.3</v>
      </c>
      <c r="EA15" s="91">
        <f>'РБ15%FIT18'!EA15+25</f>
        <v>15850.3</v>
      </c>
      <c r="EB15" s="91">
        <f>'РБ15%FIT18'!EB15+25</f>
        <v>14741.05</v>
      </c>
      <c r="EC15" s="91">
        <f>'РБ15%FIT18'!EC15+25</f>
        <v>14741.05</v>
      </c>
      <c r="ED15" s="91">
        <f>'РБ15%FIT18'!ED15+25</f>
        <v>14741.05</v>
      </c>
      <c r="EE15" s="91">
        <f>'РБ15%FIT18'!EE15+25</f>
        <v>14741.05</v>
      </c>
      <c r="EF15" s="91">
        <f>'РБ15%FIT18'!EF15+25</f>
        <v>14741.05</v>
      </c>
      <c r="EG15" s="91">
        <f>'РБ15%FIT18'!EG15+25</f>
        <v>15850.3</v>
      </c>
      <c r="EH15" s="91">
        <f>'РБ15%FIT18'!EH15+25</f>
        <v>15850.3</v>
      </c>
      <c r="EI15" s="91">
        <f>'РБ15%FIT18'!EI15+25</f>
        <v>14741.05</v>
      </c>
      <c r="EJ15" s="91">
        <f>'РБ15%FIT18'!EJ15+25</f>
        <v>14741.05</v>
      </c>
      <c r="EK15" s="92">
        <f>'РБ15%FIT18'!EK15+25</f>
        <v>16441.900000000001</v>
      </c>
      <c r="EL15" s="92">
        <f>'РБ15%FIT18'!EL15+25</f>
        <v>16441.900000000001</v>
      </c>
      <c r="EM15" s="92">
        <f>'РБ15%FIT18'!EM15+25</f>
        <v>16441.900000000001</v>
      </c>
      <c r="EN15" s="92">
        <f>'РБ15%FIT18'!EN15+25</f>
        <v>16663.75</v>
      </c>
      <c r="EO15" s="92">
        <f>'РБ15%FIT18'!EO15+25</f>
        <v>16663.75</v>
      </c>
      <c r="EP15" s="92">
        <f>'РБ15%FIT18'!EP15+25</f>
        <v>16441.900000000001</v>
      </c>
      <c r="EQ15" s="92">
        <f>'РБ15%FIT18'!EQ15+25</f>
        <v>16441.900000000001</v>
      </c>
      <c r="ER15" s="92">
        <f>'РБ15%FIT18'!ER15+25</f>
        <v>16441.900000000001</v>
      </c>
      <c r="ES15" s="92">
        <f>'РБ15%FIT18'!ES15+25</f>
        <v>16441.900000000001</v>
      </c>
      <c r="ET15" s="92">
        <f>'РБ15%FIT18'!ET15+25</f>
        <v>16441.900000000001</v>
      </c>
      <c r="EU15" s="92">
        <f>'РБ15%FIT18'!EU15+25</f>
        <v>17773</v>
      </c>
      <c r="EV15" s="92">
        <f>'РБ15%FIT18'!EV15+25</f>
        <v>17773</v>
      </c>
      <c r="EW15" s="92">
        <f>'РБ15%FIT18'!EW15+25</f>
        <v>16441.900000000001</v>
      </c>
      <c r="EX15" s="92">
        <f>'РБ15%FIT18'!EX15+25</f>
        <v>16441.900000000001</v>
      </c>
      <c r="EY15" s="92">
        <f>'РБ15%FIT18'!EY15+25</f>
        <v>17181.400000000001</v>
      </c>
      <c r="EZ15" s="92">
        <f>'РБ15%FIT18'!EZ15+25</f>
        <v>17181.400000000001</v>
      </c>
      <c r="FA15" s="92">
        <f>'РБ15%FIT18'!FA15+25</f>
        <v>16663.75</v>
      </c>
      <c r="FB15" s="92">
        <f>'РБ15%FIT18'!FB15+25</f>
        <v>17181.400000000001</v>
      </c>
      <c r="FC15" s="92">
        <f>'РБ15%FIT18'!FC15+25</f>
        <v>17181.400000000001</v>
      </c>
      <c r="FD15" s="92">
        <f>'РБ15%FIT18'!FD15+25</f>
        <v>17181.400000000001</v>
      </c>
      <c r="FE15" s="92">
        <f>'РБ15%FIT18'!FE15+25</f>
        <v>17181.400000000001</v>
      </c>
      <c r="FF15" s="92">
        <f>'РБ15%FIT18'!FF15+25</f>
        <v>17551.150000000001</v>
      </c>
      <c r="FG15" s="92">
        <f>'РБ15%FIT18'!FG15+25</f>
        <v>17551.150000000001</v>
      </c>
      <c r="FH15" s="92">
        <f>'РБ15%FIT18'!FH15+25</f>
        <v>17773</v>
      </c>
      <c r="FI15" s="92">
        <f>'РБ15%FIT18'!FI15+25</f>
        <v>17773</v>
      </c>
      <c r="FJ15" s="92">
        <f>'РБ15%FIT18'!FJ15+25</f>
        <v>17773</v>
      </c>
      <c r="FK15" s="92">
        <f>'РБ15%FIT18'!FK15+25</f>
        <v>17773</v>
      </c>
      <c r="FL15" s="92">
        <f>'РБ15%FIT18'!FL15+25</f>
        <v>17773</v>
      </c>
      <c r="FM15" s="91">
        <f>'РБ15%FIT18'!FM15+25</f>
        <v>46576.525000000001</v>
      </c>
      <c r="FN15" s="91">
        <f>'РБ15%FIT18'!FN15+25</f>
        <v>56559.775000000001</v>
      </c>
      <c r="FO15" s="91">
        <f>'РБ15%FIT18'!FO15+25</f>
        <v>56559.775000000001</v>
      </c>
      <c r="FP15" s="91">
        <f>'РБ15%FIT18'!FP15+25</f>
        <v>56559.775000000001</v>
      </c>
      <c r="FQ15" s="91">
        <f>'РБ15%FIT18'!FQ15+25</f>
        <v>56559.775000000001</v>
      </c>
      <c r="FR15" s="91">
        <f>'РБ15%FIT18'!FR15+25</f>
        <v>56559.775000000001</v>
      </c>
      <c r="FS15" s="91">
        <f>'РБ15%FIT18'!FS15+25</f>
        <v>56559.775000000001</v>
      </c>
      <c r="FT15" s="91">
        <f>'РБ15%FIT18'!FT15+25</f>
        <v>56559.775000000001</v>
      </c>
      <c r="FU15" s="91">
        <f>'РБ15%FIT18'!FU15+25</f>
        <v>56559.775000000001</v>
      </c>
      <c r="FV15" s="91">
        <f>'РБ15%FIT18'!FV15+25</f>
        <v>56559.775000000001</v>
      </c>
      <c r="FW15" s="91">
        <f>'РБ15%FIT18'!FW15+25</f>
        <v>56559.775000000001</v>
      </c>
      <c r="FX15" s="92">
        <f>'РБ15%FIT18'!FX15+25</f>
        <v>34818.474999999999</v>
      </c>
      <c r="FY15" s="92">
        <f>'РБ15%FIT18'!FY15+25</f>
        <v>34818.474999999999</v>
      </c>
      <c r="FZ15" s="92">
        <f>'РБ15%FIT18'!FZ15+25</f>
        <v>34818.474999999999</v>
      </c>
      <c r="GA15" s="92">
        <f>'РБ15%FIT18'!GA15+25</f>
        <v>30603.325000000001</v>
      </c>
      <c r="GB15" s="92">
        <f>'РБ15%FIT18'!GB15+25</f>
        <v>30603.325000000001</v>
      </c>
      <c r="GC15" s="92">
        <f>'РБ15%FIT18'!GC15+25</f>
        <v>30603.325000000001</v>
      </c>
      <c r="GD15" s="92">
        <f>'РБ15%FIT18'!GD15+25</f>
        <v>30603.325000000001</v>
      </c>
      <c r="GE15" s="92">
        <f>'РБ15%FIT18'!GE15+25</f>
        <v>30603.325000000001</v>
      </c>
      <c r="GF15" s="92">
        <f>'РБ15%FIT18'!GF15+25</f>
        <v>29715.924999999999</v>
      </c>
      <c r="GG15" s="92">
        <f>'РБ15%FIT18'!GG15+25</f>
        <v>30085.674999999999</v>
      </c>
      <c r="GH15" s="92">
        <f>'РБ15%FIT18'!GH15+25</f>
        <v>29715.924999999999</v>
      </c>
      <c r="GI15" s="92">
        <f>'РБ15%FIT18'!GI15+25</f>
        <v>30085.674999999999</v>
      </c>
      <c r="GJ15" s="92">
        <f>'РБ15%FIT18'!GJ15+25</f>
        <v>29715.924999999999</v>
      </c>
      <c r="GK15" s="92">
        <f>'РБ15%FIT18'!GK15+25</f>
        <v>29715.924999999999</v>
      </c>
      <c r="GL15" s="92">
        <f>'РБ15%FIT18'!GL15+25</f>
        <v>30603.325000000001</v>
      </c>
      <c r="GM15" s="92">
        <f>'РБ15%FIT18'!GM15+25</f>
        <v>30603.325000000001</v>
      </c>
      <c r="GN15" s="92">
        <f>'РБ15%FIT18'!GN15+25</f>
        <v>30603.325000000001</v>
      </c>
      <c r="GO15" s="92">
        <f>'РБ15%FIT18'!GO15+25</f>
        <v>30603.325000000001</v>
      </c>
      <c r="GP15" s="92">
        <f>'РБ15%FIT18'!GP15+25</f>
        <v>30603.325000000001</v>
      </c>
      <c r="GQ15" s="92">
        <f>'РБ15%FIT18'!GQ15+25</f>
        <v>30603.325000000001</v>
      </c>
      <c r="GR15" s="92">
        <f>'РБ15%FIT18'!GR15+25</f>
        <v>30603.325000000001</v>
      </c>
      <c r="GS15" s="92">
        <f>'РБ15%FIT18'!GS15+25</f>
        <v>30603.325000000001</v>
      </c>
      <c r="GT15" s="92">
        <f>'РБ15%FIT18'!GT15+25</f>
        <v>29346.174999999999</v>
      </c>
      <c r="GU15" s="92">
        <f>'РБ15%FIT18'!GU15+25</f>
        <v>33191.574999999997</v>
      </c>
      <c r="GV15" s="92">
        <f>'РБ15%FIT18'!GV15+25</f>
        <v>33191.574999999997</v>
      </c>
      <c r="GW15" s="92">
        <f>'РБ15%FIT18'!GW15+25</f>
        <v>33191.574999999997</v>
      </c>
      <c r="GX15" s="92">
        <f>'РБ15%FIT18'!GX15+25</f>
        <v>33191.574999999997</v>
      </c>
      <c r="GY15" s="92">
        <f>'РБ15%FIT18'!GY15+25</f>
        <v>33191.574999999997</v>
      </c>
      <c r="GZ15" s="92">
        <f>'РБ15%FIT18'!GZ15+25</f>
        <v>33191.574999999997</v>
      </c>
      <c r="HA15" s="92">
        <f>'РБ15%FIT18'!HA15+25</f>
        <v>33191.574999999997</v>
      </c>
      <c r="HB15" s="92">
        <f>'РБ15%FIT18'!HB15+25</f>
        <v>33191.574999999997</v>
      </c>
      <c r="HC15" s="92">
        <f>'РБ15%FIT18'!HC15+25</f>
        <v>33191.574999999997</v>
      </c>
      <c r="HD15" s="92">
        <f>'РБ15%FIT18'!HD15+25</f>
        <v>33191.574999999997</v>
      </c>
      <c r="HE15" s="92">
        <f>'РБ15%FIT18'!HE15+25</f>
        <v>33191.574999999997</v>
      </c>
      <c r="HF15" s="92">
        <f>'РБ15%FIT18'!HF15+25</f>
        <v>33191.574999999997</v>
      </c>
      <c r="HG15" s="92">
        <f>'РБ15%FIT18'!HG15+25</f>
        <v>33191.574999999997</v>
      </c>
      <c r="HH15" s="92">
        <f>'РБ15%FIT18'!HH15+25</f>
        <v>33191.574999999997</v>
      </c>
      <c r="HI15" s="92">
        <f>'РБ15%FIT18'!HI15+25</f>
        <v>33191.574999999997</v>
      </c>
      <c r="HJ15" s="92">
        <f>'РБ15%FIT18'!HJ15+25</f>
        <v>33191.574999999997</v>
      </c>
      <c r="HK15" s="92">
        <f>'РБ15%FIT18'!HK15+25</f>
        <v>33191.574999999997</v>
      </c>
      <c r="HL15" s="92">
        <f>'РБ15%FIT18'!HL15+25</f>
        <v>33191.574999999997</v>
      </c>
      <c r="HM15" s="91">
        <f>'РБ15%FIT18'!HM15+25</f>
        <v>45023.574999999997</v>
      </c>
      <c r="HN15" s="91">
        <f>'РБ15%FIT18'!HN15+25</f>
        <v>45023.574999999997</v>
      </c>
      <c r="HO15" s="91">
        <f>'РБ15%FIT18'!HO15+25</f>
        <v>45023.574999999997</v>
      </c>
      <c r="HP15" s="91">
        <f>'РБ15%FIT18'!HP15+25</f>
        <v>45023.574999999997</v>
      </c>
      <c r="HQ15" s="91">
        <f>'РБ15%FIT18'!HQ15+25</f>
        <v>45023.574999999997</v>
      </c>
      <c r="HR15" s="91">
        <f>'РБ15%FIT18'!HR15+25</f>
        <v>34818.474999999999</v>
      </c>
      <c r="HS15" s="91">
        <f>'РБ15%FIT18'!HS15+25</f>
        <v>34818.474999999999</v>
      </c>
      <c r="HT15" s="91">
        <f>'РБ15%FIT18'!HT15+25</f>
        <v>45023.574999999997</v>
      </c>
      <c r="HU15" s="91">
        <f>'РБ15%FIT18'!HU15+25</f>
        <v>45023.574999999997</v>
      </c>
      <c r="HV15" s="92">
        <f>'РБ15%FIT18'!HV15+25</f>
        <v>45023.574999999997</v>
      </c>
      <c r="HW15" s="92">
        <f>'РБ15%FIT18'!HW15+25</f>
        <v>33191.574999999997</v>
      </c>
      <c r="HX15" s="92">
        <f>'РБ15%FIT18'!HX15+25</f>
        <v>32082.325000000001</v>
      </c>
      <c r="HY15" s="92">
        <f>'РБ15%FIT18'!HY15+25</f>
        <v>32082.325000000001</v>
      </c>
      <c r="HZ15" s="92">
        <f>'РБ15%FIT18'!HZ15+25</f>
        <v>32082.325000000001</v>
      </c>
      <c r="IA15" s="92">
        <f>'РБ15%FIT18'!IA15+25</f>
        <v>32082.325000000001</v>
      </c>
      <c r="IB15" s="92">
        <f>'РБ15%FIT18'!IB15+25</f>
        <v>32082.325000000001</v>
      </c>
      <c r="IC15" s="92">
        <f>'РБ15%FIT18'!IC15+25</f>
        <v>32082.325000000001</v>
      </c>
      <c r="ID15" s="92">
        <f>'РБ15%FIT18'!ID15+25</f>
        <v>32082.325000000001</v>
      </c>
      <c r="IE15" s="92">
        <f>'РБ15%FIT18'!IE15+25</f>
        <v>28458.775000000001</v>
      </c>
      <c r="IF15" s="92">
        <f>'РБ15%FIT18'!IF15+25</f>
        <v>28458.775000000001</v>
      </c>
      <c r="IG15" s="92">
        <f>'РБ15%FIT18'!IG15+25</f>
        <v>28458.775000000001</v>
      </c>
      <c r="IH15" s="92">
        <f>'РБ15%FIT18'!IH15+25</f>
        <v>28458.775000000001</v>
      </c>
      <c r="II15" s="92">
        <f>'РБ15%FIT18'!II15+25</f>
        <v>28458.775000000001</v>
      </c>
      <c r="IJ15" s="92">
        <f>'РБ15%FIT18'!IJ15+25</f>
        <v>28458.775000000001</v>
      </c>
      <c r="IK15" s="92">
        <f>'РБ15%FIT18'!IK15+25</f>
        <v>28458.775000000001</v>
      </c>
      <c r="IL15" s="92">
        <f>'РБ15%FIT18'!IL15+25</f>
        <v>28458.775000000001</v>
      </c>
      <c r="IM15" s="92">
        <f>'РБ15%FIT18'!IM15+25</f>
        <v>28458.775000000001</v>
      </c>
      <c r="IN15" s="92">
        <f>'РБ15%FIT18'!IN15+25</f>
        <v>28458.775000000001</v>
      </c>
      <c r="IO15" s="92">
        <f>'РБ15%FIT18'!IO15+25</f>
        <v>28458.775000000001</v>
      </c>
      <c r="IP15" s="92">
        <f>'РБ15%FIT18'!IP15+25</f>
        <v>28458.775000000001</v>
      </c>
      <c r="IQ15" s="92">
        <f>'РБ15%FIT18'!IQ15+25</f>
        <v>28458.775000000001</v>
      </c>
      <c r="IR15" s="92">
        <f>'РБ15%FIT18'!IR15+25</f>
        <v>28458.775000000001</v>
      </c>
      <c r="IS15" s="92">
        <f>'РБ15%FIT18'!IS15+25</f>
        <v>28458.775000000001</v>
      </c>
      <c r="IT15" s="92">
        <f>'РБ15%FIT18'!IT15+25</f>
        <v>28458.775000000001</v>
      </c>
      <c r="IU15" s="92">
        <f>'РБ15%FIT18'!IU15+25</f>
        <v>28458.775000000001</v>
      </c>
      <c r="IV15" s="92">
        <f>'РБ15%FIT18'!IV15+25</f>
        <v>28458.775000000001</v>
      </c>
      <c r="IW15" s="92">
        <f>'РБ15%FIT18'!IW15+25</f>
        <v>28458.775000000001</v>
      </c>
      <c r="IX15" s="92">
        <f>'РБ15%FIT18'!IX15+25</f>
        <v>28458.775000000001</v>
      </c>
      <c r="IY15" s="92">
        <f>'РБ15%FIT18'!IY15+25</f>
        <v>28458.775000000001</v>
      </c>
      <c r="IZ15" s="92">
        <f>'РБ15%FIT18'!IZ15+25</f>
        <v>28458.775000000001</v>
      </c>
      <c r="JA15" s="92">
        <f>'РБ15%FIT18'!JA15+25</f>
        <v>28458.775000000001</v>
      </c>
    </row>
    <row r="16" spans="1:261" s="69" customFormat="1" x14ac:dyDescent="0.2">
      <c r="A16" s="17">
        <v>2</v>
      </c>
      <c r="B16" s="91" t="e">
        <f>'РБ15%FIT18'!B16+25</f>
        <v>#REF!</v>
      </c>
      <c r="C16" s="91" t="e">
        <f>'РБ15%FIT18'!C16+25</f>
        <v>#REF!</v>
      </c>
      <c r="D16" s="91" t="e">
        <f>'РБ15%FIT18'!D16+25</f>
        <v>#REF!</v>
      </c>
      <c r="E16" s="91" t="e">
        <f>'РБ15%FIT18'!E16+25</f>
        <v>#REF!</v>
      </c>
      <c r="F16" s="91" t="e">
        <f>'РБ15%FIT18'!F16+25</f>
        <v>#REF!</v>
      </c>
      <c r="G16" s="91" t="e">
        <f>'РБ15%FIT18'!G16+25</f>
        <v>#REF!</v>
      </c>
      <c r="H16" s="91" t="e">
        <f>'РБ15%FIT18'!H16+25</f>
        <v>#REF!</v>
      </c>
      <c r="I16" s="91" t="e">
        <f>'РБ15%FIT18'!I16+25</f>
        <v>#REF!</v>
      </c>
      <c r="J16" s="91" t="e">
        <f>'РБ15%FIT18'!J16+25</f>
        <v>#REF!</v>
      </c>
      <c r="K16" s="91" t="e">
        <f>'РБ15%FIT18'!K16+25</f>
        <v>#REF!</v>
      </c>
      <c r="L16" s="91" t="e">
        <f>'РБ15%FIT18'!L16+25</f>
        <v>#REF!</v>
      </c>
      <c r="M16" s="91" t="e">
        <f>'РБ15%FIT18'!M16+25</f>
        <v>#REF!</v>
      </c>
      <c r="N16" s="91" t="e">
        <f>'РБ15%FIT18'!N16+25</f>
        <v>#REF!</v>
      </c>
      <c r="O16" s="91" t="e">
        <f>'РБ15%FIT18'!O16+25</f>
        <v>#REF!</v>
      </c>
      <c r="P16" s="91" t="e">
        <f>'РБ15%FIT18'!P16+25</f>
        <v>#REF!</v>
      </c>
      <c r="Q16" s="91" t="e">
        <f>'РБ15%FIT18'!Q16+25</f>
        <v>#REF!</v>
      </c>
      <c r="R16" s="91" t="e">
        <f>'РБ15%FIT18'!R16+25</f>
        <v>#REF!</v>
      </c>
      <c r="S16" s="91" t="e">
        <f>'РБ15%FIT18'!S16+25</f>
        <v>#REF!</v>
      </c>
      <c r="T16" s="91" t="e">
        <f>'РБ15%FIT18'!T16+25</f>
        <v>#REF!</v>
      </c>
      <c r="U16" s="91" t="e">
        <f>'РБ15%FIT18'!U16+25</f>
        <v>#REF!</v>
      </c>
      <c r="V16" s="91" t="e">
        <f>'РБ15%FIT18'!V16+25</f>
        <v>#REF!</v>
      </c>
      <c r="W16" s="91" t="e">
        <f>'РБ15%FIT18'!W16+25</f>
        <v>#REF!</v>
      </c>
      <c r="X16" s="91" t="e">
        <f>'РБ15%FIT18'!X16+25</f>
        <v>#REF!</v>
      </c>
      <c r="Y16" s="91" t="e">
        <f>'РБ15%FIT18'!Y16+25</f>
        <v>#REF!</v>
      </c>
      <c r="Z16" s="91" t="e">
        <f>'РБ15%FIT18'!Z16+25</f>
        <v>#REF!</v>
      </c>
      <c r="AA16" s="91" t="e">
        <f>'РБ15%FIT18'!AA16+25</f>
        <v>#REF!</v>
      </c>
      <c r="AB16" s="91" t="e">
        <f>'РБ15%FIT18'!AB16+25</f>
        <v>#REF!</v>
      </c>
      <c r="AC16" s="91" t="e">
        <f>'РБ15%FIT18'!AC16+25</f>
        <v>#REF!</v>
      </c>
      <c r="AD16" s="91" t="e">
        <f>'РБ15%FIT18'!AD16+25</f>
        <v>#REF!</v>
      </c>
      <c r="AE16" s="91" t="e">
        <f>'РБ15%FIT18'!AE16+25</f>
        <v>#REF!</v>
      </c>
      <c r="AF16" s="91" t="e">
        <f>'РБ15%FIT18'!AF16+25</f>
        <v>#REF!</v>
      </c>
      <c r="AG16" s="91" t="e">
        <f>'РБ15%FIT18'!AG16+25</f>
        <v>#REF!</v>
      </c>
      <c r="AH16" s="91" t="e">
        <f>'РБ15%FIT18'!AH16+25</f>
        <v>#REF!</v>
      </c>
      <c r="AI16" s="91" t="e">
        <f>'РБ15%FIT18'!AI16+25</f>
        <v>#REF!</v>
      </c>
      <c r="AJ16" s="91" t="e">
        <f>'РБ15%FIT18'!AJ16+25</f>
        <v>#REF!</v>
      </c>
      <c r="AK16" s="91" t="e">
        <f>'РБ15%FIT18'!AK16+25</f>
        <v>#REF!</v>
      </c>
      <c r="AL16" s="91" t="e">
        <f>'РБ15%FIT18'!AL16+25</f>
        <v>#REF!</v>
      </c>
      <c r="AM16" s="91" t="e">
        <f>'РБ15%FIT18'!AM16+25</f>
        <v>#REF!</v>
      </c>
      <c r="AN16" s="91" t="e">
        <f>'РБ15%FIT18'!AN16+25</f>
        <v>#REF!</v>
      </c>
      <c r="AO16" s="91" t="e">
        <f>'РБ15%FIT18'!AO16+25</f>
        <v>#REF!</v>
      </c>
      <c r="AP16" s="91" t="e">
        <f>'РБ15%FIT18'!AP16+25</f>
        <v>#REF!</v>
      </c>
      <c r="AQ16" s="91" t="e">
        <f>'РБ15%FIT18'!AQ16+25</f>
        <v>#REF!</v>
      </c>
      <c r="AR16" s="91" t="e">
        <f>'РБ15%FIT18'!AR16+25</f>
        <v>#REF!</v>
      </c>
      <c r="AS16" s="91" t="e">
        <f>'РБ15%FIT18'!AS16+25</f>
        <v>#REF!</v>
      </c>
      <c r="AT16" s="91" t="e">
        <f>'РБ15%FIT18'!AT16+25</f>
        <v>#REF!</v>
      </c>
      <c r="AU16" s="91" t="e">
        <f>'РБ15%FIT18'!AU16+25</f>
        <v>#REF!</v>
      </c>
      <c r="AV16" s="91" t="e">
        <f>'РБ15%FIT18'!AV16+25</f>
        <v>#REF!</v>
      </c>
      <c r="AW16" s="91" t="e">
        <f>'РБ15%FIT18'!AW16+25</f>
        <v>#REF!</v>
      </c>
      <c r="AX16" s="91" t="e">
        <f>'РБ15%FIT18'!AX16+25</f>
        <v>#REF!</v>
      </c>
      <c r="AY16" s="91" t="e">
        <f>'РБ15%FIT18'!AY16+25</f>
        <v>#REF!</v>
      </c>
      <c r="AZ16" s="91" t="e">
        <f>'РБ15%FIT18'!AZ16+25</f>
        <v>#REF!</v>
      </c>
      <c r="BA16" s="91">
        <f>'РБ15%FIT18'!BA16+25</f>
        <v>21026.799999999999</v>
      </c>
      <c r="BB16" s="91">
        <f>'РБ15%FIT18'!BB16+25</f>
        <v>21026.799999999999</v>
      </c>
      <c r="BC16" s="91">
        <f>'РБ15%FIT18'!BC16+25</f>
        <v>21026.799999999999</v>
      </c>
      <c r="BD16" s="91">
        <f>'РБ15%FIT18'!BD16+25</f>
        <v>21026.799999999999</v>
      </c>
      <c r="BE16" s="91">
        <f>'РБ15%FIT18'!BE16+25</f>
        <v>21396.55</v>
      </c>
      <c r="BF16" s="91">
        <f>'РБ15%FIT18'!BF16+25</f>
        <v>21396.55</v>
      </c>
      <c r="BG16" s="91">
        <f>'РБ15%FIT18'!BG16+25</f>
        <v>21396.55</v>
      </c>
      <c r="BH16" s="91">
        <f>'РБ15%FIT18'!BH16+25</f>
        <v>21396.55</v>
      </c>
      <c r="BI16" s="91">
        <f>'РБ15%FIT18'!BI16+25</f>
        <v>21396.55</v>
      </c>
      <c r="BJ16" s="91">
        <f>'РБ15%FIT18'!BJ16+25</f>
        <v>21396.55</v>
      </c>
      <c r="BK16" s="91">
        <f>'РБ15%FIT18'!BK16+25</f>
        <v>21396.55</v>
      </c>
      <c r="BL16" s="91">
        <f>'РБ15%FIT18'!BL16+25</f>
        <v>22653.7</v>
      </c>
      <c r="BM16" s="91">
        <f>'РБ15%FIT18'!BM16+25</f>
        <v>22653.7</v>
      </c>
      <c r="BN16" s="91">
        <f>'РБ15%FIT18'!BN16+25</f>
        <v>22653.7</v>
      </c>
      <c r="BO16" s="91">
        <f>'РБ15%FIT18'!BO16+25</f>
        <v>19178.05</v>
      </c>
      <c r="BP16" s="91">
        <f>'РБ15%FIT18'!BP16+25</f>
        <v>19178.05</v>
      </c>
      <c r="BQ16" s="91">
        <f>'РБ15%FIT18'!BQ16+25</f>
        <v>19399.900000000001</v>
      </c>
      <c r="BR16" s="91">
        <f>'РБ15%FIT18'!BR16+25</f>
        <v>19399.900000000001</v>
      </c>
      <c r="BS16" s="91">
        <f>'РБ15%FIT18'!BS16+25</f>
        <v>19399.900000000001</v>
      </c>
      <c r="BT16" s="91">
        <f>'РБ15%FIT18'!BT16+25</f>
        <v>19399.900000000001</v>
      </c>
      <c r="BU16" s="91">
        <f>'РБ15%FIT18'!BU16+25</f>
        <v>19399.900000000001</v>
      </c>
      <c r="BV16" s="91">
        <f>'РБ15%FIT18'!BV16+25</f>
        <v>19399.900000000001</v>
      </c>
      <c r="BW16" s="91">
        <f>'РБ15%FIT18'!BW16+25</f>
        <v>19399.900000000001</v>
      </c>
      <c r="BX16" s="91">
        <f>'РБ15%FIT18'!BX16+25</f>
        <v>19399.900000000001</v>
      </c>
      <c r="BY16" s="91">
        <f>'РБ15%FIT18'!BY16+25</f>
        <v>19399.900000000001</v>
      </c>
      <c r="BZ16" s="91">
        <f>'РБ15%FIT18'!BZ16+25</f>
        <v>19399.900000000001</v>
      </c>
      <c r="CA16" s="91">
        <f>'РБ15%FIT18'!CA16+25</f>
        <v>19399.900000000001</v>
      </c>
      <c r="CB16" s="91">
        <f>'РБ15%FIT18'!CB16+25</f>
        <v>18808.3</v>
      </c>
      <c r="CC16" s="91">
        <f>'РБ15%FIT18'!CC16+25</f>
        <v>18808.3</v>
      </c>
      <c r="CD16" s="91">
        <f>'РБ15%FIT18'!CD16+25</f>
        <v>18808.3</v>
      </c>
      <c r="CE16" s="91">
        <f>'РБ15%FIT18'!CE16+25</f>
        <v>18808.3</v>
      </c>
      <c r="CF16" s="91">
        <f>'РБ15%FIT18'!CF16+25</f>
        <v>18808.3</v>
      </c>
      <c r="CG16" s="91">
        <f>'РБ15%FIT18'!CG16+25</f>
        <v>18808.3</v>
      </c>
      <c r="CH16" s="91">
        <f>'РБ15%FIT18'!CH16+25</f>
        <v>18808.3</v>
      </c>
      <c r="CI16" s="91">
        <f>'РБ15%FIT18'!CI16+25</f>
        <v>18808.3</v>
      </c>
      <c r="CJ16" s="91">
        <f>'РБ15%FIT18'!CJ16+25</f>
        <v>18808.3</v>
      </c>
      <c r="CK16" s="91">
        <f>'РБ15%FIT18'!CK16+25</f>
        <v>18808.3</v>
      </c>
      <c r="CL16" s="91">
        <f>'РБ15%FIT18'!CL16+25</f>
        <v>17477.2</v>
      </c>
      <c r="CM16" s="91">
        <f>'РБ15%FIT18'!CM16+25</f>
        <v>17477.2</v>
      </c>
      <c r="CN16" s="91">
        <f>'РБ15%FIT18'!CN16+25</f>
        <v>17477.2</v>
      </c>
      <c r="CO16" s="91">
        <f>'РБ15%FIT18'!CO16+25</f>
        <v>17477.2</v>
      </c>
      <c r="CP16" s="91">
        <f>'РБ15%FIT18'!CP16+25</f>
        <v>17477.2</v>
      </c>
      <c r="CQ16" s="91">
        <f>'РБ15%FIT18'!CQ16+25</f>
        <v>17699.05</v>
      </c>
      <c r="CR16" s="91">
        <f>'РБ15%FIT18'!CR16+25</f>
        <v>17699.05</v>
      </c>
      <c r="CS16" s="91">
        <f>'РБ15%FIT18'!CS16+25</f>
        <v>17477.2</v>
      </c>
      <c r="CT16" s="91">
        <f>'РБ15%FIT18'!CT16+25</f>
        <v>17477.2</v>
      </c>
      <c r="CU16" s="91">
        <f>'РБ15%FIT18'!CU16+25</f>
        <v>17477.2</v>
      </c>
      <c r="CV16" s="91">
        <f>'РБ15%FIT18'!CV16+25</f>
        <v>17477.2</v>
      </c>
      <c r="CW16" s="91">
        <f>'РБ15%FIT18'!CW16+25</f>
        <v>17477.2</v>
      </c>
      <c r="CX16" s="91">
        <f>'РБ15%FIT18'!CX16+25</f>
        <v>17699.05</v>
      </c>
      <c r="CY16" s="91">
        <f>'РБ15%FIT18'!CY16+25</f>
        <v>17699.05</v>
      </c>
      <c r="CZ16" s="91">
        <f>'РБ15%FIT18'!CZ16+25</f>
        <v>17477.2</v>
      </c>
      <c r="DA16" s="91">
        <f>'РБ15%FIT18'!DA16+25</f>
        <v>17477.2</v>
      </c>
      <c r="DB16" s="91">
        <f>'РБ15%FIT18'!DB16+25</f>
        <v>17477.2</v>
      </c>
      <c r="DC16" s="91">
        <f>'РБ15%FIT18'!DC16+25</f>
        <v>17477.2</v>
      </c>
      <c r="DD16" s="91">
        <f>'РБ15%FIT18'!DD16+25</f>
        <v>17477.2</v>
      </c>
      <c r="DE16" s="91">
        <f>'РБ15%FIT18'!DE16+25</f>
        <v>17699.05</v>
      </c>
      <c r="DF16" s="91">
        <f>'РБ15%FIT18'!DF16+25</f>
        <v>17699.05</v>
      </c>
      <c r="DG16" s="91">
        <f>'РБ15%FIT18'!DG16+25</f>
        <v>17477.2</v>
      </c>
      <c r="DH16" s="91">
        <f>'РБ15%FIT18'!DH16+25</f>
        <v>17477.2</v>
      </c>
      <c r="DI16" s="91">
        <f>'РБ15%FIT18'!DI16+25</f>
        <v>17699.05</v>
      </c>
      <c r="DJ16" s="91">
        <f>'РБ15%FIT18'!DJ16+25</f>
        <v>18068.8</v>
      </c>
      <c r="DK16" s="91">
        <f>'РБ15%FIT18'!DK16+25</f>
        <v>16367.95</v>
      </c>
      <c r="DL16" s="91">
        <f>'РБ15%FIT18'!DL16+25</f>
        <v>17477.2</v>
      </c>
      <c r="DM16" s="91">
        <f>'РБ15%FIT18'!DM16+25</f>
        <v>17477.2</v>
      </c>
      <c r="DN16" s="91">
        <f>'РБ15%FIT18'!DN16+25</f>
        <v>16367.95</v>
      </c>
      <c r="DO16" s="91">
        <f>'РБ15%FIT18'!DO16+25</f>
        <v>16367.95</v>
      </c>
      <c r="DP16" s="91">
        <f>'РБ15%FIT18'!DP16+25</f>
        <v>16367.95</v>
      </c>
      <c r="DQ16" s="91">
        <f>'РБ15%FIT18'!DQ16+25</f>
        <v>16367.95</v>
      </c>
      <c r="DR16" s="91">
        <f>'РБ15%FIT18'!DR16+25</f>
        <v>16367.95</v>
      </c>
      <c r="DS16" s="91">
        <f>'РБ15%FIT18'!DS16+25</f>
        <v>17477.2</v>
      </c>
      <c r="DT16" s="91">
        <f>'РБ15%FIT18'!DT16+25</f>
        <v>17477.2</v>
      </c>
      <c r="DU16" s="91">
        <f>'РБ15%FIT18'!DU16+25</f>
        <v>16367.95</v>
      </c>
      <c r="DV16" s="91">
        <f>'РБ15%FIT18'!DV16+25</f>
        <v>16367.95</v>
      </c>
      <c r="DW16" s="91">
        <f>'РБ15%FIT18'!DW16+25</f>
        <v>16367.95</v>
      </c>
      <c r="DX16" s="91">
        <f>'РБ15%FIT18'!DX16+25</f>
        <v>16367.95</v>
      </c>
      <c r="DY16" s="91">
        <f>'РБ15%FIT18'!DY16+25</f>
        <v>16367.95</v>
      </c>
      <c r="DZ16" s="91">
        <f>'РБ15%FIT18'!DZ16+25</f>
        <v>17477.2</v>
      </c>
      <c r="EA16" s="91">
        <f>'РБ15%FIT18'!EA16+25</f>
        <v>17477.2</v>
      </c>
      <c r="EB16" s="91">
        <f>'РБ15%FIT18'!EB16+25</f>
        <v>16367.95</v>
      </c>
      <c r="EC16" s="91">
        <f>'РБ15%FIT18'!EC16+25</f>
        <v>16367.95</v>
      </c>
      <c r="ED16" s="91">
        <f>'РБ15%FIT18'!ED16+25</f>
        <v>16367.95</v>
      </c>
      <c r="EE16" s="91">
        <f>'РБ15%FIT18'!EE16+25</f>
        <v>16367.95</v>
      </c>
      <c r="EF16" s="91">
        <f>'РБ15%FIT18'!EF16+25</f>
        <v>16367.95</v>
      </c>
      <c r="EG16" s="91">
        <f>'РБ15%FIT18'!EG16+25</f>
        <v>17477.2</v>
      </c>
      <c r="EH16" s="91">
        <f>'РБ15%FIT18'!EH16+25</f>
        <v>17477.2</v>
      </c>
      <c r="EI16" s="91">
        <f>'РБ15%FIT18'!EI16+25</f>
        <v>16367.95</v>
      </c>
      <c r="EJ16" s="91">
        <f>'РБ15%FIT18'!EJ16+25</f>
        <v>16367.95</v>
      </c>
      <c r="EK16" s="92">
        <f>'РБ15%FIT18'!EK16+25</f>
        <v>18068.8</v>
      </c>
      <c r="EL16" s="92">
        <f>'РБ15%FIT18'!EL16+25</f>
        <v>18068.8</v>
      </c>
      <c r="EM16" s="92">
        <f>'РБ15%FIT18'!EM16+25</f>
        <v>18068.8</v>
      </c>
      <c r="EN16" s="92">
        <f>'РБ15%FIT18'!EN16+25</f>
        <v>18290.650000000001</v>
      </c>
      <c r="EO16" s="92">
        <f>'РБ15%FIT18'!EO16+25</f>
        <v>18290.650000000001</v>
      </c>
      <c r="EP16" s="92">
        <f>'РБ15%FIT18'!EP16+25</f>
        <v>18068.8</v>
      </c>
      <c r="EQ16" s="92">
        <f>'РБ15%FIT18'!EQ16+25</f>
        <v>18068.8</v>
      </c>
      <c r="ER16" s="92">
        <f>'РБ15%FIT18'!ER16+25</f>
        <v>18068.8</v>
      </c>
      <c r="ES16" s="92">
        <f>'РБ15%FIT18'!ES16+25</f>
        <v>18068.8</v>
      </c>
      <c r="ET16" s="92">
        <f>'РБ15%FIT18'!ET16+25</f>
        <v>18068.8</v>
      </c>
      <c r="EU16" s="92">
        <f>'РБ15%FIT18'!EU16+25</f>
        <v>19399.900000000001</v>
      </c>
      <c r="EV16" s="92">
        <f>'РБ15%FIT18'!EV16+25</f>
        <v>19399.900000000001</v>
      </c>
      <c r="EW16" s="92">
        <f>'РБ15%FIT18'!EW16+25</f>
        <v>18068.8</v>
      </c>
      <c r="EX16" s="92">
        <f>'РБ15%FIT18'!EX16+25</f>
        <v>18068.8</v>
      </c>
      <c r="EY16" s="92">
        <f>'РБ15%FIT18'!EY16+25</f>
        <v>18808.3</v>
      </c>
      <c r="EZ16" s="92">
        <f>'РБ15%FIT18'!EZ16+25</f>
        <v>18808.3</v>
      </c>
      <c r="FA16" s="92">
        <f>'РБ15%FIT18'!FA16+25</f>
        <v>18290.650000000001</v>
      </c>
      <c r="FB16" s="92">
        <f>'РБ15%FIT18'!FB16+25</f>
        <v>18808.3</v>
      </c>
      <c r="FC16" s="92">
        <f>'РБ15%FIT18'!FC16+25</f>
        <v>18808.3</v>
      </c>
      <c r="FD16" s="92">
        <f>'РБ15%FIT18'!FD16+25</f>
        <v>18808.3</v>
      </c>
      <c r="FE16" s="92">
        <f>'РБ15%FIT18'!FE16+25</f>
        <v>18808.3</v>
      </c>
      <c r="FF16" s="92">
        <f>'РБ15%FIT18'!FF16+25</f>
        <v>19178.05</v>
      </c>
      <c r="FG16" s="92">
        <f>'РБ15%FIT18'!FG16+25</f>
        <v>19178.05</v>
      </c>
      <c r="FH16" s="92">
        <f>'РБ15%FIT18'!FH16+25</f>
        <v>19399.900000000001</v>
      </c>
      <c r="FI16" s="92">
        <f>'РБ15%FIT18'!FI16+25</f>
        <v>19399.900000000001</v>
      </c>
      <c r="FJ16" s="92">
        <f>'РБ15%FIT18'!FJ16+25</f>
        <v>19399.900000000001</v>
      </c>
      <c r="FK16" s="92">
        <f>'РБ15%FIT18'!FK16+25</f>
        <v>19399.900000000001</v>
      </c>
      <c r="FL16" s="92">
        <f>'РБ15%FIT18'!FL16+25</f>
        <v>19399.900000000001</v>
      </c>
      <c r="FM16" s="91">
        <f>'РБ15%FIT18'!FM16+25</f>
        <v>48758.05</v>
      </c>
      <c r="FN16" s="91">
        <f>'РБ15%FIT18'!FN16+25</f>
        <v>58741.3</v>
      </c>
      <c r="FO16" s="91">
        <f>'РБ15%FIT18'!FO16+25</f>
        <v>58741.3</v>
      </c>
      <c r="FP16" s="91">
        <f>'РБ15%FIT18'!FP16+25</f>
        <v>58741.3</v>
      </c>
      <c r="FQ16" s="91">
        <f>'РБ15%FIT18'!FQ16+25</f>
        <v>58741.3</v>
      </c>
      <c r="FR16" s="91">
        <f>'РБ15%FIT18'!FR16+25</f>
        <v>58741.3</v>
      </c>
      <c r="FS16" s="91">
        <f>'РБ15%FIT18'!FS16+25</f>
        <v>58741.3</v>
      </c>
      <c r="FT16" s="91">
        <f>'РБ15%FIT18'!FT16+25</f>
        <v>58741.3</v>
      </c>
      <c r="FU16" s="91">
        <f>'РБ15%FIT18'!FU16+25</f>
        <v>58741.3</v>
      </c>
      <c r="FV16" s="91">
        <f>'РБ15%FIT18'!FV16+25</f>
        <v>58741.3</v>
      </c>
      <c r="FW16" s="91">
        <f>'РБ15%FIT18'!FW16+25</f>
        <v>58741.3</v>
      </c>
      <c r="FX16" s="92">
        <f>'РБ15%FIT18'!FX16+25</f>
        <v>36852.1</v>
      </c>
      <c r="FY16" s="92">
        <f>'РБ15%FIT18'!FY16+25</f>
        <v>36852.1</v>
      </c>
      <c r="FZ16" s="92">
        <f>'РБ15%FIT18'!FZ16+25</f>
        <v>36852.1</v>
      </c>
      <c r="GA16" s="92">
        <f>'РБ15%FIT18'!GA16+25</f>
        <v>32636.95</v>
      </c>
      <c r="GB16" s="92">
        <f>'РБ15%FIT18'!GB16+25</f>
        <v>32636.95</v>
      </c>
      <c r="GC16" s="92">
        <f>'РБ15%FIT18'!GC16+25</f>
        <v>32636.95</v>
      </c>
      <c r="GD16" s="92">
        <f>'РБ15%FIT18'!GD16+25</f>
        <v>32636.95</v>
      </c>
      <c r="GE16" s="92">
        <f>'РБ15%FIT18'!GE16+25</f>
        <v>32636.95</v>
      </c>
      <c r="GF16" s="92">
        <f>'РБ15%FIT18'!GF16+25</f>
        <v>31749.55</v>
      </c>
      <c r="GG16" s="92">
        <f>'РБ15%FIT18'!GG16+25</f>
        <v>32119.3</v>
      </c>
      <c r="GH16" s="92">
        <f>'РБ15%FIT18'!GH16+25</f>
        <v>31749.55</v>
      </c>
      <c r="GI16" s="92">
        <f>'РБ15%FIT18'!GI16+25</f>
        <v>32119.3</v>
      </c>
      <c r="GJ16" s="92">
        <f>'РБ15%FIT18'!GJ16+25</f>
        <v>31749.55</v>
      </c>
      <c r="GK16" s="92">
        <f>'РБ15%FIT18'!GK16+25</f>
        <v>31749.55</v>
      </c>
      <c r="GL16" s="92">
        <f>'РБ15%FIT18'!GL16+25</f>
        <v>32636.95</v>
      </c>
      <c r="GM16" s="92">
        <f>'РБ15%FIT18'!GM16+25</f>
        <v>32636.95</v>
      </c>
      <c r="GN16" s="92">
        <f>'РБ15%FIT18'!GN16+25</f>
        <v>32636.95</v>
      </c>
      <c r="GO16" s="92">
        <f>'РБ15%FIT18'!GO16+25</f>
        <v>32636.95</v>
      </c>
      <c r="GP16" s="92">
        <f>'РБ15%FIT18'!GP16+25</f>
        <v>32636.95</v>
      </c>
      <c r="GQ16" s="92">
        <f>'РБ15%FIT18'!GQ16+25</f>
        <v>32636.95</v>
      </c>
      <c r="GR16" s="92">
        <f>'РБ15%FIT18'!GR16+25</f>
        <v>32636.95</v>
      </c>
      <c r="GS16" s="92">
        <f>'РБ15%FIT18'!GS16+25</f>
        <v>32636.95</v>
      </c>
      <c r="GT16" s="92">
        <f>'РБ15%FIT18'!GT16+25</f>
        <v>31379.8</v>
      </c>
      <c r="GU16" s="92">
        <f>'РБ15%FIT18'!GU16+25</f>
        <v>35225.199999999997</v>
      </c>
      <c r="GV16" s="92">
        <f>'РБ15%FIT18'!GV16+25</f>
        <v>35225.199999999997</v>
      </c>
      <c r="GW16" s="92">
        <f>'РБ15%FIT18'!GW16+25</f>
        <v>35225.199999999997</v>
      </c>
      <c r="GX16" s="92">
        <f>'РБ15%FIT18'!GX16+25</f>
        <v>35225.199999999997</v>
      </c>
      <c r="GY16" s="92">
        <f>'РБ15%FIT18'!GY16+25</f>
        <v>35225.199999999997</v>
      </c>
      <c r="GZ16" s="92">
        <f>'РБ15%FIT18'!GZ16+25</f>
        <v>35225.199999999997</v>
      </c>
      <c r="HA16" s="92">
        <f>'РБ15%FIT18'!HA16+25</f>
        <v>35225.199999999997</v>
      </c>
      <c r="HB16" s="92">
        <f>'РБ15%FIT18'!HB16+25</f>
        <v>35225.199999999997</v>
      </c>
      <c r="HC16" s="92">
        <f>'РБ15%FIT18'!HC16+25</f>
        <v>35225.199999999997</v>
      </c>
      <c r="HD16" s="92">
        <f>'РБ15%FIT18'!HD16+25</f>
        <v>35225.199999999997</v>
      </c>
      <c r="HE16" s="92">
        <f>'РБ15%FIT18'!HE16+25</f>
        <v>35225.199999999997</v>
      </c>
      <c r="HF16" s="92">
        <f>'РБ15%FIT18'!HF16+25</f>
        <v>35225.199999999997</v>
      </c>
      <c r="HG16" s="92">
        <f>'РБ15%FIT18'!HG16+25</f>
        <v>35225.199999999997</v>
      </c>
      <c r="HH16" s="92">
        <f>'РБ15%FIT18'!HH16+25</f>
        <v>35225.199999999997</v>
      </c>
      <c r="HI16" s="92">
        <f>'РБ15%FIT18'!HI16+25</f>
        <v>35225.199999999997</v>
      </c>
      <c r="HJ16" s="92">
        <f>'РБ15%FIT18'!HJ16+25</f>
        <v>35225.199999999997</v>
      </c>
      <c r="HK16" s="92">
        <f>'РБ15%FIT18'!HK16+25</f>
        <v>35225.199999999997</v>
      </c>
      <c r="HL16" s="92">
        <f>'РБ15%FIT18'!HL16+25</f>
        <v>35225.199999999997</v>
      </c>
      <c r="HM16" s="91">
        <f>'РБ15%FIT18'!HM16+25</f>
        <v>47057.2</v>
      </c>
      <c r="HN16" s="91">
        <f>'РБ15%FIT18'!HN16+25</f>
        <v>47057.2</v>
      </c>
      <c r="HO16" s="91">
        <f>'РБ15%FIT18'!HO16+25</f>
        <v>47057.2</v>
      </c>
      <c r="HP16" s="91">
        <f>'РБ15%FIT18'!HP16+25</f>
        <v>47057.2</v>
      </c>
      <c r="HQ16" s="91">
        <f>'РБ15%FIT18'!HQ16+25</f>
        <v>47057.2</v>
      </c>
      <c r="HR16" s="91">
        <f>'РБ15%FIT18'!HR16+25</f>
        <v>36852.1</v>
      </c>
      <c r="HS16" s="91">
        <f>'РБ15%FIT18'!HS16+25</f>
        <v>36852.1</v>
      </c>
      <c r="HT16" s="91">
        <f>'РБ15%FIT18'!HT16+25</f>
        <v>47057.2</v>
      </c>
      <c r="HU16" s="91">
        <f>'РБ15%FIT18'!HU16+25</f>
        <v>47057.2</v>
      </c>
      <c r="HV16" s="92">
        <f>'РБ15%FIT18'!HV16+25</f>
        <v>47057.2</v>
      </c>
      <c r="HW16" s="92">
        <f>'РБ15%FIT18'!HW16+25</f>
        <v>35225.199999999997</v>
      </c>
      <c r="HX16" s="92">
        <f>'РБ15%FIT18'!HX16+25</f>
        <v>34115.949999999997</v>
      </c>
      <c r="HY16" s="92">
        <f>'РБ15%FIT18'!HY16+25</f>
        <v>34115.949999999997</v>
      </c>
      <c r="HZ16" s="92">
        <f>'РБ15%FIT18'!HZ16+25</f>
        <v>34115.949999999997</v>
      </c>
      <c r="IA16" s="92">
        <f>'РБ15%FIT18'!IA16+25</f>
        <v>34115.949999999997</v>
      </c>
      <c r="IB16" s="92">
        <f>'РБ15%FIT18'!IB16+25</f>
        <v>34115.949999999997</v>
      </c>
      <c r="IC16" s="92">
        <f>'РБ15%FIT18'!IC16+25</f>
        <v>34115.949999999997</v>
      </c>
      <c r="ID16" s="92">
        <f>'РБ15%FIT18'!ID16+25</f>
        <v>34115.949999999997</v>
      </c>
      <c r="IE16" s="92">
        <f>'РБ15%FIT18'!IE16+25</f>
        <v>30492.400000000001</v>
      </c>
      <c r="IF16" s="92">
        <f>'РБ15%FIT18'!IF16+25</f>
        <v>30492.400000000001</v>
      </c>
      <c r="IG16" s="92">
        <f>'РБ15%FIT18'!IG16+25</f>
        <v>30492.400000000001</v>
      </c>
      <c r="IH16" s="92">
        <f>'РБ15%FIT18'!IH16+25</f>
        <v>30492.400000000001</v>
      </c>
      <c r="II16" s="92">
        <f>'РБ15%FIT18'!II16+25</f>
        <v>30492.400000000001</v>
      </c>
      <c r="IJ16" s="92">
        <f>'РБ15%FIT18'!IJ16+25</f>
        <v>30492.400000000001</v>
      </c>
      <c r="IK16" s="92">
        <f>'РБ15%FIT18'!IK16+25</f>
        <v>30492.400000000001</v>
      </c>
      <c r="IL16" s="92">
        <f>'РБ15%FIT18'!IL16+25</f>
        <v>30492.400000000001</v>
      </c>
      <c r="IM16" s="92">
        <f>'РБ15%FIT18'!IM16+25</f>
        <v>30492.400000000001</v>
      </c>
      <c r="IN16" s="92">
        <f>'РБ15%FIT18'!IN16+25</f>
        <v>30492.400000000001</v>
      </c>
      <c r="IO16" s="92">
        <f>'РБ15%FIT18'!IO16+25</f>
        <v>30492.400000000001</v>
      </c>
      <c r="IP16" s="92">
        <f>'РБ15%FIT18'!IP16+25</f>
        <v>30492.400000000001</v>
      </c>
      <c r="IQ16" s="92">
        <f>'РБ15%FIT18'!IQ16+25</f>
        <v>30492.400000000001</v>
      </c>
      <c r="IR16" s="92">
        <f>'РБ15%FIT18'!IR16+25</f>
        <v>30492.400000000001</v>
      </c>
      <c r="IS16" s="92">
        <f>'РБ15%FIT18'!IS16+25</f>
        <v>30492.400000000001</v>
      </c>
      <c r="IT16" s="92">
        <f>'РБ15%FIT18'!IT16+25</f>
        <v>30492.400000000001</v>
      </c>
      <c r="IU16" s="92">
        <f>'РБ15%FIT18'!IU16+25</f>
        <v>30492.400000000001</v>
      </c>
      <c r="IV16" s="92">
        <f>'РБ15%FIT18'!IV16+25</f>
        <v>30492.400000000001</v>
      </c>
      <c r="IW16" s="92">
        <f>'РБ15%FIT18'!IW16+25</f>
        <v>30492.400000000001</v>
      </c>
      <c r="IX16" s="92">
        <f>'РБ15%FIT18'!IX16+25</f>
        <v>30492.400000000001</v>
      </c>
      <c r="IY16" s="92">
        <f>'РБ15%FIT18'!IY16+25</f>
        <v>30492.400000000001</v>
      </c>
      <c r="IZ16" s="92">
        <f>'РБ15%FIT18'!IZ16+25</f>
        <v>30492.400000000001</v>
      </c>
      <c r="JA16" s="92">
        <f>'РБ15%FIT18'!JA16+25</f>
        <v>30492.400000000001</v>
      </c>
    </row>
    <row r="17" spans="1:261" x14ac:dyDescent="0.2">
      <c r="A17" s="20" t="s">
        <v>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89"/>
      <c r="HN17" s="89"/>
      <c r="HO17" s="89"/>
      <c r="HP17" s="89"/>
      <c r="HQ17" s="89"/>
      <c r="HR17" s="89"/>
      <c r="HS17" s="89"/>
      <c r="HT17" s="89"/>
      <c r="HU17" s="89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  <c r="IU17" s="90"/>
      <c r="IV17" s="90"/>
      <c r="IW17" s="90"/>
      <c r="IX17" s="90"/>
      <c r="IY17" s="90"/>
      <c r="IZ17" s="90"/>
      <c r="JA17" s="90"/>
    </row>
    <row r="18" spans="1:261" x14ac:dyDescent="0.2">
      <c r="A18" s="17" t="s">
        <v>9</v>
      </c>
      <c r="B18" s="89" t="e">
        <f>'РБ15%FIT18'!B18+25</f>
        <v>#REF!</v>
      </c>
      <c r="C18" s="89" t="e">
        <f>'РБ15%FIT18'!C18+25</f>
        <v>#REF!</v>
      </c>
      <c r="D18" s="89" t="e">
        <f>'РБ15%FIT18'!D18+25</f>
        <v>#REF!</v>
      </c>
      <c r="E18" s="89" t="e">
        <f>'РБ15%FIT18'!E18+25</f>
        <v>#REF!</v>
      </c>
      <c r="F18" s="89" t="e">
        <f>'РБ15%FIT18'!F18+25</f>
        <v>#REF!</v>
      </c>
      <c r="G18" s="89" t="e">
        <f>'РБ15%FIT18'!G18+25</f>
        <v>#REF!</v>
      </c>
      <c r="H18" s="89" t="e">
        <f>'РБ15%FIT18'!H18+25</f>
        <v>#REF!</v>
      </c>
      <c r="I18" s="89" t="e">
        <f>'РБ15%FIT18'!I18+25</f>
        <v>#REF!</v>
      </c>
      <c r="J18" s="89" t="e">
        <f>'РБ15%FIT18'!J18+25</f>
        <v>#REF!</v>
      </c>
      <c r="K18" s="89" t="e">
        <f>'РБ15%FIT18'!K18+25</f>
        <v>#REF!</v>
      </c>
      <c r="L18" s="89" t="e">
        <f>'РБ15%FIT18'!L18+25</f>
        <v>#REF!</v>
      </c>
      <c r="M18" s="89" t="e">
        <f>'РБ15%FIT18'!M18+25</f>
        <v>#REF!</v>
      </c>
      <c r="N18" s="89" t="e">
        <f>'РБ15%FIT18'!N18+25</f>
        <v>#REF!</v>
      </c>
      <c r="O18" s="89" t="e">
        <f>'РБ15%FIT18'!O18+25</f>
        <v>#REF!</v>
      </c>
      <c r="P18" s="89" t="e">
        <f>'РБ15%FIT18'!P18+25</f>
        <v>#REF!</v>
      </c>
      <c r="Q18" s="89" t="e">
        <f>'РБ15%FIT18'!Q18+25</f>
        <v>#REF!</v>
      </c>
      <c r="R18" s="89" t="e">
        <f>'РБ15%FIT18'!R18+25</f>
        <v>#REF!</v>
      </c>
      <c r="S18" s="89" t="e">
        <f>'РБ15%FIT18'!S18+25</f>
        <v>#REF!</v>
      </c>
      <c r="T18" s="89" t="e">
        <f>'РБ15%FIT18'!T18+25</f>
        <v>#REF!</v>
      </c>
      <c r="U18" s="89" t="e">
        <f>'РБ15%FIT18'!U18+25</f>
        <v>#REF!</v>
      </c>
      <c r="V18" s="89" t="e">
        <f>'РБ15%FIT18'!V18+25</f>
        <v>#REF!</v>
      </c>
      <c r="W18" s="89" t="e">
        <f>'РБ15%FIT18'!W18+25</f>
        <v>#REF!</v>
      </c>
      <c r="X18" s="89" t="e">
        <f>'РБ15%FIT18'!X18+25</f>
        <v>#REF!</v>
      </c>
      <c r="Y18" s="89" t="e">
        <f>'РБ15%FIT18'!Y18+25</f>
        <v>#REF!</v>
      </c>
      <c r="Z18" s="89" t="e">
        <f>'РБ15%FIT18'!Z18+25</f>
        <v>#REF!</v>
      </c>
      <c r="AA18" s="89" t="e">
        <f>'РБ15%FIT18'!AA18+25</f>
        <v>#REF!</v>
      </c>
      <c r="AB18" s="89" t="e">
        <f>'РБ15%FIT18'!AB18+25</f>
        <v>#REF!</v>
      </c>
      <c r="AC18" s="89" t="e">
        <f>'РБ15%FIT18'!AC18+25</f>
        <v>#REF!</v>
      </c>
      <c r="AD18" s="89" t="e">
        <f>'РБ15%FIT18'!AD18+25</f>
        <v>#REF!</v>
      </c>
      <c r="AE18" s="89" t="e">
        <f>'РБ15%FIT18'!AE18+25</f>
        <v>#REF!</v>
      </c>
      <c r="AF18" s="89" t="e">
        <f>'РБ15%FIT18'!AF18+25</f>
        <v>#REF!</v>
      </c>
      <c r="AG18" s="89" t="e">
        <f>'РБ15%FIT18'!AG18+25</f>
        <v>#REF!</v>
      </c>
      <c r="AH18" s="89" t="e">
        <f>'РБ15%FIT18'!AH18+25</f>
        <v>#REF!</v>
      </c>
      <c r="AI18" s="89" t="e">
        <f>'РБ15%FIT18'!AI18+25</f>
        <v>#REF!</v>
      </c>
      <c r="AJ18" s="89" t="e">
        <f>'РБ15%FIT18'!AJ18+25</f>
        <v>#REF!</v>
      </c>
      <c r="AK18" s="89" t="e">
        <f>'РБ15%FIT18'!AK18+25</f>
        <v>#REF!</v>
      </c>
      <c r="AL18" s="89" t="e">
        <f>'РБ15%FIT18'!AL18+25</f>
        <v>#REF!</v>
      </c>
      <c r="AM18" s="89" t="e">
        <f>'РБ15%FIT18'!AM18+25</f>
        <v>#REF!</v>
      </c>
      <c r="AN18" s="89" t="e">
        <f>'РБ15%FIT18'!AN18+25</f>
        <v>#REF!</v>
      </c>
      <c r="AO18" s="89" t="e">
        <f>'РБ15%FIT18'!AO18+25</f>
        <v>#REF!</v>
      </c>
      <c r="AP18" s="89" t="e">
        <f>'РБ15%FIT18'!AP18+25</f>
        <v>#REF!</v>
      </c>
      <c r="AQ18" s="89" t="e">
        <f>'РБ15%FIT18'!AQ18+25</f>
        <v>#REF!</v>
      </c>
      <c r="AR18" s="89" t="e">
        <f>'РБ15%FIT18'!AR18+25</f>
        <v>#REF!</v>
      </c>
      <c r="AS18" s="89" t="e">
        <f>'РБ15%FIT18'!AS18+25</f>
        <v>#REF!</v>
      </c>
      <c r="AT18" s="89" t="e">
        <f>'РБ15%FIT18'!AT18+25</f>
        <v>#REF!</v>
      </c>
      <c r="AU18" s="89" t="e">
        <f>'РБ15%FIT18'!AU18+25</f>
        <v>#REF!</v>
      </c>
      <c r="AV18" s="89" t="e">
        <f>'РБ15%FIT18'!AV18+25</f>
        <v>#REF!</v>
      </c>
      <c r="AW18" s="89" t="e">
        <f>'РБ15%FIT18'!AW18+25</f>
        <v>#REF!</v>
      </c>
      <c r="AX18" s="89" t="e">
        <f>'РБ15%FIT18'!AX18+25</f>
        <v>#REF!</v>
      </c>
      <c r="AY18" s="89" t="e">
        <f>'РБ15%FIT18'!AY18+25</f>
        <v>#REF!</v>
      </c>
      <c r="AZ18" s="89" t="e">
        <f>'РБ15%FIT18'!AZ18+25</f>
        <v>#REF!</v>
      </c>
      <c r="BA18" s="89">
        <f>'РБ15%FIT18'!BA18+25</f>
        <v>36408.400000000001</v>
      </c>
      <c r="BB18" s="89">
        <f>'РБ15%FIT18'!BB18+25</f>
        <v>36408.400000000001</v>
      </c>
      <c r="BC18" s="89">
        <f>'РБ15%FIT18'!BC18+25</f>
        <v>36408.400000000001</v>
      </c>
      <c r="BD18" s="89">
        <f>'РБ15%FIT18'!BD18+25</f>
        <v>36408.400000000001</v>
      </c>
      <c r="BE18" s="89">
        <f>'РБ15%FIT18'!BE18+25</f>
        <v>36778.15</v>
      </c>
      <c r="BF18" s="89">
        <f>'РБ15%FIT18'!BF18+25</f>
        <v>36778.15</v>
      </c>
      <c r="BG18" s="89">
        <f>'РБ15%FIT18'!BG18+25</f>
        <v>36778.15</v>
      </c>
      <c r="BH18" s="89">
        <f>'РБ15%FIT18'!BH18+25</f>
        <v>36778.15</v>
      </c>
      <c r="BI18" s="89">
        <f>'РБ15%FIT18'!BI18+25</f>
        <v>36778.15</v>
      </c>
      <c r="BJ18" s="89">
        <f>'РБ15%FIT18'!BJ18+25</f>
        <v>36778.15</v>
      </c>
      <c r="BK18" s="89">
        <f>'РБ15%FIT18'!BK18+25</f>
        <v>36778.15</v>
      </c>
      <c r="BL18" s="89">
        <f>'РБ15%FIT18'!BL18+25</f>
        <v>38035.300000000003</v>
      </c>
      <c r="BM18" s="89">
        <f>'РБ15%FIT18'!BM18+25</f>
        <v>38035.300000000003</v>
      </c>
      <c r="BN18" s="89">
        <f>'РБ15%FIT18'!BN18+25</f>
        <v>38035.300000000003</v>
      </c>
      <c r="BO18" s="89">
        <f>'РБ15%FIT18'!BO18+25</f>
        <v>34559.65</v>
      </c>
      <c r="BP18" s="89">
        <f>'РБ15%FIT18'!BP18+25</f>
        <v>34559.65</v>
      </c>
      <c r="BQ18" s="89">
        <f>'РБ15%FIT18'!BQ18+25</f>
        <v>34781.5</v>
      </c>
      <c r="BR18" s="89">
        <f>'РБ15%FIT18'!BR18+25</f>
        <v>34781.5</v>
      </c>
      <c r="BS18" s="89">
        <f>'РБ15%FIT18'!BS18+25</f>
        <v>34781.5</v>
      </c>
      <c r="BT18" s="89">
        <f>'РБ15%FIT18'!BT18+25</f>
        <v>34781.5</v>
      </c>
      <c r="BU18" s="89">
        <f>'РБ15%FIT18'!BU18+25</f>
        <v>34781.5</v>
      </c>
      <c r="BV18" s="89">
        <f>'РБ15%FIT18'!BV18+25</f>
        <v>34781.5</v>
      </c>
      <c r="BW18" s="89">
        <f>'РБ15%FIT18'!BW18+25</f>
        <v>34781.5</v>
      </c>
      <c r="BX18" s="89">
        <f>'РБ15%FIT18'!BX18+25</f>
        <v>34781.5</v>
      </c>
      <c r="BY18" s="89">
        <f>'РБ15%FIT18'!BY18+25</f>
        <v>34781.5</v>
      </c>
      <c r="BZ18" s="89">
        <f>'РБ15%FIT18'!BZ18+25</f>
        <v>34781.5</v>
      </c>
      <c r="CA18" s="89">
        <f>'РБ15%FIT18'!CA18+25</f>
        <v>34781.5</v>
      </c>
      <c r="CB18" s="89">
        <f>'РБ15%FIT18'!CB18+25</f>
        <v>34189.9</v>
      </c>
      <c r="CC18" s="89">
        <f>'РБ15%FIT18'!CC18+25</f>
        <v>34189.9</v>
      </c>
      <c r="CD18" s="89">
        <f>'РБ15%FIT18'!CD18+25</f>
        <v>34189.9</v>
      </c>
      <c r="CE18" s="89">
        <f>'РБ15%FIT18'!CE18+25</f>
        <v>34189.9</v>
      </c>
      <c r="CF18" s="89">
        <f>'РБ15%FIT18'!CF18+25</f>
        <v>34189.9</v>
      </c>
      <c r="CG18" s="89">
        <f>'РБ15%FIT18'!CG18+25</f>
        <v>34189.9</v>
      </c>
      <c r="CH18" s="89">
        <f>'РБ15%FIT18'!CH18+25</f>
        <v>34189.9</v>
      </c>
      <c r="CI18" s="89">
        <f>'РБ15%FIT18'!CI18+25</f>
        <v>34189.9</v>
      </c>
      <c r="CJ18" s="89">
        <f>'РБ15%FIT18'!CJ18+25</f>
        <v>34189.9</v>
      </c>
      <c r="CK18" s="89">
        <f>'РБ15%FIT18'!CK18+25</f>
        <v>34189.9</v>
      </c>
      <c r="CL18" s="89">
        <f>'РБ15%FIT18'!CL18+25</f>
        <v>32858.800000000003</v>
      </c>
      <c r="CM18" s="89">
        <f>'РБ15%FIT18'!CM18+25</f>
        <v>32858.800000000003</v>
      </c>
      <c r="CN18" s="89">
        <f>'РБ15%FIT18'!CN18+25</f>
        <v>32858.800000000003</v>
      </c>
      <c r="CO18" s="89">
        <f>'РБ15%FIT18'!CO18+25</f>
        <v>32858.800000000003</v>
      </c>
      <c r="CP18" s="89">
        <f>'РБ15%FIT18'!CP18+25</f>
        <v>32858.800000000003</v>
      </c>
      <c r="CQ18" s="89">
        <f>'РБ15%FIT18'!CQ18+25</f>
        <v>33080.65</v>
      </c>
      <c r="CR18" s="89">
        <f>'РБ15%FIT18'!CR18+25</f>
        <v>33080.65</v>
      </c>
      <c r="CS18" s="89">
        <f>'РБ15%FIT18'!CS18+25</f>
        <v>32858.800000000003</v>
      </c>
      <c r="CT18" s="89">
        <f>'РБ15%FIT18'!CT18+25</f>
        <v>32858.800000000003</v>
      </c>
      <c r="CU18" s="89">
        <f>'РБ15%FIT18'!CU18+25</f>
        <v>32858.800000000003</v>
      </c>
      <c r="CV18" s="89">
        <f>'РБ15%FIT18'!CV18+25</f>
        <v>32858.800000000003</v>
      </c>
      <c r="CW18" s="89">
        <f>'РБ15%FIT18'!CW18+25</f>
        <v>32858.800000000003</v>
      </c>
      <c r="CX18" s="89">
        <f>'РБ15%FIT18'!CX18+25</f>
        <v>33080.65</v>
      </c>
      <c r="CY18" s="89">
        <f>'РБ15%FIT18'!CY18+25</f>
        <v>33080.65</v>
      </c>
      <c r="CZ18" s="89">
        <f>'РБ15%FIT18'!CZ18+25</f>
        <v>32858.800000000003</v>
      </c>
      <c r="DA18" s="89">
        <f>'РБ15%FIT18'!DA18+25</f>
        <v>32858.800000000003</v>
      </c>
      <c r="DB18" s="89">
        <f>'РБ15%FIT18'!DB18+25</f>
        <v>32858.800000000003</v>
      </c>
      <c r="DC18" s="89">
        <f>'РБ15%FIT18'!DC18+25</f>
        <v>32858.800000000003</v>
      </c>
      <c r="DD18" s="89">
        <f>'РБ15%FIT18'!DD18+25</f>
        <v>32858.800000000003</v>
      </c>
      <c r="DE18" s="89">
        <f>'РБ15%FIT18'!DE18+25</f>
        <v>33080.65</v>
      </c>
      <c r="DF18" s="89">
        <f>'РБ15%FIT18'!DF18+25</f>
        <v>33080.65</v>
      </c>
      <c r="DG18" s="89">
        <f>'РБ15%FIT18'!DG18+25</f>
        <v>32858.800000000003</v>
      </c>
      <c r="DH18" s="89">
        <f>'РБ15%FIT18'!DH18+25</f>
        <v>32858.800000000003</v>
      </c>
      <c r="DI18" s="89">
        <f>'РБ15%FIT18'!DI18+25</f>
        <v>33080.65</v>
      </c>
      <c r="DJ18" s="89">
        <f>'РБ15%FIT18'!DJ18+25</f>
        <v>33450.400000000001</v>
      </c>
      <c r="DK18" s="89">
        <f>'РБ15%FIT18'!DK18+25</f>
        <v>31749.55</v>
      </c>
      <c r="DL18" s="89">
        <f>'РБ15%FIT18'!DL18+25</f>
        <v>32858.800000000003</v>
      </c>
      <c r="DM18" s="89">
        <f>'РБ15%FIT18'!DM18+25</f>
        <v>32858.800000000003</v>
      </c>
      <c r="DN18" s="89">
        <f>'РБ15%FIT18'!DN18+25</f>
        <v>31749.55</v>
      </c>
      <c r="DO18" s="89">
        <f>'РБ15%FIT18'!DO18+25</f>
        <v>31749.55</v>
      </c>
      <c r="DP18" s="89">
        <f>'РБ15%FIT18'!DP18+25</f>
        <v>31749.55</v>
      </c>
      <c r="DQ18" s="89">
        <f>'РБ15%FIT18'!DQ18+25</f>
        <v>31749.55</v>
      </c>
      <c r="DR18" s="89">
        <f>'РБ15%FIT18'!DR18+25</f>
        <v>31749.55</v>
      </c>
      <c r="DS18" s="89">
        <f>'РБ15%FIT18'!DS18+25</f>
        <v>32858.800000000003</v>
      </c>
      <c r="DT18" s="89">
        <f>'РБ15%FIT18'!DT18+25</f>
        <v>32858.800000000003</v>
      </c>
      <c r="DU18" s="89">
        <f>'РБ15%FIT18'!DU18+25</f>
        <v>31749.55</v>
      </c>
      <c r="DV18" s="89">
        <f>'РБ15%FIT18'!DV18+25</f>
        <v>31749.55</v>
      </c>
      <c r="DW18" s="89">
        <f>'РБ15%FIT18'!DW18+25</f>
        <v>31749.55</v>
      </c>
      <c r="DX18" s="89">
        <f>'РБ15%FIT18'!DX18+25</f>
        <v>31749.55</v>
      </c>
      <c r="DY18" s="89">
        <f>'РБ15%FIT18'!DY18+25</f>
        <v>31749.55</v>
      </c>
      <c r="DZ18" s="89">
        <f>'РБ15%FIT18'!DZ18+25</f>
        <v>32858.800000000003</v>
      </c>
      <c r="EA18" s="89">
        <f>'РБ15%FIT18'!EA18+25</f>
        <v>32858.800000000003</v>
      </c>
      <c r="EB18" s="89">
        <f>'РБ15%FIT18'!EB18+25</f>
        <v>31749.55</v>
      </c>
      <c r="EC18" s="89">
        <f>'РБ15%FIT18'!EC18+25</f>
        <v>31749.55</v>
      </c>
      <c r="ED18" s="89">
        <f>'РБ15%FIT18'!ED18+25</f>
        <v>31749.55</v>
      </c>
      <c r="EE18" s="89">
        <f>'РБ15%FIT18'!EE18+25</f>
        <v>31749.55</v>
      </c>
      <c r="EF18" s="89">
        <f>'РБ15%FIT18'!EF18+25</f>
        <v>31749.55</v>
      </c>
      <c r="EG18" s="89">
        <f>'РБ15%FIT18'!EG18+25</f>
        <v>32858.800000000003</v>
      </c>
      <c r="EH18" s="89">
        <f>'РБ15%FIT18'!EH18+25</f>
        <v>32858.800000000003</v>
      </c>
      <c r="EI18" s="89">
        <f>'РБ15%FIT18'!EI18+25</f>
        <v>31749.55</v>
      </c>
      <c r="EJ18" s="89">
        <f>'РБ15%FIT18'!EJ18+25</f>
        <v>31749.55</v>
      </c>
      <c r="EK18" s="90">
        <f>'РБ15%FIT18'!EK18+25</f>
        <v>33450.400000000001</v>
      </c>
      <c r="EL18" s="90">
        <f>'РБ15%FIT18'!EL18+25</f>
        <v>33450.400000000001</v>
      </c>
      <c r="EM18" s="90">
        <f>'РБ15%FIT18'!EM18+25</f>
        <v>33450.400000000001</v>
      </c>
      <c r="EN18" s="90">
        <f>'РБ15%FIT18'!EN18+25</f>
        <v>33672.25</v>
      </c>
      <c r="EO18" s="90">
        <f>'РБ15%FIT18'!EO18+25</f>
        <v>33672.25</v>
      </c>
      <c r="EP18" s="90">
        <f>'РБ15%FIT18'!EP18+25</f>
        <v>33450.400000000001</v>
      </c>
      <c r="EQ18" s="90">
        <f>'РБ15%FIT18'!EQ18+25</f>
        <v>33450.400000000001</v>
      </c>
      <c r="ER18" s="90">
        <f>'РБ15%FIT18'!ER18+25</f>
        <v>33450.400000000001</v>
      </c>
      <c r="ES18" s="90">
        <f>'РБ15%FIT18'!ES18+25</f>
        <v>33450.400000000001</v>
      </c>
      <c r="ET18" s="90">
        <f>'РБ15%FIT18'!ET18+25</f>
        <v>33450.400000000001</v>
      </c>
      <c r="EU18" s="90">
        <f>'РБ15%FIT18'!EU18+25</f>
        <v>34781.5</v>
      </c>
      <c r="EV18" s="90">
        <f>'РБ15%FIT18'!EV18+25</f>
        <v>34781.5</v>
      </c>
      <c r="EW18" s="90">
        <f>'РБ15%FIT18'!EW18+25</f>
        <v>33450.400000000001</v>
      </c>
      <c r="EX18" s="90">
        <f>'РБ15%FIT18'!EX18+25</f>
        <v>33450.400000000001</v>
      </c>
      <c r="EY18" s="90">
        <f>'РБ15%FIT18'!EY18+25</f>
        <v>34189.9</v>
      </c>
      <c r="EZ18" s="90">
        <f>'РБ15%FIT18'!EZ18+25</f>
        <v>34189.9</v>
      </c>
      <c r="FA18" s="90">
        <f>'РБ15%FIT18'!FA18+25</f>
        <v>33672.25</v>
      </c>
      <c r="FB18" s="90">
        <f>'РБ15%FIT18'!FB18+25</f>
        <v>34189.9</v>
      </c>
      <c r="FC18" s="90">
        <f>'РБ15%FIT18'!FC18+25</f>
        <v>34189.9</v>
      </c>
      <c r="FD18" s="90">
        <f>'РБ15%FIT18'!FD18+25</f>
        <v>34189.9</v>
      </c>
      <c r="FE18" s="90">
        <f>'РБ15%FIT18'!FE18+25</f>
        <v>34189.9</v>
      </c>
      <c r="FF18" s="90">
        <f>'РБ15%FIT18'!FF18+25</f>
        <v>34559.65</v>
      </c>
      <c r="FG18" s="90">
        <f>'РБ15%FIT18'!FG18+25</f>
        <v>34559.65</v>
      </c>
      <c r="FH18" s="90">
        <f>'РБ15%FIT18'!FH18+25</f>
        <v>34781.5</v>
      </c>
      <c r="FI18" s="90">
        <f>'РБ15%FIT18'!FI18+25</f>
        <v>34781.5</v>
      </c>
      <c r="FJ18" s="90">
        <f>'РБ15%FIT18'!FJ18+25</f>
        <v>34781.5</v>
      </c>
      <c r="FK18" s="90">
        <f>'РБ15%FIT18'!FK18+25</f>
        <v>34781.5</v>
      </c>
      <c r="FL18" s="90">
        <f>'РБ15%FIT18'!FL18+25</f>
        <v>34781.5</v>
      </c>
      <c r="FM18" s="89">
        <f>'РБ15%FIT18'!FM18+25</f>
        <v>79854.024999999994</v>
      </c>
      <c r="FN18" s="89">
        <f>'РБ15%FIT18'!FN18+25</f>
        <v>89837.274999999994</v>
      </c>
      <c r="FO18" s="89">
        <f>'РБ15%FIT18'!FO18+25</f>
        <v>89837.274999999994</v>
      </c>
      <c r="FP18" s="89">
        <f>'РБ15%FIT18'!FP18+25</f>
        <v>89837.274999999994</v>
      </c>
      <c r="FQ18" s="89">
        <f>'РБ15%FIT18'!FQ18+25</f>
        <v>89837.274999999994</v>
      </c>
      <c r="FR18" s="89">
        <f>'РБ15%FIT18'!FR18+25</f>
        <v>89837.274999999994</v>
      </c>
      <c r="FS18" s="89">
        <f>'РБ15%FIT18'!FS18+25</f>
        <v>89837.274999999994</v>
      </c>
      <c r="FT18" s="89">
        <f>'РБ15%FIT18'!FT18+25</f>
        <v>89837.274999999994</v>
      </c>
      <c r="FU18" s="89">
        <f>'РБ15%FIT18'!FU18+25</f>
        <v>89837.274999999994</v>
      </c>
      <c r="FV18" s="89">
        <f>'РБ15%FIT18'!FV18+25</f>
        <v>89837.274999999994</v>
      </c>
      <c r="FW18" s="89">
        <f>'РБ15%FIT18'!FW18+25</f>
        <v>89837.274999999994</v>
      </c>
      <c r="FX18" s="90">
        <f>'РБ15%FIT18'!FX18+25</f>
        <v>49608.474999999999</v>
      </c>
      <c r="FY18" s="90">
        <f>'РБ15%FIT18'!FY18+25</f>
        <v>49608.474999999999</v>
      </c>
      <c r="FZ18" s="90">
        <f>'РБ15%FIT18'!FZ18+25</f>
        <v>49608.474999999999</v>
      </c>
      <c r="GA18" s="90">
        <f>'РБ15%FIT18'!GA18+25</f>
        <v>45393.324999999997</v>
      </c>
      <c r="GB18" s="90">
        <f>'РБ15%FIT18'!GB18+25</f>
        <v>45393.324999999997</v>
      </c>
      <c r="GC18" s="90">
        <f>'РБ15%FIT18'!GC18+25</f>
        <v>45393.324999999997</v>
      </c>
      <c r="GD18" s="90">
        <f>'РБ15%FIT18'!GD18+25</f>
        <v>45393.324999999997</v>
      </c>
      <c r="GE18" s="90">
        <f>'РБ15%FIT18'!GE18+25</f>
        <v>45393.324999999997</v>
      </c>
      <c r="GF18" s="90">
        <f>'РБ15%FIT18'!GF18+25</f>
        <v>44505.925000000003</v>
      </c>
      <c r="GG18" s="90">
        <f>'РБ15%FIT18'!GG18+25</f>
        <v>44875.675000000003</v>
      </c>
      <c r="GH18" s="90">
        <f>'РБ15%FIT18'!GH18+25</f>
        <v>44505.925000000003</v>
      </c>
      <c r="GI18" s="90">
        <f>'РБ15%FIT18'!GI18+25</f>
        <v>44875.675000000003</v>
      </c>
      <c r="GJ18" s="90">
        <f>'РБ15%FIT18'!GJ18+25</f>
        <v>44505.925000000003</v>
      </c>
      <c r="GK18" s="90">
        <f>'РБ15%FIT18'!GK18+25</f>
        <v>44505.925000000003</v>
      </c>
      <c r="GL18" s="90">
        <f>'РБ15%FIT18'!GL18+25</f>
        <v>45393.324999999997</v>
      </c>
      <c r="GM18" s="90">
        <f>'РБ15%FIT18'!GM18+25</f>
        <v>45393.324999999997</v>
      </c>
      <c r="GN18" s="90">
        <f>'РБ15%FIT18'!GN18+25</f>
        <v>45393.324999999997</v>
      </c>
      <c r="GO18" s="90">
        <f>'РБ15%FIT18'!GO18+25</f>
        <v>45393.324999999997</v>
      </c>
      <c r="GP18" s="90">
        <f>'РБ15%FIT18'!GP18+25</f>
        <v>45393.324999999997</v>
      </c>
      <c r="GQ18" s="90">
        <f>'РБ15%FIT18'!GQ18+25</f>
        <v>45393.324999999997</v>
      </c>
      <c r="GR18" s="90">
        <f>'РБ15%FIT18'!GR18+25</f>
        <v>45393.324999999997</v>
      </c>
      <c r="GS18" s="90">
        <f>'РБ15%FIT18'!GS18+25</f>
        <v>45393.324999999997</v>
      </c>
      <c r="GT18" s="90">
        <f>'РБ15%FIT18'!GT18+25</f>
        <v>44136.175000000003</v>
      </c>
      <c r="GU18" s="90">
        <f>'РБ15%FIT18'!GU18+25</f>
        <v>47981.574999999997</v>
      </c>
      <c r="GV18" s="90">
        <f>'РБ15%FIT18'!GV18+25</f>
        <v>47981.574999999997</v>
      </c>
      <c r="GW18" s="90">
        <f>'РБ15%FIT18'!GW18+25</f>
        <v>47981.574999999997</v>
      </c>
      <c r="GX18" s="90">
        <f>'РБ15%FIT18'!GX18+25</f>
        <v>47981.574999999997</v>
      </c>
      <c r="GY18" s="90">
        <f>'РБ15%FIT18'!GY18+25</f>
        <v>47981.574999999997</v>
      </c>
      <c r="GZ18" s="90">
        <f>'РБ15%FIT18'!GZ18+25</f>
        <v>47981.574999999997</v>
      </c>
      <c r="HA18" s="90">
        <f>'РБ15%FIT18'!HA18+25</f>
        <v>47981.574999999997</v>
      </c>
      <c r="HB18" s="90">
        <f>'РБ15%FIT18'!HB18+25</f>
        <v>47981.574999999997</v>
      </c>
      <c r="HC18" s="90">
        <f>'РБ15%FIT18'!HC18+25</f>
        <v>47981.574999999997</v>
      </c>
      <c r="HD18" s="90">
        <f>'РБ15%FIT18'!HD18+25</f>
        <v>47981.574999999997</v>
      </c>
      <c r="HE18" s="90">
        <f>'РБ15%FIT18'!HE18+25</f>
        <v>47981.574999999997</v>
      </c>
      <c r="HF18" s="90">
        <f>'РБ15%FIT18'!HF18+25</f>
        <v>47981.574999999997</v>
      </c>
      <c r="HG18" s="90">
        <f>'РБ15%FIT18'!HG18+25</f>
        <v>47981.574999999997</v>
      </c>
      <c r="HH18" s="90">
        <f>'РБ15%FIT18'!HH18+25</f>
        <v>47981.574999999997</v>
      </c>
      <c r="HI18" s="90">
        <f>'РБ15%FIT18'!HI18+25</f>
        <v>47981.574999999997</v>
      </c>
      <c r="HJ18" s="90">
        <f>'РБ15%FIT18'!HJ18+25</f>
        <v>47981.574999999997</v>
      </c>
      <c r="HK18" s="90">
        <f>'РБ15%FIT18'!HK18+25</f>
        <v>47981.574999999997</v>
      </c>
      <c r="HL18" s="90">
        <f>'РБ15%FIT18'!HL18+25</f>
        <v>47981.574999999997</v>
      </c>
      <c r="HM18" s="89">
        <f>'РБ15%FIT18'!HM18+25</f>
        <v>59813.574999999997</v>
      </c>
      <c r="HN18" s="89">
        <f>'РБ15%FIT18'!HN18+25</f>
        <v>59813.574999999997</v>
      </c>
      <c r="HO18" s="89">
        <f>'РБ15%FIT18'!HO18+25</f>
        <v>59813.574999999997</v>
      </c>
      <c r="HP18" s="89">
        <f>'РБ15%FIT18'!HP18+25</f>
        <v>59813.574999999997</v>
      </c>
      <c r="HQ18" s="89">
        <f>'РБ15%FIT18'!HQ18+25</f>
        <v>59813.574999999997</v>
      </c>
      <c r="HR18" s="89">
        <f>'РБ15%FIT18'!HR18+25</f>
        <v>49608.474999999999</v>
      </c>
      <c r="HS18" s="89">
        <f>'РБ15%FIT18'!HS18+25</f>
        <v>49608.474999999999</v>
      </c>
      <c r="HT18" s="89">
        <f>'РБ15%FIT18'!HT18+25</f>
        <v>59813.574999999997</v>
      </c>
      <c r="HU18" s="89">
        <f>'РБ15%FIT18'!HU18+25</f>
        <v>59813.574999999997</v>
      </c>
      <c r="HV18" s="90">
        <f>'РБ15%FIT18'!HV18+25</f>
        <v>59813.574999999997</v>
      </c>
      <c r="HW18" s="90">
        <f>'РБ15%FIT18'!HW18+25</f>
        <v>47981.574999999997</v>
      </c>
      <c r="HX18" s="90">
        <f>'РБ15%FIT18'!HX18+25</f>
        <v>46872.324999999997</v>
      </c>
      <c r="HY18" s="90">
        <f>'РБ15%FIT18'!HY18+25</f>
        <v>46872.324999999997</v>
      </c>
      <c r="HZ18" s="90">
        <f>'РБ15%FIT18'!HZ18+25</f>
        <v>46872.324999999997</v>
      </c>
      <c r="IA18" s="90">
        <f>'РБ15%FIT18'!IA18+25</f>
        <v>46872.324999999997</v>
      </c>
      <c r="IB18" s="90">
        <f>'РБ15%FIT18'!IB18+25</f>
        <v>46872.324999999997</v>
      </c>
      <c r="IC18" s="90">
        <f>'РБ15%FIT18'!IC18+25</f>
        <v>46872.324999999997</v>
      </c>
      <c r="ID18" s="90">
        <f>'РБ15%FIT18'!ID18+25</f>
        <v>46872.324999999997</v>
      </c>
      <c r="IE18" s="90">
        <f>'РБ15%FIT18'!IE18+25</f>
        <v>43248.775000000001</v>
      </c>
      <c r="IF18" s="90">
        <f>'РБ15%FIT18'!IF18+25</f>
        <v>43248.775000000001</v>
      </c>
      <c r="IG18" s="90">
        <f>'РБ15%FIT18'!IG18+25</f>
        <v>43248.775000000001</v>
      </c>
      <c r="IH18" s="90">
        <f>'РБ15%FIT18'!IH18+25</f>
        <v>43248.775000000001</v>
      </c>
      <c r="II18" s="90">
        <f>'РБ15%FIT18'!II18+25</f>
        <v>43248.775000000001</v>
      </c>
      <c r="IJ18" s="90">
        <f>'РБ15%FIT18'!IJ18+25</f>
        <v>43248.775000000001</v>
      </c>
      <c r="IK18" s="90">
        <f>'РБ15%FIT18'!IK18+25</f>
        <v>43248.775000000001</v>
      </c>
      <c r="IL18" s="90">
        <f>'РБ15%FIT18'!IL18+25</f>
        <v>43248.775000000001</v>
      </c>
      <c r="IM18" s="90">
        <f>'РБ15%FIT18'!IM18+25</f>
        <v>43248.775000000001</v>
      </c>
      <c r="IN18" s="90">
        <f>'РБ15%FIT18'!IN18+25</f>
        <v>43248.775000000001</v>
      </c>
      <c r="IO18" s="90">
        <f>'РБ15%FIT18'!IO18+25</f>
        <v>43248.775000000001</v>
      </c>
      <c r="IP18" s="90">
        <f>'РБ15%FIT18'!IP18+25</f>
        <v>43248.775000000001</v>
      </c>
      <c r="IQ18" s="90">
        <f>'РБ15%FIT18'!IQ18+25</f>
        <v>43248.775000000001</v>
      </c>
      <c r="IR18" s="90">
        <f>'РБ15%FIT18'!IR18+25</f>
        <v>43248.775000000001</v>
      </c>
      <c r="IS18" s="90">
        <f>'РБ15%FIT18'!IS18+25</f>
        <v>43248.775000000001</v>
      </c>
      <c r="IT18" s="90">
        <f>'РБ15%FIT18'!IT18+25</f>
        <v>43248.775000000001</v>
      </c>
      <c r="IU18" s="90">
        <f>'РБ15%FIT18'!IU18+25</f>
        <v>43248.775000000001</v>
      </c>
      <c r="IV18" s="90">
        <f>'РБ15%FIT18'!IV18+25</f>
        <v>43248.775000000001</v>
      </c>
      <c r="IW18" s="90">
        <f>'РБ15%FIT18'!IW18+25</f>
        <v>43248.775000000001</v>
      </c>
      <c r="IX18" s="90">
        <f>'РБ15%FIT18'!IX18+25</f>
        <v>43248.775000000001</v>
      </c>
      <c r="IY18" s="90">
        <f>'РБ15%FIT18'!IY18+25</f>
        <v>43248.775000000001</v>
      </c>
      <c r="IZ18" s="90">
        <f>'РБ15%FIT18'!IZ18+25</f>
        <v>43248.775000000001</v>
      </c>
      <c r="JA18" s="90">
        <f>'РБ15%FIT18'!JA18+25</f>
        <v>43248.775000000001</v>
      </c>
    </row>
    <row r="19" spans="1:261" x14ac:dyDescent="0.2">
      <c r="A19" s="20" t="s">
        <v>10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89"/>
      <c r="HN19" s="89"/>
      <c r="HO19" s="89"/>
      <c r="HP19" s="89"/>
      <c r="HQ19" s="89"/>
      <c r="HR19" s="89"/>
      <c r="HS19" s="89"/>
      <c r="HT19" s="89"/>
      <c r="HU19" s="89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  <c r="IU19" s="90"/>
      <c r="IV19" s="90"/>
      <c r="IW19" s="90"/>
      <c r="IX19" s="90"/>
      <c r="IY19" s="90"/>
      <c r="IZ19" s="90"/>
      <c r="JA19" s="90"/>
    </row>
    <row r="20" spans="1:261" x14ac:dyDescent="0.2">
      <c r="A20" s="17" t="s">
        <v>11</v>
      </c>
      <c r="B20" s="89" t="e">
        <f>'РБ15%FIT18'!B20+25</f>
        <v>#REF!</v>
      </c>
      <c r="C20" s="89" t="e">
        <f>'РБ15%FIT18'!C20+25</f>
        <v>#REF!</v>
      </c>
      <c r="D20" s="89" t="e">
        <f>'РБ15%FIT18'!D20+25</f>
        <v>#REF!</v>
      </c>
      <c r="E20" s="89" t="e">
        <f>'РБ15%FIT18'!E20+25</f>
        <v>#REF!</v>
      </c>
      <c r="F20" s="89" t="e">
        <f>'РБ15%FIT18'!F20+25</f>
        <v>#REF!</v>
      </c>
      <c r="G20" s="89" t="e">
        <f>'РБ15%FIT18'!G20+25</f>
        <v>#REF!</v>
      </c>
      <c r="H20" s="89" t="e">
        <f>'РБ15%FIT18'!H20+25</f>
        <v>#REF!</v>
      </c>
      <c r="I20" s="89" t="e">
        <f>'РБ15%FIT18'!I20+25</f>
        <v>#REF!</v>
      </c>
      <c r="J20" s="89" t="e">
        <f>'РБ15%FIT18'!J20+25</f>
        <v>#REF!</v>
      </c>
      <c r="K20" s="89" t="e">
        <f>'РБ15%FIT18'!K20+25</f>
        <v>#REF!</v>
      </c>
      <c r="L20" s="89" t="e">
        <f>'РБ15%FIT18'!L20+25</f>
        <v>#REF!</v>
      </c>
      <c r="M20" s="89" t="e">
        <f>'РБ15%FIT18'!M20+25</f>
        <v>#REF!</v>
      </c>
      <c r="N20" s="89" t="e">
        <f>'РБ15%FIT18'!N20+25</f>
        <v>#REF!</v>
      </c>
      <c r="O20" s="89" t="e">
        <f>'РБ15%FIT18'!O20+25</f>
        <v>#REF!</v>
      </c>
      <c r="P20" s="89" t="e">
        <f>'РБ15%FIT18'!P20+25</f>
        <v>#REF!</v>
      </c>
      <c r="Q20" s="89" t="e">
        <f>'РБ15%FIT18'!Q20+25</f>
        <v>#REF!</v>
      </c>
      <c r="R20" s="89" t="e">
        <f>'РБ15%FIT18'!R20+25</f>
        <v>#REF!</v>
      </c>
      <c r="S20" s="89" t="e">
        <f>'РБ15%FIT18'!S20+25</f>
        <v>#REF!</v>
      </c>
      <c r="T20" s="89" t="e">
        <f>'РБ15%FIT18'!T20+25</f>
        <v>#REF!</v>
      </c>
      <c r="U20" s="89" t="e">
        <f>'РБ15%FIT18'!U20+25</f>
        <v>#REF!</v>
      </c>
      <c r="V20" s="89" t="e">
        <f>'РБ15%FIT18'!V20+25</f>
        <v>#REF!</v>
      </c>
      <c r="W20" s="89" t="e">
        <f>'РБ15%FIT18'!W20+25</f>
        <v>#REF!</v>
      </c>
      <c r="X20" s="89" t="e">
        <f>'РБ15%FIT18'!X20+25</f>
        <v>#REF!</v>
      </c>
      <c r="Y20" s="89" t="e">
        <f>'РБ15%FIT18'!Y20+25</f>
        <v>#REF!</v>
      </c>
      <c r="Z20" s="89" t="e">
        <f>'РБ15%FIT18'!Z20+25</f>
        <v>#REF!</v>
      </c>
      <c r="AA20" s="89" t="e">
        <f>'РБ15%FIT18'!AA20+25</f>
        <v>#REF!</v>
      </c>
      <c r="AB20" s="89" t="e">
        <f>'РБ15%FIT18'!AB20+25</f>
        <v>#REF!</v>
      </c>
      <c r="AC20" s="89" t="e">
        <f>'РБ15%FIT18'!AC20+25</f>
        <v>#REF!</v>
      </c>
      <c r="AD20" s="89" t="e">
        <f>'РБ15%FIT18'!AD20+25</f>
        <v>#REF!</v>
      </c>
      <c r="AE20" s="89" t="e">
        <f>'РБ15%FIT18'!AE20+25</f>
        <v>#REF!</v>
      </c>
      <c r="AF20" s="89" t="e">
        <f>'РБ15%FIT18'!AF20+25</f>
        <v>#REF!</v>
      </c>
      <c r="AG20" s="89" t="e">
        <f>'РБ15%FIT18'!AG20+25</f>
        <v>#REF!</v>
      </c>
      <c r="AH20" s="89" t="e">
        <f>'РБ15%FIT18'!AH20+25</f>
        <v>#REF!</v>
      </c>
      <c r="AI20" s="89" t="e">
        <f>'РБ15%FIT18'!AI20+25</f>
        <v>#REF!</v>
      </c>
      <c r="AJ20" s="89" t="e">
        <f>'РБ15%FIT18'!AJ20+25</f>
        <v>#REF!</v>
      </c>
      <c r="AK20" s="89" t="e">
        <f>'РБ15%FIT18'!AK20+25</f>
        <v>#REF!</v>
      </c>
      <c r="AL20" s="89" t="e">
        <f>'РБ15%FIT18'!AL20+25</f>
        <v>#REF!</v>
      </c>
      <c r="AM20" s="89" t="e">
        <f>'РБ15%FIT18'!AM20+25</f>
        <v>#REF!</v>
      </c>
      <c r="AN20" s="89" t="e">
        <f>'РБ15%FIT18'!AN20+25</f>
        <v>#REF!</v>
      </c>
      <c r="AO20" s="89" t="e">
        <f>'РБ15%FIT18'!AO20+25</f>
        <v>#REF!</v>
      </c>
      <c r="AP20" s="89" t="e">
        <f>'РБ15%FIT18'!AP20+25</f>
        <v>#REF!</v>
      </c>
      <c r="AQ20" s="89" t="e">
        <f>'РБ15%FIT18'!AQ20+25</f>
        <v>#REF!</v>
      </c>
      <c r="AR20" s="89" t="e">
        <f>'РБ15%FIT18'!AR20+25</f>
        <v>#REF!</v>
      </c>
      <c r="AS20" s="89" t="e">
        <f>'РБ15%FIT18'!AS20+25</f>
        <v>#REF!</v>
      </c>
      <c r="AT20" s="89" t="e">
        <f>'РБ15%FIT18'!AT20+25</f>
        <v>#REF!</v>
      </c>
      <c r="AU20" s="89" t="e">
        <f>'РБ15%FIT18'!AU20+25</f>
        <v>#REF!</v>
      </c>
      <c r="AV20" s="89" t="e">
        <f>'РБ15%FIT18'!AV20+25</f>
        <v>#REF!</v>
      </c>
      <c r="AW20" s="89" t="e">
        <f>'РБ15%FIT18'!AW20+25</f>
        <v>#REF!</v>
      </c>
      <c r="AX20" s="89" t="e">
        <f>'РБ15%FIT18'!AX20+25</f>
        <v>#REF!</v>
      </c>
      <c r="AY20" s="89" t="e">
        <f>'РБ15%FIT18'!AY20+25</f>
        <v>#REF!</v>
      </c>
      <c r="AZ20" s="89" t="e">
        <f>'РБ15%FIT18'!AZ20+25</f>
        <v>#REF!</v>
      </c>
      <c r="BA20" s="89">
        <f>'РБ15%FIT18'!BA20+25</f>
        <v>51198.400000000001</v>
      </c>
      <c r="BB20" s="89">
        <f>'РБ15%FIT18'!BB20+25</f>
        <v>51198.400000000001</v>
      </c>
      <c r="BC20" s="89">
        <f>'РБ15%FIT18'!BC20+25</f>
        <v>51198.400000000001</v>
      </c>
      <c r="BD20" s="89">
        <f>'РБ15%FIT18'!BD20+25</f>
        <v>51198.400000000001</v>
      </c>
      <c r="BE20" s="89">
        <f>'РБ15%FIT18'!BE20+25</f>
        <v>51568.15</v>
      </c>
      <c r="BF20" s="89">
        <f>'РБ15%FIT18'!BF20+25</f>
        <v>51568.15</v>
      </c>
      <c r="BG20" s="89">
        <f>'РБ15%FIT18'!BG20+25</f>
        <v>51568.15</v>
      </c>
      <c r="BH20" s="89">
        <f>'РБ15%FIT18'!BH20+25</f>
        <v>51568.15</v>
      </c>
      <c r="BI20" s="89">
        <f>'РБ15%FIT18'!BI20+25</f>
        <v>51568.15</v>
      </c>
      <c r="BJ20" s="89">
        <f>'РБ15%FIT18'!BJ20+25</f>
        <v>51568.15</v>
      </c>
      <c r="BK20" s="89">
        <f>'РБ15%FIT18'!BK20+25</f>
        <v>51568.15</v>
      </c>
      <c r="BL20" s="89">
        <f>'РБ15%FIT18'!BL20+25</f>
        <v>52825.3</v>
      </c>
      <c r="BM20" s="89">
        <f>'РБ15%FIT18'!BM20+25</f>
        <v>52825.3</v>
      </c>
      <c r="BN20" s="89">
        <f>'РБ15%FIT18'!BN20+25</f>
        <v>52825.3</v>
      </c>
      <c r="BO20" s="89">
        <f>'РБ15%FIT18'!BO20+25</f>
        <v>49349.65</v>
      </c>
      <c r="BP20" s="89">
        <f>'РБ15%FIT18'!BP20+25</f>
        <v>49349.65</v>
      </c>
      <c r="BQ20" s="89">
        <f>'РБ15%FIT18'!BQ20+25</f>
        <v>49571.5</v>
      </c>
      <c r="BR20" s="89">
        <f>'РБ15%FIT18'!BR20+25</f>
        <v>49571.5</v>
      </c>
      <c r="BS20" s="89">
        <f>'РБ15%FIT18'!BS20+25</f>
        <v>49571.5</v>
      </c>
      <c r="BT20" s="89">
        <f>'РБ15%FIT18'!BT20+25</f>
        <v>49571.5</v>
      </c>
      <c r="BU20" s="89">
        <f>'РБ15%FIT18'!BU20+25</f>
        <v>49571.5</v>
      </c>
      <c r="BV20" s="89">
        <f>'РБ15%FIT18'!BV20+25</f>
        <v>49571.5</v>
      </c>
      <c r="BW20" s="89">
        <f>'РБ15%FIT18'!BW20+25</f>
        <v>49571.5</v>
      </c>
      <c r="BX20" s="89">
        <f>'РБ15%FIT18'!BX20+25</f>
        <v>49571.5</v>
      </c>
      <c r="BY20" s="89">
        <f>'РБ15%FIT18'!BY20+25</f>
        <v>49571.5</v>
      </c>
      <c r="BZ20" s="89">
        <f>'РБ15%FIT18'!BZ20+25</f>
        <v>49571.5</v>
      </c>
      <c r="CA20" s="89">
        <f>'РБ15%FIT18'!CA20+25</f>
        <v>49571.5</v>
      </c>
      <c r="CB20" s="89">
        <f>'РБ15%FIT18'!CB20+25</f>
        <v>48979.9</v>
      </c>
      <c r="CC20" s="89">
        <f>'РБ15%FIT18'!CC20+25</f>
        <v>48979.9</v>
      </c>
      <c r="CD20" s="89">
        <f>'РБ15%FIT18'!CD20+25</f>
        <v>48979.9</v>
      </c>
      <c r="CE20" s="89">
        <f>'РБ15%FIT18'!CE20+25</f>
        <v>48979.9</v>
      </c>
      <c r="CF20" s="89">
        <f>'РБ15%FIT18'!CF20+25</f>
        <v>48979.9</v>
      </c>
      <c r="CG20" s="89">
        <f>'РБ15%FIT18'!CG20+25</f>
        <v>48979.9</v>
      </c>
      <c r="CH20" s="89">
        <f>'РБ15%FIT18'!CH20+25</f>
        <v>48979.9</v>
      </c>
      <c r="CI20" s="89">
        <f>'РБ15%FIT18'!CI20+25</f>
        <v>48979.9</v>
      </c>
      <c r="CJ20" s="89">
        <f>'РБ15%FIT18'!CJ20+25</f>
        <v>48979.9</v>
      </c>
      <c r="CK20" s="89">
        <f>'РБ15%FIT18'!CK20+25</f>
        <v>48979.9</v>
      </c>
      <c r="CL20" s="89">
        <f>'РБ15%FIT18'!CL20+25</f>
        <v>47648.800000000003</v>
      </c>
      <c r="CM20" s="89">
        <f>'РБ15%FIT18'!CM20+25</f>
        <v>47648.800000000003</v>
      </c>
      <c r="CN20" s="89">
        <f>'РБ15%FIT18'!CN20+25</f>
        <v>47648.800000000003</v>
      </c>
      <c r="CO20" s="89">
        <f>'РБ15%FIT18'!CO20+25</f>
        <v>47648.800000000003</v>
      </c>
      <c r="CP20" s="89">
        <f>'РБ15%FIT18'!CP20+25</f>
        <v>47648.800000000003</v>
      </c>
      <c r="CQ20" s="89">
        <f>'РБ15%FIT18'!CQ20+25</f>
        <v>47870.65</v>
      </c>
      <c r="CR20" s="89">
        <f>'РБ15%FIT18'!CR20+25</f>
        <v>47870.65</v>
      </c>
      <c r="CS20" s="89">
        <f>'РБ15%FIT18'!CS20+25</f>
        <v>47648.800000000003</v>
      </c>
      <c r="CT20" s="89">
        <f>'РБ15%FIT18'!CT20+25</f>
        <v>47648.800000000003</v>
      </c>
      <c r="CU20" s="89">
        <f>'РБ15%FIT18'!CU20+25</f>
        <v>47648.800000000003</v>
      </c>
      <c r="CV20" s="89">
        <f>'РБ15%FIT18'!CV20+25</f>
        <v>47648.800000000003</v>
      </c>
      <c r="CW20" s="89">
        <f>'РБ15%FIT18'!CW20+25</f>
        <v>47648.800000000003</v>
      </c>
      <c r="CX20" s="89">
        <f>'РБ15%FIT18'!CX20+25</f>
        <v>47870.65</v>
      </c>
      <c r="CY20" s="89">
        <f>'РБ15%FIT18'!CY20+25</f>
        <v>47870.65</v>
      </c>
      <c r="CZ20" s="89">
        <f>'РБ15%FIT18'!CZ20+25</f>
        <v>47648.800000000003</v>
      </c>
      <c r="DA20" s="89">
        <f>'РБ15%FIT18'!DA20+25</f>
        <v>47648.800000000003</v>
      </c>
      <c r="DB20" s="89">
        <f>'РБ15%FIT18'!DB20+25</f>
        <v>47648.800000000003</v>
      </c>
      <c r="DC20" s="89">
        <f>'РБ15%FIT18'!DC20+25</f>
        <v>47648.800000000003</v>
      </c>
      <c r="DD20" s="89">
        <f>'РБ15%FIT18'!DD20+25</f>
        <v>47648.800000000003</v>
      </c>
      <c r="DE20" s="89">
        <f>'РБ15%FIT18'!DE20+25</f>
        <v>47870.65</v>
      </c>
      <c r="DF20" s="89">
        <f>'РБ15%FIT18'!DF20+25</f>
        <v>47870.65</v>
      </c>
      <c r="DG20" s="89">
        <f>'РБ15%FIT18'!DG20+25</f>
        <v>47648.800000000003</v>
      </c>
      <c r="DH20" s="89">
        <f>'РБ15%FIT18'!DH20+25</f>
        <v>47648.800000000003</v>
      </c>
      <c r="DI20" s="89">
        <f>'РБ15%FIT18'!DI20+25</f>
        <v>47870.65</v>
      </c>
      <c r="DJ20" s="89">
        <f>'РБ15%FIT18'!DJ20+25</f>
        <v>48240.4</v>
      </c>
      <c r="DK20" s="89">
        <f>'РБ15%FIT18'!DK20+25</f>
        <v>46539.55</v>
      </c>
      <c r="DL20" s="89">
        <f>'РБ15%FIT18'!DL20+25</f>
        <v>47648.800000000003</v>
      </c>
      <c r="DM20" s="89">
        <f>'РБ15%FIT18'!DM20+25</f>
        <v>47648.800000000003</v>
      </c>
      <c r="DN20" s="89">
        <f>'РБ15%FIT18'!DN20+25</f>
        <v>46539.55</v>
      </c>
      <c r="DO20" s="89">
        <f>'РБ15%FIT18'!DO20+25</f>
        <v>46539.55</v>
      </c>
      <c r="DP20" s="89">
        <f>'РБ15%FIT18'!DP20+25</f>
        <v>46539.55</v>
      </c>
      <c r="DQ20" s="89">
        <f>'РБ15%FIT18'!DQ20+25</f>
        <v>46539.55</v>
      </c>
      <c r="DR20" s="89">
        <f>'РБ15%FIT18'!DR20+25</f>
        <v>46539.55</v>
      </c>
      <c r="DS20" s="89">
        <f>'РБ15%FIT18'!DS20+25</f>
        <v>47648.800000000003</v>
      </c>
      <c r="DT20" s="89">
        <f>'РБ15%FIT18'!DT20+25</f>
        <v>47648.800000000003</v>
      </c>
      <c r="DU20" s="89">
        <f>'РБ15%FIT18'!DU20+25</f>
        <v>46539.55</v>
      </c>
      <c r="DV20" s="89">
        <f>'РБ15%FIT18'!DV20+25</f>
        <v>46539.55</v>
      </c>
      <c r="DW20" s="89">
        <f>'РБ15%FIT18'!DW20+25</f>
        <v>46539.55</v>
      </c>
      <c r="DX20" s="89">
        <f>'РБ15%FIT18'!DX20+25</f>
        <v>46539.55</v>
      </c>
      <c r="DY20" s="89">
        <f>'РБ15%FIT18'!DY20+25</f>
        <v>46539.55</v>
      </c>
      <c r="DZ20" s="89">
        <f>'РБ15%FIT18'!DZ20+25</f>
        <v>47648.800000000003</v>
      </c>
      <c r="EA20" s="89">
        <f>'РБ15%FIT18'!EA20+25</f>
        <v>47648.800000000003</v>
      </c>
      <c r="EB20" s="89">
        <f>'РБ15%FIT18'!EB20+25</f>
        <v>46539.55</v>
      </c>
      <c r="EC20" s="89">
        <f>'РБ15%FIT18'!EC20+25</f>
        <v>46539.55</v>
      </c>
      <c r="ED20" s="89">
        <f>'РБ15%FIT18'!ED20+25</f>
        <v>46539.55</v>
      </c>
      <c r="EE20" s="89">
        <f>'РБ15%FIT18'!EE20+25</f>
        <v>46539.55</v>
      </c>
      <c r="EF20" s="89">
        <f>'РБ15%FIT18'!EF20+25</f>
        <v>46539.55</v>
      </c>
      <c r="EG20" s="89">
        <f>'РБ15%FIT18'!EG20+25</f>
        <v>47648.800000000003</v>
      </c>
      <c r="EH20" s="89">
        <f>'РБ15%FIT18'!EH20+25</f>
        <v>47648.800000000003</v>
      </c>
      <c r="EI20" s="89">
        <f>'РБ15%FIT18'!EI20+25</f>
        <v>46539.55</v>
      </c>
      <c r="EJ20" s="89">
        <f>'РБ15%FIT18'!EJ20+25</f>
        <v>46539.55</v>
      </c>
      <c r="EK20" s="90">
        <f>'РБ15%FIT18'!EK20+25</f>
        <v>48240.4</v>
      </c>
      <c r="EL20" s="90">
        <f>'РБ15%FIT18'!EL20+25</f>
        <v>48240.4</v>
      </c>
      <c r="EM20" s="90">
        <f>'РБ15%FIT18'!EM20+25</f>
        <v>48240.4</v>
      </c>
      <c r="EN20" s="90">
        <f>'РБ15%FIT18'!EN20+25</f>
        <v>48462.25</v>
      </c>
      <c r="EO20" s="90">
        <f>'РБ15%FIT18'!EO20+25</f>
        <v>48462.25</v>
      </c>
      <c r="EP20" s="90">
        <f>'РБ15%FIT18'!EP20+25</f>
        <v>48240.4</v>
      </c>
      <c r="EQ20" s="90">
        <f>'РБ15%FIT18'!EQ20+25</f>
        <v>48240.4</v>
      </c>
      <c r="ER20" s="90">
        <f>'РБ15%FIT18'!ER20+25</f>
        <v>48240.4</v>
      </c>
      <c r="ES20" s="90">
        <f>'РБ15%FIT18'!ES20+25</f>
        <v>48240.4</v>
      </c>
      <c r="ET20" s="90">
        <f>'РБ15%FIT18'!ET20+25</f>
        <v>48240.4</v>
      </c>
      <c r="EU20" s="90">
        <f>'РБ15%FIT18'!EU20+25</f>
        <v>49571.5</v>
      </c>
      <c r="EV20" s="90">
        <f>'РБ15%FIT18'!EV20+25</f>
        <v>49571.5</v>
      </c>
      <c r="EW20" s="90">
        <f>'РБ15%FIT18'!EW20+25</f>
        <v>48240.4</v>
      </c>
      <c r="EX20" s="90">
        <f>'РБ15%FIT18'!EX20+25</f>
        <v>48240.4</v>
      </c>
      <c r="EY20" s="90">
        <f>'РБ15%FIT18'!EY20+25</f>
        <v>48979.9</v>
      </c>
      <c r="EZ20" s="90">
        <f>'РБ15%FIT18'!EZ20+25</f>
        <v>48979.9</v>
      </c>
      <c r="FA20" s="90">
        <f>'РБ15%FIT18'!FA20+25</f>
        <v>48462.25</v>
      </c>
      <c r="FB20" s="90">
        <f>'РБ15%FIT18'!FB20+25</f>
        <v>48979.9</v>
      </c>
      <c r="FC20" s="90">
        <f>'РБ15%FIT18'!FC20+25</f>
        <v>48979.9</v>
      </c>
      <c r="FD20" s="90">
        <f>'РБ15%FIT18'!FD20+25</f>
        <v>48979.9</v>
      </c>
      <c r="FE20" s="90">
        <f>'РБ15%FIT18'!FE20+25</f>
        <v>48979.9</v>
      </c>
      <c r="FF20" s="90">
        <f>'РБ15%FIT18'!FF20+25</f>
        <v>49349.65</v>
      </c>
      <c r="FG20" s="90">
        <f>'РБ15%FIT18'!FG20+25</f>
        <v>49349.65</v>
      </c>
      <c r="FH20" s="90">
        <f>'РБ15%FIT18'!FH20+25</f>
        <v>49571.5</v>
      </c>
      <c r="FI20" s="90">
        <f>'РБ15%FIT18'!FI20+25</f>
        <v>49571.5</v>
      </c>
      <c r="FJ20" s="90">
        <f>'РБ15%FIT18'!FJ20+25</f>
        <v>49571.5</v>
      </c>
      <c r="FK20" s="90">
        <f>'РБ15%FIT18'!FK20+25</f>
        <v>49571.5</v>
      </c>
      <c r="FL20" s="90">
        <f>'РБ15%FIT18'!FL20+25</f>
        <v>49571.5</v>
      </c>
      <c r="FM20" s="89">
        <f>'РБ15%FIT18'!FM20+25</f>
        <v>116829.02499999999</v>
      </c>
      <c r="FN20" s="89">
        <f>'РБ15%FIT18'!FN20+25</f>
        <v>126812.27499999999</v>
      </c>
      <c r="FO20" s="89">
        <f>'РБ15%FIT18'!FO20+25</f>
        <v>126812.27499999999</v>
      </c>
      <c r="FP20" s="89">
        <f>'РБ15%FIT18'!FP20+25</f>
        <v>126812.27499999999</v>
      </c>
      <c r="FQ20" s="89">
        <f>'РБ15%FIT18'!FQ20+25</f>
        <v>126812.27499999999</v>
      </c>
      <c r="FR20" s="89">
        <f>'РБ15%FIT18'!FR20+25</f>
        <v>126812.27499999999</v>
      </c>
      <c r="FS20" s="89">
        <f>'РБ15%FIT18'!FS20+25</f>
        <v>126812.27499999999</v>
      </c>
      <c r="FT20" s="89">
        <f>'РБ15%FIT18'!FT20+25</f>
        <v>126812.27499999999</v>
      </c>
      <c r="FU20" s="89">
        <f>'РБ15%FIT18'!FU20+25</f>
        <v>126812.27499999999</v>
      </c>
      <c r="FV20" s="89">
        <f>'РБ15%FIT18'!FV20+25</f>
        <v>126812.27499999999</v>
      </c>
      <c r="FW20" s="89">
        <f>'РБ15%FIT18'!FW20+25</f>
        <v>126812.27499999999</v>
      </c>
      <c r="FX20" s="90">
        <f>'РБ15%FIT18'!FX20+25</f>
        <v>71793.475000000006</v>
      </c>
      <c r="FY20" s="90">
        <f>'РБ15%FIT18'!FY20+25</f>
        <v>71793.475000000006</v>
      </c>
      <c r="FZ20" s="90">
        <f>'РБ15%FIT18'!FZ20+25</f>
        <v>71793.475000000006</v>
      </c>
      <c r="GA20" s="90">
        <f>'РБ15%FIT18'!GA20+25</f>
        <v>67578.324999999997</v>
      </c>
      <c r="GB20" s="90">
        <f>'РБ15%FIT18'!GB20+25</f>
        <v>67578.324999999997</v>
      </c>
      <c r="GC20" s="90">
        <f>'РБ15%FIT18'!GC20+25</f>
        <v>67578.324999999997</v>
      </c>
      <c r="GD20" s="90">
        <f>'РБ15%FIT18'!GD20+25</f>
        <v>67578.324999999997</v>
      </c>
      <c r="GE20" s="90">
        <f>'РБ15%FIT18'!GE20+25</f>
        <v>67578.324999999997</v>
      </c>
      <c r="GF20" s="90">
        <f>'РБ15%FIT18'!GF20+25</f>
        <v>66690.925000000003</v>
      </c>
      <c r="GG20" s="90">
        <f>'РБ15%FIT18'!GG20+25</f>
        <v>67060.675000000003</v>
      </c>
      <c r="GH20" s="90">
        <f>'РБ15%FIT18'!GH20+25</f>
        <v>66690.925000000003</v>
      </c>
      <c r="GI20" s="90">
        <f>'РБ15%FIT18'!GI20+25</f>
        <v>67060.675000000003</v>
      </c>
      <c r="GJ20" s="90">
        <f>'РБ15%FIT18'!GJ20+25</f>
        <v>66690.925000000003</v>
      </c>
      <c r="GK20" s="90">
        <f>'РБ15%FIT18'!GK20+25</f>
        <v>66690.925000000003</v>
      </c>
      <c r="GL20" s="90">
        <f>'РБ15%FIT18'!GL20+25</f>
        <v>67578.324999999997</v>
      </c>
      <c r="GM20" s="90">
        <f>'РБ15%FIT18'!GM20+25</f>
        <v>67578.324999999997</v>
      </c>
      <c r="GN20" s="90">
        <f>'РБ15%FIT18'!GN20+25</f>
        <v>67578.324999999997</v>
      </c>
      <c r="GO20" s="90">
        <f>'РБ15%FIT18'!GO20+25</f>
        <v>67578.324999999997</v>
      </c>
      <c r="GP20" s="90">
        <f>'РБ15%FIT18'!GP20+25</f>
        <v>67578.324999999997</v>
      </c>
      <c r="GQ20" s="90">
        <f>'РБ15%FIT18'!GQ20+25</f>
        <v>67578.324999999997</v>
      </c>
      <c r="GR20" s="90">
        <f>'РБ15%FIT18'!GR20+25</f>
        <v>67578.324999999997</v>
      </c>
      <c r="GS20" s="90">
        <f>'РБ15%FIT18'!GS20+25</f>
        <v>67578.324999999997</v>
      </c>
      <c r="GT20" s="90">
        <f>'РБ15%FIT18'!GT20+25</f>
        <v>66321.175000000003</v>
      </c>
      <c r="GU20" s="90">
        <f>'РБ15%FIT18'!GU20+25</f>
        <v>70166.574999999997</v>
      </c>
      <c r="GV20" s="90">
        <f>'РБ15%FIT18'!GV20+25</f>
        <v>70166.574999999997</v>
      </c>
      <c r="GW20" s="90">
        <f>'РБ15%FIT18'!GW20+25</f>
        <v>70166.574999999997</v>
      </c>
      <c r="GX20" s="90">
        <f>'РБ15%FIT18'!GX20+25</f>
        <v>70166.574999999997</v>
      </c>
      <c r="GY20" s="90">
        <f>'РБ15%FIT18'!GY20+25</f>
        <v>70166.574999999997</v>
      </c>
      <c r="GZ20" s="90">
        <f>'РБ15%FIT18'!GZ20+25</f>
        <v>70166.574999999997</v>
      </c>
      <c r="HA20" s="90">
        <f>'РБ15%FIT18'!HA20+25</f>
        <v>70166.574999999997</v>
      </c>
      <c r="HB20" s="90">
        <f>'РБ15%FIT18'!HB20+25</f>
        <v>70166.574999999997</v>
      </c>
      <c r="HC20" s="90">
        <f>'РБ15%FIT18'!HC20+25</f>
        <v>70166.574999999997</v>
      </c>
      <c r="HD20" s="90">
        <f>'РБ15%FIT18'!HD20+25</f>
        <v>70166.574999999997</v>
      </c>
      <c r="HE20" s="90">
        <f>'РБ15%FIT18'!HE20+25</f>
        <v>70166.574999999997</v>
      </c>
      <c r="HF20" s="90">
        <f>'РБ15%FIT18'!HF20+25</f>
        <v>70166.574999999997</v>
      </c>
      <c r="HG20" s="90">
        <f>'РБ15%FIT18'!HG20+25</f>
        <v>70166.574999999997</v>
      </c>
      <c r="HH20" s="90">
        <f>'РБ15%FIT18'!HH20+25</f>
        <v>70166.574999999997</v>
      </c>
      <c r="HI20" s="90">
        <f>'РБ15%FIT18'!HI20+25</f>
        <v>70166.574999999997</v>
      </c>
      <c r="HJ20" s="90">
        <f>'РБ15%FIT18'!HJ20+25</f>
        <v>70166.574999999997</v>
      </c>
      <c r="HK20" s="90">
        <f>'РБ15%FIT18'!HK20+25</f>
        <v>70166.574999999997</v>
      </c>
      <c r="HL20" s="90">
        <f>'РБ15%FIT18'!HL20+25</f>
        <v>70166.574999999997</v>
      </c>
      <c r="HM20" s="89">
        <f>'РБ15%FIT18'!HM20+25</f>
        <v>81998.574999999997</v>
      </c>
      <c r="HN20" s="89">
        <f>'РБ15%FIT18'!HN20+25</f>
        <v>81998.574999999997</v>
      </c>
      <c r="HO20" s="89">
        <f>'РБ15%FIT18'!HO20+25</f>
        <v>81998.574999999997</v>
      </c>
      <c r="HP20" s="89">
        <f>'РБ15%FIT18'!HP20+25</f>
        <v>81998.574999999997</v>
      </c>
      <c r="HQ20" s="89">
        <f>'РБ15%FIT18'!HQ20+25</f>
        <v>81998.574999999997</v>
      </c>
      <c r="HR20" s="89">
        <f>'РБ15%FIT18'!HR20+25</f>
        <v>71793.475000000006</v>
      </c>
      <c r="HS20" s="89">
        <f>'РБ15%FIT18'!HS20+25</f>
        <v>71793.475000000006</v>
      </c>
      <c r="HT20" s="89">
        <f>'РБ15%FIT18'!HT20+25</f>
        <v>81998.574999999997</v>
      </c>
      <c r="HU20" s="89">
        <f>'РБ15%FIT18'!HU20+25</f>
        <v>81998.574999999997</v>
      </c>
      <c r="HV20" s="90">
        <f>'РБ15%FIT18'!HV20+25</f>
        <v>81998.574999999997</v>
      </c>
      <c r="HW20" s="90">
        <f>'РБ15%FIT18'!HW20+25</f>
        <v>70166.574999999997</v>
      </c>
      <c r="HX20" s="90">
        <f>'РБ15%FIT18'!HX20+25</f>
        <v>69057.324999999997</v>
      </c>
      <c r="HY20" s="90">
        <f>'РБ15%FIT18'!HY20+25</f>
        <v>69057.324999999997</v>
      </c>
      <c r="HZ20" s="90">
        <f>'РБ15%FIT18'!HZ20+25</f>
        <v>69057.324999999997</v>
      </c>
      <c r="IA20" s="90">
        <f>'РБ15%FIT18'!IA20+25</f>
        <v>69057.324999999997</v>
      </c>
      <c r="IB20" s="90">
        <f>'РБ15%FIT18'!IB20+25</f>
        <v>69057.324999999997</v>
      </c>
      <c r="IC20" s="90">
        <f>'РБ15%FIT18'!IC20+25</f>
        <v>69057.324999999997</v>
      </c>
      <c r="ID20" s="90">
        <f>'РБ15%FIT18'!ID20+25</f>
        <v>69057.324999999997</v>
      </c>
      <c r="IE20" s="90">
        <f>'РБ15%FIT18'!IE20+25</f>
        <v>65433.775000000001</v>
      </c>
      <c r="IF20" s="90">
        <f>'РБ15%FIT18'!IF20+25</f>
        <v>65433.775000000001</v>
      </c>
      <c r="IG20" s="90">
        <f>'РБ15%FIT18'!IG20+25</f>
        <v>65433.775000000001</v>
      </c>
      <c r="IH20" s="90">
        <f>'РБ15%FIT18'!IH20+25</f>
        <v>65433.775000000001</v>
      </c>
      <c r="II20" s="90">
        <f>'РБ15%FIT18'!II20+25</f>
        <v>65433.775000000001</v>
      </c>
      <c r="IJ20" s="90">
        <f>'РБ15%FIT18'!IJ20+25</f>
        <v>65433.775000000001</v>
      </c>
      <c r="IK20" s="90">
        <f>'РБ15%FIT18'!IK20+25</f>
        <v>65433.775000000001</v>
      </c>
      <c r="IL20" s="90">
        <f>'РБ15%FIT18'!IL20+25</f>
        <v>65433.775000000001</v>
      </c>
      <c r="IM20" s="90">
        <f>'РБ15%FIT18'!IM20+25</f>
        <v>65433.775000000001</v>
      </c>
      <c r="IN20" s="90">
        <f>'РБ15%FIT18'!IN20+25</f>
        <v>65433.775000000001</v>
      </c>
      <c r="IO20" s="90">
        <f>'РБ15%FIT18'!IO20+25</f>
        <v>65433.775000000001</v>
      </c>
      <c r="IP20" s="90">
        <f>'РБ15%FIT18'!IP20+25</f>
        <v>65433.775000000001</v>
      </c>
      <c r="IQ20" s="90">
        <f>'РБ15%FIT18'!IQ20+25</f>
        <v>65433.775000000001</v>
      </c>
      <c r="IR20" s="90">
        <f>'РБ15%FIT18'!IR20+25</f>
        <v>65433.775000000001</v>
      </c>
      <c r="IS20" s="90">
        <f>'РБ15%FIT18'!IS20+25</f>
        <v>65433.775000000001</v>
      </c>
      <c r="IT20" s="90">
        <f>'РБ15%FIT18'!IT20+25</f>
        <v>65433.775000000001</v>
      </c>
      <c r="IU20" s="90">
        <f>'РБ15%FIT18'!IU20+25</f>
        <v>65433.775000000001</v>
      </c>
      <c r="IV20" s="90">
        <f>'РБ15%FIT18'!IV20+25</f>
        <v>65433.775000000001</v>
      </c>
      <c r="IW20" s="90">
        <f>'РБ15%FIT18'!IW20+25</f>
        <v>65433.775000000001</v>
      </c>
      <c r="IX20" s="90">
        <f>'РБ15%FIT18'!IX20+25</f>
        <v>65433.775000000001</v>
      </c>
      <c r="IY20" s="90">
        <f>'РБ15%FIT18'!IY20+25</f>
        <v>65433.775000000001</v>
      </c>
      <c r="IZ20" s="90">
        <f>'РБ15%FIT18'!IZ20+25</f>
        <v>65433.775000000001</v>
      </c>
      <c r="JA20" s="90">
        <f>'РБ15%FIT18'!JA20+25</f>
        <v>65433.775000000001</v>
      </c>
    </row>
    <row r="21" spans="1:261" s="6" customFormat="1" ht="15" customHeight="1" x14ac:dyDescent="0.2">
      <c r="A21" s="29" t="s">
        <v>34</v>
      </c>
    </row>
    <row r="22" spans="1:261" s="6" customFormat="1" x14ac:dyDescent="0.2">
      <c r="A22" s="93" t="s">
        <v>51</v>
      </c>
    </row>
    <row r="23" spans="1:261" s="6" customFormat="1" ht="15" customHeight="1" x14ac:dyDescent="0.2">
      <c r="A23" s="22" t="s">
        <v>16</v>
      </c>
    </row>
    <row r="24" spans="1:261" s="6" customFormat="1" ht="24" x14ac:dyDescent="0.2">
      <c r="A24" s="94" t="s">
        <v>45</v>
      </c>
    </row>
    <row r="25" spans="1:261" ht="15" customHeight="1" x14ac:dyDescent="0.2">
      <c r="A25" s="26" t="s">
        <v>46</v>
      </c>
    </row>
    <row r="26" spans="1:261" ht="36" x14ac:dyDescent="0.2">
      <c r="A26" s="28" t="s">
        <v>47</v>
      </c>
    </row>
    <row r="27" spans="1:261" ht="15" customHeight="1" x14ac:dyDescent="0.2">
      <c r="A27" s="29" t="s">
        <v>18</v>
      </c>
    </row>
    <row r="28" spans="1:261" ht="120" x14ac:dyDescent="0.2">
      <c r="A28" s="67" t="s">
        <v>52</v>
      </c>
    </row>
    <row r="29" spans="1:261" ht="15" customHeight="1" x14ac:dyDescent="0.2">
      <c r="A29" s="22" t="s">
        <v>20</v>
      </c>
    </row>
    <row r="30" spans="1:261" ht="48" x14ac:dyDescent="0.2">
      <c r="A30" s="25" t="s">
        <v>49</v>
      </c>
    </row>
  </sheetData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6" tint="-0.249977111117893"/>
  </sheetPr>
  <dimension ref="A1:E34"/>
  <sheetViews>
    <sheetView workbookViewId="0">
      <selection activeCell="C10" sqref="C10"/>
    </sheetView>
  </sheetViews>
  <sheetFormatPr defaultColWidth="9" defaultRowHeight="12" x14ac:dyDescent="0.2"/>
  <cols>
    <col min="1" max="1" width="71.28515625" style="5" customWidth="1"/>
    <col min="2" max="16384" width="9" style="5"/>
  </cols>
  <sheetData>
    <row r="1" spans="1:5" ht="15" customHeight="1" x14ac:dyDescent="0.2">
      <c r="A1" s="8" t="s">
        <v>0</v>
      </c>
    </row>
    <row r="2" spans="1:5" ht="15" customHeight="1" x14ac:dyDescent="0.2">
      <c r="A2" s="10" t="s">
        <v>53</v>
      </c>
    </row>
    <row r="3" spans="1:5" ht="15" customHeight="1" x14ac:dyDescent="0.2">
      <c r="A3" s="12" t="s">
        <v>82</v>
      </c>
    </row>
    <row r="4" spans="1:5" s="57" customFormat="1" ht="15" customHeight="1" x14ac:dyDescent="0.2">
      <c r="A4" s="60" t="s">
        <v>3</v>
      </c>
      <c r="B4" s="78">
        <f>ОиК!B4</f>
        <v>46148</v>
      </c>
      <c r="C4" s="78">
        <f>ОиК!C4</f>
        <v>46149</v>
      </c>
      <c r="D4" s="78">
        <f>ОиК!D4</f>
        <v>46150</v>
      </c>
      <c r="E4" s="78">
        <f>ОиК!E4</f>
        <v>46151</v>
      </c>
    </row>
    <row r="5" spans="1:5" x14ac:dyDescent="0.2">
      <c r="A5" s="20" t="s">
        <v>54</v>
      </c>
    </row>
    <row r="6" spans="1:5" x14ac:dyDescent="0.2">
      <c r="A6" s="17">
        <v>1</v>
      </c>
      <c r="B6" s="79" t="e">
        <f>'ОиК FIT18'!B6+25</f>
        <v>#REF!</v>
      </c>
      <c r="C6" s="79" t="e">
        <f>'ОиК FIT18'!C6+25</f>
        <v>#REF!</v>
      </c>
      <c r="D6" s="79" t="e">
        <f>'ОиК FIT18'!D6+25</f>
        <v>#REF!</v>
      </c>
      <c r="E6" s="79" t="e">
        <f>'ОиК FIT18'!E6+25</f>
        <v>#REF!</v>
      </c>
    </row>
    <row r="7" spans="1:5" x14ac:dyDescent="0.2">
      <c r="A7" s="17">
        <v>2</v>
      </c>
      <c r="B7" s="79" t="e">
        <f>'ОиК FIT18'!B7+25</f>
        <v>#REF!</v>
      </c>
      <c r="C7" s="79" t="e">
        <f>'ОиК FIT18'!C7+25</f>
        <v>#REF!</v>
      </c>
      <c r="D7" s="79" t="e">
        <f>'ОиК FIT18'!D7+25</f>
        <v>#REF!</v>
      </c>
      <c r="E7" s="79" t="e">
        <f>'ОиК FIT18'!E7+25</f>
        <v>#REF!</v>
      </c>
    </row>
    <row r="8" spans="1:5" x14ac:dyDescent="0.2">
      <c r="A8" s="80" t="s">
        <v>55</v>
      </c>
      <c r="B8" s="79"/>
      <c r="C8" s="79"/>
      <c r="D8" s="79"/>
      <c r="E8" s="79"/>
    </row>
    <row r="9" spans="1:5" x14ac:dyDescent="0.2">
      <c r="A9" s="17">
        <v>1</v>
      </c>
      <c r="B9" s="79" t="e">
        <f>'ОиК FIT18'!B9+25</f>
        <v>#REF!</v>
      </c>
      <c r="C9" s="79" t="e">
        <f>'ОиК FIT18'!C9+25</f>
        <v>#REF!</v>
      </c>
      <c r="D9" s="79" t="e">
        <f>'ОиК FIT18'!D9+25</f>
        <v>#REF!</v>
      </c>
      <c r="E9" s="79" t="e">
        <f>'ОиК FIT18'!E9+25</f>
        <v>#REF!</v>
      </c>
    </row>
    <row r="10" spans="1:5" x14ac:dyDescent="0.2">
      <c r="A10" s="17">
        <v>2</v>
      </c>
      <c r="B10" s="79" t="e">
        <f>'ОиК FIT18'!B10+25</f>
        <v>#REF!</v>
      </c>
      <c r="C10" s="79" t="e">
        <f>'ОиК FIT18'!C10+25</f>
        <v>#REF!</v>
      </c>
      <c r="D10" s="79" t="e">
        <f>'ОиК FIT18'!D10+25</f>
        <v>#REF!</v>
      </c>
      <c r="E10" s="79" t="e">
        <f>'ОиК FIT18'!E10+25</f>
        <v>#REF!</v>
      </c>
    </row>
    <row r="11" spans="1:5" x14ac:dyDescent="0.2">
      <c r="A11" s="20" t="s">
        <v>6</v>
      </c>
      <c r="B11" s="79"/>
      <c r="C11" s="79"/>
      <c r="D11" s="79"/>
      <c r="E11" s="79"/>
    </row>
    <row r="12" spans="1:5" x14ac:dyDescent="0.2">
      <c r="A12" s="21">
        <v>1</v>
      </c>
      <c r="B12" s="79" t="e">
        <f>'ОиК FIT18'!B12+25</f>
        <v>#REF!</v>
      </c>
      <c r="C12" s="79" t="e">
        <f>'ОиК FIT18'!C12+25</f>
        <v>#REF!</v>
      </c>
      <c r="D12" s="79" t="e">
        <f>'ОиК FIT18'!D12+25</f>
        <v>#REF!</v>
      </c>
      <c r="E12" s="79" t="e">
        <f>'ОиК FIT18'!E12+25</f>
        <v>#REF!</v>
      </c>
    </row>
    <row r="13" spans="1:5" x14ac:dyDescent="0.2">
      <c r="A13" s="21">
        <v>2</v>
      </c>
      <c r="B13" s="79" t="e">
        <f>'ОиК FIT18'!B13+25</f>
        <v>#REF!</v>
      </c>
      <c r="C13" s="79" t="e">
        <f>'ОиК FIT18'!C13+25</f>
        <v>#REF!</v>
      </c>
      <c r="D13" s="79" t="e">
        <f>'ОиК FIT18'!D13+25</f>
        <v>#REF!</v>
      </c>
      <c r="E13" s="79" t="e">
        <f>'ОиК FIT18'!E13+25</f>
        <v>#REF!</v>
      </c>
    </row>
    <row r="14" spans="1:5" x14ac:dyDescent="0.2">
      <c r="A14" s="20" t="s">
        <v>7</v>
      </c>
      <c r="B14" s="79"/>
      <c r="C14" s="79"/>
      <c r="D14" s="79"/>
      <c r="E14" s="79"/>
    </row>
    <row r="15" spans="1:5" x14ac:dyDescent="0.2">
      <c r="A15" s="21">
        <v>1</v>
      </c>
      <c r="B15" s="79" t="e">
        <f>'ОиК FIT18'!B15+25</f>
        <v>#REF!</v>
      </c>
      <c r="C15" s="79" t="e">
        <f>'ОиК FIT18'!C15+25</f>
        <v>#REF!</v>
      </c>
      <c r="D15" s="79" t="e">
        <f>'ОиК FIT18'!D15+25</f>
        <v>#REF!</v>
      </c>
      <c r="E15" s="79" t="e">
        <f>'ОиК FIT18'!E15+25</f>
        <v>#REF!</v>
      </c>
    </row>
    <row r="16" spans="1:5" x14ac:dyDescent="0.2">
      <c r="A16" s="21">
        <v>2</v>
      </c>
      <c r="B16" s="79" t="e">
        <f>'ОиК FIT18'!B16+25</f>
        <v>#REF!</v>
      </c>
      <c r="C16" s="79" t="e">
        <f>'ОиК FIT18'!C16+25</f>
        <v>#REF!</v>
      </c>
      <c r="D16" s="79" t="e">
        <f>'ОиК FIT18'!D16+25</f>
        <v>#REF!</v>
      </c>
      <c r="E16" s="79" t="e">
        <f>'ОиК FIT18'!E16+25</f>
        <v>#REF!</v>
      </c>
    </row>
    <row r="17" spans="1:5" x14ac:dyDescent="0.2">
      <c r="A17" s="20" t="s">
        <v>8</v>
      </c>
      <c r="B17" s="79"/>
      <c r="C17" s="79"/>
      <c r="D17" s="79"/>
      <c r="E17" s="79"/>
    </row>
    <row r="18" spans="1:5" x14ac:dyDescent="0.2">
      <c r="A18" s="17" t="s">
        <v>9</v>
      </c>
      <c r="B18" s="79" t="e">
        <f>'ОиК FIT18'!B18+25</f>
        <v>#REF!</v>
      </c>
      <c r="C18" s="79" t="e">
        <f>'ОиК FIT18'!C18+25</f>
        <v>#REF!</v>
      </c>
      <c r="D18" s="79" t="e">
        <f>'ОиК FIT18'!D18+25</f>
        <v>#REF!</v>
      </c>
      <c r="E18" s="79" t="e">
        <f>'ОиК FIT18'!E18+25</f>
        <v>#REF!</v>
      </c>
    </row>
    <row r="19" spans="1:5" x14ac:dyDescent="0.2">
      <c r="A19" s="20" t="s">
        <v>10</v>
      </c>
      <c r="B19" s="79"/>
      <c r="C19" s="79"/>
      <c r="D19" s="79"/>
      <c r="E19" s="79"/>
    </row>
    <row r="20" spans="1:5" x14ac:dyDescent="0.2">
      <c r="A20" s="17" t="s">
        <v>11</v>
      </c>
      <c r="B20" s="79" t="e">
        <f>'ОиК FIT18'!B20+25</f>
        <v>#REF!</v>
      </c>
      <c r="C20" s="79" t="e">
        <f>'ОиК FIT18'!C20+25</f>
        <v>#REF!</v>
      </c>
      <c r="D20" s="79" t="e">
        <f>'ОиК FIT18'!D20+25</f>
        <v>#REF!</v>
      </c>
      <c r="E20" s="79" t="e">
        <f>'ОиК FIT18'!E20+25</f>
        <v>#REF!</v>
      </c>
    </row>
    <row r="21" spans="1:5" ht="15" customHeight="1" x14ac:dyDescent="0.2">
      <c r="A21" s="29" t="s">
        <v>34</v>
      </c>
    </row>
    <row r="22" spans="1:5" ht="96" x14ac:dyDescent="0.2">
      <c r="A22" s="25" t="s">
        <v>56</v>
      </c>
    </row>
    <row r="23" spans="1:5" ht="48" x14ac:dyDescent="0.2">
      <c r="A23" s="15" t="s">
        <v>57</v>
      </c>
    </row>
    <row r="24" spans="1:5" ht="60" x14ac:dyDescent="0.2">
      <c r="A24" s="81" t="s">
        <v>58</v>
      </c>
    </row>
    <row r="25" spans="1:5" ht="15" customHeight="1" x14ac:dyDescent="0.2">
      <c r="A25" s="22" t="s">
        <v>59</v>
      </c>
    </row>
    <row r="26" spans="1:5" ht="24" x14ac:dyDescent="0.2">
      <c r="A26" s="118" t="s">
        <v>60</v>
      </c>
    </row>
    <row r="27" spans="1:5" ht="15" customHeight="1" x14ac:dyDescent="0.2">
      <c r="A27" s="29" t="s">
        <v>18</v>
      </c>
    </row>
    <row r="28" spans="1:5" ht="156" x14ac:dyDescent="0.2">
      <c r="A28" s="67" t="s">
        <v>61</v>
      </c>
    </row>
    <row r="29" spans="1:5" x14ac:dyDescent="0.2">
      <c r="A29" s="29" t="s">
        <v>62</v>
      </c>
    </row>
    <row r="30" spans="1:5" ht="249.75" customHeight="1" x14ac:dyDescent="0.2">
      <c r="A30" s="67" t="s">
        <v>63</v>
      </c>
    </row>
    <row r="31" spans="1:5" x14ac:dyDescent="0.2">
      <c r="A31" s="22" t="s">
        <v>20</v>
      </c>
    </row>
    <row r="32" spans="1:5" ht="24" x14ac:dyDescent="0.2">
      <c r="A32" s="56" t="s">
        <v>21</v>
      </c>
    </row>
    <row r="33" spans="1:1" x14ac:dyDescent="0.2">
      <c r="A33" s="29" t="s">
        <v>31</v>
      </c>
    </row>
    <row r="34" spans="1:1" ht="120" x14ac:dyDescent="0.2">
      <c r="A34" s="77" t="s">
        <v>32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-0.249977111117893"/>
  </sheetPr>
  <dimension ref="A1:AE34"/>
  <sheetViews>
    <sheetView workbookViewId="0">
      <pane xSplit="1" topLeftCell="E1" activePane="topRight" state="frozen"/>
      <selection pane="topRight" activeCell="J19" sqref="J19"/>
    </sheetView>
  </sheetViews>
  <sheetFormatPr defaultColWidth="9" defaultRowHeight="12" x14ac:dyDescent="0.2"/>
  <cols>
    <col min="1" max="1" width="53.85546875" style="5" customWidth="1"/>
    <col min="2" max="9" width="8.85546875" style="5" customWidth="1"/>
    <col min="10" max="16384" width="9" style="5"/>
  </cols>
  <sheetData>
    <row r="1" spans="1:31" ht="15" customHeight="1" x14ac:dyDescent="0.2">
      <c r="A1" s="8" t="s">
        <v>0</v>
      </c>
    </row>
    <row r="2" spans="1:31" ht="15" customHeight="1" x14ac:dyDescent="0.2">
      <c r="A2" s="10" t="s">
        <v>64</v>
      </c>
    </row>
    <row r="3" spans="1:31" ht="15" customHeight="1" x14ac:dyDescent="0.2">
      <c r="A3" s="12" t="s">
        <v>82</v>
      </c>
    </row>
    <row r="4" spans="1:31" s="68" customFormat="1" ht="15" customHeight="1" x14ac:dyDescent="0.2">
      <c r="A4" s="13" t="s">
        <v>3</v>
      </c>
      <c r="B4" s="117">
        <v>46141</v>
      </c>
      <c r="C4" s="117">
        <v>46142</v>
      </c>
      <c r="D4" s="117">
        <v>46143</v>
      </c>
      <c r="E4" s="71">
        <v>46169</v>
      </c>
      <c r="F4" s="71">
        <v>46170</v>
      </c>
      <c r="G4" s="71">
        <v>46171</v>
      </c>
      <c r="H4" s="71">
        <v>46172</v>
      </c>
      <c r="I4" s="71">
        <v>46173</v>
      </c>
    </row>
    <row r="5" spans="1:31" ht="36" x14ac:dyDescent="0.2">
      <c r="A5" s="15" t="s">
        <v>4</v>
      </c>
    </row>
    <row r="6" spans="1:31" x14ac:dyDescent="0.2">
      <c r="A6" s="48">
        <v>1</v>
      </c>
      <c r="B6" s="72" t="e">
        <f>'КвГ FIT18'!#REF!+25</f>
        <v>#REF!</v>
      </c>
      <c r="C6" s="72" t="e">
        <f>'КвГ FIT18'!#REF!+25</f>
        <v>#REF!</v>
      </c>
      <c r="D6" s="72" t="e">
        <f>'КвГ FIT18'!#REF!+25</f>
        <v>#REF!</v>
      </c>
      <c r="E6" s="72" t="e">
        <f>'КвГ FIT18'!B6+25</f>
        <v>#REF!</v>
      </c>
      <c r="F6" s="72" t="e">
        <f>'КвГ FIT18'!C6+25</f>
        <v>#REF!</v>
      </c>
      <c r="G6" s="72" t="e">
        <f>'КвГ FIT18'!D6+25</f>
        <v>#REF!</v>
      </c>
      <c r="H6" s="72" t="e">
        <f>'КвГ FIT18'!E6+25</f>
        <v>#REF!</v>
      </c>
      <c r="I6" s="72" t="e">
        <f>'КвГ FIT18'!F6+25</f>
        <v>#REF!</v>
      </c>
    </row>
    <row r="7" spans="1:31" x14ac:dyDescent="0.2">
      <c r="A7" s="48">
        <v>2</v>
      </c>
      <c r="B7" s="72" t="e">
        <f>'КвГ FIT18'!#REF!+25</f>
        <v>#REF!</v>
      </c>
      <c r="C7" s="72" t="e">
        <f>'КвГ FIT18'!#REF!+25</f>
        <v>#REF!</v>
      </c>
      <c r="D7" s="72" t="e">
        <f>'КвГ FIT18'!#REF!+25</f>
        <v>#REF!</v>
      </c>
      <c r="E7" s="72" t="e">
        <f>'КвГ FIT18'!B7+25</f>
        <v>#REF!</v>
      </c>
      <c r="F7" s="72" t="e">
        <f>'КвГ FIT18'!C7+25</f>
        <v>#REF!</v>
      </c>
      <c r="G7" s="72" t="e">
        <f>'КвГ FIT18'!D7+25</f>
        <v>#REF!</v>
      </c>
      <c r="H7" s="72" t="e">
        <f>'КвГ FIT18'!E7+25</f>
        <v>#REF!</v>
      </c>
      <c r="I7" s="72" t="e">
        <f>'КвГ FIT18'!F7+25</f>
        <v>#REF!</v>
      </c>
    </row>
    <row r="8" spans="1:31" ht="24" x14ac:dyDescent="0.2">
      <c r="A8" s="19" t="s">
        <v>5</v>
      </c>
      <c r="B8" s="72"/>
      <c r="C8" s="72"/>
      <c r="D8" s="72"/>
      <c r="E8" s="72"/>
      <c r="F8" s="72"/>
      <c r="G8" s="72"/>
      <c r="H8" s="72"/>
      <c r="I8" s="72"/>
    </row>
    <row r="9" spans="1:31" x14ac:dyDescent="0.2">
      <c r="A9" s="48">
        <v>1</v>
      </c>
      <c r="B9" s="72" t="e">
        <f>'КвГ FIT18'!#REF!+25</f>
        <v>#REF!</v>
      </c>
      <c r="C9" s="72" t="e">
        <f>'КвГ FIT18'!#REF!+25</f>
        <v>#REF!</v>
      </c>
      <c r="D9" s="72" t="e">
        <f>'КвГ FIT18'!#REF!+25</f>
        <v>#REF!</v>
      </c>
      <c r="E9" s="72" t="e">
        <f>'КвГ FIT18'!B9+25</f>
        <v>#REF!</v>
      </c>
      <c r="F9" s="72" t="e">
        <f>'КвГ FIT18'!C9+25</f>
        <v>#REF!</v>
      </c>
      <c r="G9" s="72" t="e">
        <f>'КвГ FIT18'!D9+25</f>
        <v>#REF!</v>
      </c>
      <c r="H9" s="72" t="e">
        <f>'КвГ FIT18'!E9+25</f>
        <v>#REF!</v>
      </c>
      <c r="I9" s="72" t="e">
        <f>'КвГ FIT18'!F9+25</f>
        <v>#REF!</v>
      </c>
    </row>
    <row r="10" spans="1:31" x14ac:dyDescent="0.2">
      <c r="A10" s="48">
        <v>2</v>
      </c>
      <c r="B10" s="72" t="e">
        <f>'КвГ FIT18'!#REF!+25</f>
        <v>#REF!</v>
      </c>
      <c r="C10" s="72" t="e">
        <f>'КвГ FIT18'!#REF!+25</f>
        <v>#REF!</v>
      </c>
      <c r="D10" s="72" t="e">
        <f>'КвГ FIT18'!#REF!+25</f>
        <v>#REF!</v>
      </c>
      <c r="E10" s="72" t="e">
        <f>'КвГ FIT18'!B10+25</f>
        <v>#REF!</v>
      </c>
      <c r="F10" s="72" t="e">
        <f>'КвГ FIT18'!C10+25</f>
        <v>#REF!</v>
      </c>
      <c r="G10" s="72" t="e">
        <f>'КвГ FIT18'!D10+25</f>
        <v>#REF!</v>
      </c>
      <c r="H10" s="72" t="e">
        <f>'КвГ FIT18'!E10+25</f>
        <v>#REF!</v>
      </c>
      <c r="I10" s="72" t="e">
        <f>'КвГ FIT18'!F10+25</f>
        <v>#REF!</v>
      </c>
    </row>
    <row r="11" spans="1:31" x14ac:dyDescent="0.2">
      <c r="A11" s="20" t="s">
        <v>6</v>
      </c>
      <c r="B11" s="72"/>
      <c r="C11" s="72"/>
      <c r="D11" s="72"/>
      <c r="E11" s="72"/>
      <c r="F11" s="72"/>
      <c r="G11" s="72"/>
      <c r="H11" s="72"/>
      <c r="I11" s="72"/>
      <c r="M11" s="27"/>
      <c r="N11" s="27"/>
      <c r="O11" s="27"/>
      <c r="P11" s="27"/>
      <c r="Q11" s="27"/>
    </row>
    <row r="12" spans="1:31" x14ac:dyDescent="0.2">
      <c r="A12" s="17">
        <v>1</v>
      </c>
      <c r="B12" s="72" t="e">
        <f>'КвГ FIT18'!#REF!+25</f>
        <v>#REF!</v>
      </c>
      <c r="C12" s="72" t="e">
        <f>'КвГ FIT18'!#REF!+25</f>
        <v>#REF!</v>
      </c>
      <c r="D12" s="72" t="e">
        <f>'КвГ FIT18'!#REF!+25</f>
        <v>#REF!</v>
      </c>
      <c r="E12" s="72" t="e">
        <f>'КвГ FIT18'!B12+25</f>
        <v>#REF!</v>
      </c>
      <c r="F12" s="72" t="e">
        <f>'КвГ FIT18'!C12+25</f>
        <v>#REF!</v>
      </c>
      <c r="G12" s="72" t="e">
        <f>'КвГ FIT18'!D12+25</f>
        <v>#REF!</v>
      </c>
      <c r="H12" s="72" t="e">
        <f>'КвГ FIT18'!E12+25</f>
        <v>#REF!</v>
      </c>
      <c r="I12" s="72" t="e">
        <f>'КвГ FIT18'!F12+25</f>
        <v>#REF!</v>
      </c>
      <c r="M12" s="27"/>
      <c r="N12" s="27"/>
      <c r="O12" s="27"/>
      <c r="P12" s="27"/>
      <c r="Q12" s="27"/>
      <c r="AB12" s="27"/>
      <c r="AC12" s="27"/>
      <c r="AD12" s="27"/>
      <c r="AE12" s="27"/>
    </row>
    <row r="13" spans="1:31" x14ac:dyDescent="0.2">
      <c r="A13" s="17">
        <v>2</v>
      </c>
      <c r="B13" s="72" t="e">
        <f>'КвГ FIT18'!#REF!+25</f>
        <v>#REF!</v>
      </c>
      <c r="C13" s="72" t="e">
        <f>'КвГ FIT18'!#REF!+25</f>
        <v>#REF!</v>
      </c>
      <c r="D13" s="72" t="e">
        <f>'КвГ FIT18'!#REF!+25</f>
        <v>#REF!</v>
      </c>
      <c r="E13" s="72" t="e">
        <f>'КвГ FIT18'!B13+25</f>
        <v>#REF!</v>
      </c>
      <c r="F13" s="72" t="e">
        <f>'КвГ FIT18'!C13+25</f>
        <v>#REF!</v>
      </c>
      <c r="G13" s="72" t="e">
        <f>'КвГ FIT18'!D13+25</f>
        <v>#REF!</v>
      </c>
      <c r="H13" s="72" t="e">
        <f>'КвГ FIT18'!E13+25</f>
        <v>#REF!</v>
      </c>
      <c r="I13" s="72" t="e">
        <f>'КвГ FIT18'!F13+25</f>
        <v>#REF!</v>
      </c>
      <c r="M13" s="27"/>
      <c r="N13" s="27"/>
      <c r="O13" s="27"/>
      <c r="P13" s="27"/>
      <c r="Q13" s="27"/>
      <c r="AB13" s="27"/>
      <c r="AC13" s="27"/>
      <c r="AD13" s="27"/>
      <c r="AE13" s="27"/>
    </row>
    <row r="14" spans="1:31" s="69" customFormat="1" x14ac:dyDescent="0.2">
      <c r="A14" s="20" t="s">
        <v>7</v>
      </c>
      <c r="B14" s="73"/>
      <c r="C14" s="73"/>
      <c r="D14" s="73"/>
      <c r="E14" s="73"/>
      <c r="F14" s="73"/>
      <c r="G14" s="73"/>
      <c r="H14" s="73"/>
      <c r="I14" s="73"/>
      <c r="M14" s="74"/>
      <c r="N14" s="74"/>
      <c r="O14" s="74"/>
      <c r="P14" s="74"/>
      <c r="Q14" s="74"/>
      <c r="AB14" s="74"/>
      <c r="AC14" s="74"/>
      <c r="AD14" s="74"/>
      <c r="AE14" s="74"/>
    </row>
    <row r="15" spans="1:31" s="69" customFormat="1" x14ac:dyDescent="0.2">
      <c r="A15" s="17">
        <v>1</v>
      </c>
      <c r="B15" s="73" t="e">
        <f>'КвГ FIT18'!#REF!+25</f>
        <v>#REF!</v>
      </c>
      <c r="C15" s="73" t="e">
        <f>'КвГ FIT18'!#REF!+25</f>
        <v>#REF!</v>
      </c>
      <c r="D15" s="73" t="e">
        <f>'КвГ FIT18'!#REF!+25</f>
        <v>#REF!</v>
      </c>
      <c r="E15" s="73" t="e">
        <f>'КвГ FIT18'!B15+25</f>
        <v>#REF!</v>
      </c>
      <c r="F15" s="73" t="e">
        <f>'КвГ FIT18'!C15+25</f>
        <v>#REF!</v>
      </c>
      <c r="G15" s="73" t="e">
        <f>'КвГ FIT18'!D15+25</f>
        <v>#REF!</v>
      </c>
      <c r="H15" s="73" t="e">
        <f>'КвГ FIT18'!E15+25</f>
        <v>#REF!</v>
      </c>
      <c r="I15" s="73" t="e">
        <f>'КвГ FIT18'!F15+25</f>
        <v>#REF!</v>
      </c>
      <c r="M15" s="74"/>
      <c r="N15" s="74"/>
      <c r="O15" s="74"/>
      <c r="P15" s="74"/>
      <c r="Q15" s="74"/>
      <c r="AB15" s="74"/>
      <c r="AC15" s="74"/>
      <c r="AD15" s="74"/>
      <c r="AE15" s="74"/>
    </row>
    <row r="16" spans="1:31" s="69" customFormat="1" x14ac:dyDescent="0.2">
      <c r="A16" s="17">
        <v>2</v>
      </c>
      <c r="B16" s="73" t="e">
        <f>'КвГ FIT18'!#REF!+25</f>
        <v>#REF!</v>
      </c>
      <c r="C16" s="73" t="e">
        <f>'КвГ FIT18'!#REF!+25</f>
        <v>#REF!</v>
      </c>
      <c r="D16" s="73" t="e">
        <f>'КвГ FIT18'!#REF!+25</f>
        <v>#REF!</v>
      </c>
      <c r="E16" s="73" t="e">
        <f>'КвГ FIT18'!B16+25</f>
        <v>#REF!</v>
      </c>
      <c r="F16" s="73" t="e">
        <f>'КвГ FIT18'!C16+25</f>
        <v>#REF!</v>
      </c>
      <c r="G16" s="73" t="e">
        <f>'КвГ FIT18'!D16+25</f>
        <v>#REF!</v>
      </c>
      <c r="H16" s="73" t="e">
        <f>'КвГ FIT18'!E16+25</f>
        <v>#REF!</v>
      </c>
      <c r="I16" s="73" t="e">
        <f>'КвГ FIT18'!F16+25</f>
        <v>#REF!</v>
      </c>
      <c r="M16" s="74"/>
      <c r="N16" s="74"/>
      <c r="O16" s="74"/>
      <c r="P16" s="74"/>
      <c r="Q16" s="74"/>
      <c r="AB16" s="74"/>
      <c r="AC16" s="74"/>
      <c r="AD16" s="74"/>
      <c r="AE16" s="74"/>
    </row>
    <row r="17" spans="1:31" x14ac:dyDescent="0.2">
      <c r="A17" s="20" t="s">
        <v>8</v>
      </c>
      <c r="B17" s="72"/>
      <c r="C17" s="72"/>
      <c r="D17" s="72"/>
      <c r="E17" s="72"/>
      <c r="F17" s="72"/>
      <c r="G17" s="72"/>
      <c r="H17" s="72"/>
      <c r="I17" s="72"/>
      <c r="M17" s="27"/>
      <c r="N17" s="27"/>
      <c r="O17" s="27"/>
      <c r="P17" s="27"/>
      <c r="Q17" s="27"/>
      <c r="AB17" s="27"/>
      <c r="AC17" s="27"/>
      <c r="AD17" s="27"/>
      <c r="AE17" s="27"/>
    </row>
    <row r="18" spans="1:31" x14ac:dyDescent="0.2">
      <c r="A18" s="17" t="s">
        <v>9</v>
      </c>
      <c r="B18" s="72" t="e">
        <f>'КвГ FIT18'!#REF!+25</f>
        <v>#REF!</v>
      </c>
      <c r="C18" s="72" t="e">
        <f>'КвГ FIT18'!#REF!+25</f>
        <v>#REF!</v>
      </c>
      <c r="D18" s="72" t="e">
        <f>'КвГ FIT18'!#REF!+25</f>
        <v>#REF!</v>
      </c>
      <c r="E18" s="72" t="e">
        <f>'КвГ FIT18'!B18+25</f>
        <v>#REF!</v>
      </c>
      <c r="F18" s="72" t="e">
        <f>'КвГ FIT18'!C18+25</f>
        <v>#REF!</v>
      </c>
      <c r="G18" s="72" t="e">
        <f>'КвГ FIT18'!D18+25</f>
        <v>#REF!</v>
      </c>
      <c r="H18" s="72" t="e">
        <f>'КвГ FIT18'!E18+25</f>
        <v>#REF!</v>
      </c>
      <c r="I18" s="72" t="e">
        <f>'КвГ FIT18'!F18+25</f>
        <v>#REF!</v>
      </c>
      <c r="M18" s="27"/>
      <c r="N18" s="27"/>
      <c r="O18" s="27"/>
      <c r="P18" s="27"/>
      <c r="Q18" s="27"/>
      <c r="AB18" s="27"/>
      <c r="AC18" s="27"/>
      <c r="AD18" s="27"/>
      <c r="AE18" s="27"/>
    </row>
    <row r="19" spans="1:31" x14ac:dyDescent="0.2">
      <c r="A19" s="20" t="s">
        <v>10</v>
      </c>
      <c r="B19" s="72"/>
      <c r="C19" s="72"/>
      <c r="D19" s="72"/>
      <c r="E19" s="72"/>
      <c r="F19" s="72"/>
      <c r="G19" s="72"/>
      <c r="H19" s="72"/>
      <c r="I19" s="72"/>
      <c r="M19" s="27"/>
      <c r="N19" s="27"/>
      <c r="O19" s="27"/>
      <c r="P19" s="27"/>
      <c r="Q19" s="27"/>
      <c r="AB19" s="27"/>
      <c r="AC19" s="27"/>
      <c r="AD19" s="27"/>
      <c r="AE19" s="27"/>
    </row>
    <row r="20" spans="1:31" x14ac:dyDescent="0.2">
      <c r="A20" s="17" t="s">
        <v>11</v>
      </c>
      <c r="B20" s="72" t="e">
        <f>'КвГ FIT18'!#REF!+25</f>
        <v>#REF!</v>
      </c>
      <c r="C20" s="72" t="e">
        <f>'КвГ FIT18'!#REF!+25</f>
        <v>#REF!</v>
      </c>
      <c r="D20" s="72" t="e">
        <f>'КвГ FIT18'!#REF!+25</f>
        <v>#REF!</v>
      </c>
      <c r="E20" s="72" t="e">
        <f>'КвГ FIT18'!B20+25</f>
        <v>#REF!</v>
      </c>
      <c r="F20" s="72" t="e">
        <f>'КвГ FIT18'!C20+25</f>
        <v>#REF!</v>
      </c>
      <c r="G20" s="72" t="e">
        <f>'КвГ FIT18'!D20+25</f>
        <v>#REF!</v>
      </c>
      <c r="H20" s="72" t="e">
        <f>'КвГ FIT18'!E20+25</f>
        <v>#REF!</v>
      </c>
      <c r="I20" s="72" t="e">
        <f>'КвГ FIT18'!F20+25</f>
        <v>#REF!</v>
      </c>
    </row>
    <row r="21" spans="1:31" ht="15" customHeight="1" x14ac:dyDescent="0.2">
      <c r="A21" s="29" t="s">
        <v>34</v>
      </c>
    </row>
    <row r="22" spans="1:31" ht="108" x14ac:dyDescent="0.2">
      <c r="A22" s="25" t="s">
        <v>65</v>
      </c>
    </row>
    <row r="23" spans="1:31" ht="15" customHeight="1" x14ac:dyDescent="0.2">
      <c r="A23" s="22" t="s">
        <v>59</v>
      </c>
    </row>
    <row r="24" spans="1:31" ht="24" x14ac:dyDescent="0.2">
      <c r="A24" s="23" t="s">
        <v>66</v>
      </c>
    </row>
    <row r="25" spans="1:31" ht="15" customHeight="1" x14ac:dyDescent="0.2">
      <c r="A25" s="29" t="s">
        <v>18</v>
      </c>
    </row>
    <row r="26" spans="1:31" ht="156" x14ac:dyDescent="0.2">
      <c r="A26" s="67" t="s">
        <v>67</v>
      </c>
    </row>
    <row r="27" spans="1:31" ht="15" customHeight="1" x14ac:dyDescent="0.2">
      <c r="A27" s="29" t="s">
        <v>68</v>
      </c>
    </row>
    <row r="28" spans="1:31" ht="240" x14ac:dyDescent="0.2">
      <c r="A28" s="67" t="s">
        <v>69</v>
      </c>
    </row>
    <row r="29" spans="1:31" x14ac:dyDescent="0.2">
      <c r="A29" s="22" t="s">
        <v>20</v>
      </c>
    </row>
    <row r="30" spans="1:31" ht="24" x14ac:dyDescent="0.2">
      <c r="A30" s="56" t="s">
        <v>21</v>
      </c>
    </row>
    <row r="31" spans="1:31" x14ac:dyDescent="0.2">
      <c r="A31" s="29" t="s">
        <v>41</v>
      </c>
    </row>
    <row r="32" spans="1:31" ht="85.5" customHeight="1" x14ac:dyDescent="0.2">
      <c r="A32" s="76" t="s">
        <v>70</v>
      </c>
    </row>
    <row r="33" spans="1:1" s="70" customFormat="1" ht="12.75" x14ac:dyDescent="0.2">
      <c r="A33" s="29" t="s">
        <v>31</v>
      </c>
    </row>
    <row r="34" spans="1:1" ht="144" x14ac:dyDescent="0.2">
      <c r="A34" s="77" t="s">
        <v>32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-0.249977111117893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5" customWidth="1"/>
    <col min="2" max="7" width="8.85546875" style="5" customWidth="1"/>
    <col min="8" max="16384" width="9" style="5"/>
  </cols>
  <sheetData>
    <row r="1" spans="1:52" ht="15" customHeight="1" x14ac:dyDescent="0.2">
      <c r="A1" s="8" t="s">
        <v>0</v>
      </c>
    </row>
    <row r="2" spans="1:52" ht="15" customHeight="1" x14ac:dyDescent="0.2">
      <c r="A2" s="58" t="s">
        <v>71</v>
      </c>
    </row>
    <row r="3" spans="1:52" ht="15" customHeight="1" x14ac:dyDescent="0.2">
      <c r="A3" s="59" t="s">
        <v>83</v>
      </c>
    </row>
    <row r="4" spans="1:52" s="57" customFormat="1" ht="15" customHeight="1" x14ac:dyDescent="0.2">
      <c r="A4" s="60" t="s">
        <v>3</v>
      </c>
      <c r="B4" s="61">
        <v>46215</v>
      </c>
      <c r="C4" s="61">
        <v>46216</v>
      </c>
      <c r="D4" s="61">
        <v>46217</v>
      </c>
      <c r="E4" s="61">
        <v>46218</v>
      </c>
      <c r="F4" s="61">
        <v>46219</v>
      </c>
      <c r="G4" s="61">
        <v>46220</v>
      </c>
      <c r="H4" s="61">
        <v>46221</v>
      </c>
      <c r="I4" s="61">
        <v>46222</v>
      </c>
      <c r="J4" s="61">
        <v>46223</v>
      </c>
      <c r="K4" s="61">
        <v>46224</v>
      </c>
      <c r="L4" s="61">
        <v>46225</v>
      </c>
      <c r="M4" s="61">
        <v>46226</v>
      </c>
      <c r="N4" s="61">
        <v>46227</v>
      </c>
      <c r="O4" s="61">
        <v>46228</v>
      </c>
      <c r="P4" s="61">
        <v>46229</v>
      </c>
      <c r="Q4" s="61">
        <v>46230</v>
      </c>
      <c r="R4" s="61">
        <v>46231</v>
      </c>
      <c r="S4" s="61">
        <v>46232</v>
      </c>
      <c r="T4" s="61">
        <v>46233</v>
      </c>
      <c r="U4" s="61">
        <v>46234</v>
      </c>
      <c r="V4" s="61">
        <v>46235</v>
      </c>
      <c r="W4" s="61">
        <v>46236</v>
      </c>
      <c r="X4" s="61">
        <v>46237</v>
      </c>
      <c r="Y4" s="61">
        <v>46238</v>
      </c>
      <c r="Z4" s="61">
        <v>46239</v>
      </c>
      <c r="AA4" s="61">
        <v>46240</v>
      </c>
      <c r="AB4" s="61">
        <v>46241</v>
      </c>
      <c r="AC4" s="61">
        <v>46242</v>
      </c>
      <c r="AD4" s="61">
        <v>46243</v>
      </c>
      <c r="AE4" s="61">
        <v>46244</v>
      </c>
      <c r="AF4" s="61">
        <v>46245</v>
      </c>
      <c r="AG4" s="61">
        <v>46246</v>
      </c>
      <c r="AH4" s="61">
        <v>46247</v>
      </c>
      <c r="AI4" s="61">
        <v>46248</v>
      </c>
      <c r="AJ4" s="61">
        <v>46249</v>
      </c>
      <c r="AK4" s="61">
        <v>46250</v>
      </c>
      <c r="AL4" s="61">
        <v>46251</v>
      </c>
      <c r="AM4" s="61">
        <v>46252</v>
      </c>
      <c r="AN4" s="61">
        <v>46253</v>
      </c>
      <c r="AO4" s="61">
        <v>46254</v>
      </c>
      <c r="AP4" s="61">
        <v>46255</v>
      </c>
      <c r="AQ4" s="61">
        <v>46256</v>
      </c>
      <c r="AR4" s="61">
        <v>46257</v>
      </c>
      <c r="AS4" s="61">
        <v>46258</v>
      </c>
      <c r="AT4" s="61">
        <v>46259</v>
      </c>
      <c r="AU4" s="61">
        <v>46260</v>
      </c>
      <c r="AV4" s="61">
        <v>46261</v>
      </c>
      <c r="AW4" s="61">
        <v>46262</v>
      </c>
      <c r="AX4" s="61">
        <v>46263</v>
      </c>
      <c r="AY4" s="61">
        <v>46264</v>
      </c>
      <c r="AZ4" s="61">
        <v>46265</v>
      </c>
    </row>
    <row r="5" spans="1:52" ht="36" x14ac:dyDescent="0.2">
      <c r="A5" s="15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</row>
    <row r="6" spans="1:52" x14ac:dyDescent="0.2">
      <c r="A6" s="48">
        <v>1</v>
      </c>
      <c r="B6" s="63" t="e">
        <f>'ТЧК FIT18'!B6+25</f>
        <v>#REF!</v>
      </c>
      <c r="C6" s="63" t="e">
        <f>'ТЧК FIT18'!C6+25</f>
        <v>#REF!</v>
      </c>
      <c r="D6" s="63" t="e">
        <f>'ТЧК FIT18'!D6+25</f>
        <v>#REF!</v>
      </c>
      <c r="E6" s="63" t="e">
        <f>'ТЧК FIT18'!E6+25</f>
        <v>#REF!</v>
      </c>
      <c r="F6" s="63" t="e">
        <f>'ТЧК FIT18'!F6+25</f>
        <v>#REF!</v>
      </c>
      <c r="G6" s="63" t="e">
        <f>'ТЧК FIT18'!G6+25</f>
        <v>#REF!</v>
      </c>
      <c r="H6" s="63" t="e">
        <f>'ТЧК FIT18'!H6+25</f>
        <v>#REF!</v>
      </c>
      <c r="I6" s="63" t="e">
        <f>'ТЧК FIT18'!I6+25</f>
        <v>#REF!</v>
      </c>
      <c r="J6" s="63" t="e">
        <f>'ТЧК FIT18'!J6+25</f>
        <v>#REF!</v>
      </c>
      <c r="K6" s="63" t="e">
        <f>'ТЧК FIT18'!K6+25</f>
        <v>#REF!</v>
      </c>
      <c r="L6" s="63" t="e">
        <f>'ТЧК FIT18'!L6+25</f>
        <v>#REF!</v>
      </c>
      <c r="M6" s="63" t="e">
        <f>'ТЧК FIT18'!M6+25</f>
        <v>#REF!</v>
      </c>
      <c r="N6" s="63" t="e">
        <f>'ТЧК FIT18'!N6+25</f>
        <v>#REF!</v>
      </c>
      <c r="O6" s="63" t="e">
        <f>'ТЧК FIT18'!O6+25</f>
        <v>#REF!</v>
      </c>
      <c r="P6" s="63" t="e">
        <f>'ТЧК FIT18'!P6+25</f>
        <v>#REF!</v>
      </c>
      <c r="Q6" s="63" t="e">
        <f>'ТЧК FIT18'!Q6+25</f>
        <v>#REF!</v>
      </c>
      <c r="R6" s="63" t="e">
        <f>'ТЧК FIT18'!R6+25</f>
        <v>#REF!</v>
      </c>
      <c r="S6" s="63" t="e">
        <f>'ТЧК FIT18'!S6+25</f>
        <v>#REF!</v>
      </c>
      <c r="T6" s="63" t="e">
        <f>'ТЧК FIT18'!T6+25</f>
        <v>#REF!</v>
      </c>
      <c r="U6" s="63" t="e">
        <f>'ТЧК FIT18'!U6+25</f>
        <v>#REF!</v>
      </c>
      <c r="V6" s="63" t="e">
        <f>'ТЧК FIT18'!V6+25</f>
        <v>#REF!</v>
      </c>
      <c r="W6" s="63" t="e">
        <f>'ТЧК FIT18'!W6+25</f>
        <v>#REF!</v>
      </c>
      <c r="X6" s="63" t="e">
        <f>'ТЧК FIT18'!X6+25</f>
        <v>#REF!</v>
      </c>
      <c r="Y6" s="63" t="e">
        <f>'ТЧК FIT18'!Y6+25</f>
        <v>#REF!</v>
      </c>
      <c r="Z6" s="63" t="e">
        <f>'ТЧК FIT18'!Z6+25</f>
        <v>#REF!</v>
      </c>
      <c r="AA6" s="63" t="e">
        <f>'ТЧК FIT18'!AA6+25</f>
        <v>#REF!</v>
      </c>
      <c r="AB6" s="63" t="e">
        <f>'ТЧК FIT18'!AB6+25</f>
        <v>#REF!</v>
      </c>
      <c r="AC6" s="63" t="e">
        <f>'ТЧК FIT18'!AC6+25</f>
        <v>#REF!</v>
      </c>
      <c r="AD6" s="63" t="e">
        <f>'ТЧК FIT18'!AD6+25</f>
        <v>#REF!</v>
      </c>
      <c r="AE6" s="63" t="e">
        <f>'ТЧК FIT18'!AE6+25</f>
        <v>#REF!</v>
      </c>
      <c r="AF6" s="63" t="e">
        <f>'ТЧК FIT18'!AF6+25</f>
        <v>#REF!</v>
      </c>
      <c r="AG6" s="63" t="e">
        <f>'ТЧК FIT18'!AG6+25</f>
        <v>#REF!</v>
      </c>
      <c r="AH6" s="63" t="e">
        <f>'ТЧК FIT18'!AH6+25</f>
        <v>#REF!</v>
      </c>
      <c r="AI6" s="63" t="e">
        <f>'ТЧК FIT18'!AI6+25</f>
        <v>#REF!</v>
      </c>
      <c r="AJ6" s="63" t="e">
        <f>'ТЧК FIT18'!AJ6+25</f>
        <v>#REF!</v>
      </c>
      <c r="AK6" s="63" t="e">
        <f>'ТЧК FIT18'!AK6+25</f>
        <v>#REF!</v>
      </c>
      <c r="AL6" s="63" t="e">
        <f>'ТЧК FIT18'!AL6+25</f>
        <v>#REF!</v>
      </c>
      <c r="AM6" s="63" t="e">
        <f>'ТЧК FIT18'!AM6+25</f>
        <v>#REF!</v>
      </c>
      <c r="AN6" s="63" t="e">
        <f>'ТЧК FIT18'!AN6+25</f>
        <v>#REF!</v>
      </c>
      <c r="AO6" s="63" t="e">
        <f>'ТЧК FIT18'!AO6+25</f>
        <v>#REF!</v>
      </c>
      <c r="AP6" s="63" t="e">
        <f>'ТЧК FIT18'!AP6+25</f>
        <v>#REF!</v>
      </c>
      <c r="AQ6" s="63" t="e">
        <f>'ТЧК FIT18'!AQ6+25</f>
        <v>#REF!</v>
      </c>
      <c r="AR6" s="63" t="e">
        <f>'ТЧК FIT18'!AR6+25</f>
        <v>#REF!</v>
      </c>
      <c r="AS6" s="63" t="e">
        <f>'ТЧК FIT18'!AS6+25</f>
        <v>#REF!</v>
      </c>
      <c r="AT6" s="63" t="e">
        <f>'ТЧК FIT18'!AT6+25</f>
        <v>#REF!</v>
      </c>
      <c r="AU6" s="63" t="e">
        <f>'ТЧК FIT18'!AU6+25</f>
        <v>#REF!</v>
      </c>
      <c r="AV6" s="63" t="e">
        <f>'ТЧК FIT18'!AV6+25</f>
        <v>#REF!</v>
      </c>
      <c r="AW6" s="63" t="e">
        <f>'ТЧК FIT18'!AW6+25</f>
        <v>#REF!</v>
      </c>
      <c r="AX6" s="63" t="e">
        <f>'ТЧК FIT18'!AX6+25</f>
        <v>#REF!</v>
      </c>
      <c r="AY6" s="63" t="e">
        <f>'ТЧК FIT18'!AY6+25</f>
        <v>#REF!</v>
      </c>
      <c r="AZ6" s="63" t="e">
        <f>'ТЧК FIT18'!AZ6+25</f>
        <v>#REF!</v>
      </c>
    </row>
    <row r="7" spans="1:52" x14ac:dyDescent="0.2">
      <c r="A7" s="48">
        <v>2</v>
      </c>
      <c r="B7" s="63" t="e">
        <f>'ТЧК FIT18'!B7+25</f>
        <v>#REF!</v>
      </c>
      <c r="C7" s="63" t="e">
        <f>'ТЧК FIT18'!C7+25</f>
        <v>#REF!</v>
      </c>
      <c r="D7" s="63" t="e">
        <f>'ТЧК FIT18'!D7+25</f>
        <v>#REF!</v>
      </c>
      <c r="E7" s="63" t="e">
        <f>'ТЧК FIT18'!E7+25</f>
        <v>#REF!</v>
      </c>
      <c r="F7" s="63" t="e">
        <f>'ТЧК FIT18'!F7+25</f>
        <v>#REF!</v>
      </c>
      <c r="G7" s="63" t="e">
        <f>'ТЧК FIT18'!G7+25</f>
        <v>#REF!</v>
      </c>
      <c r="H7" s="63" t="e">
        <f>'ТЧК FIT18'!H7+25</f>
        <v>#REF!</v>
      </c>
      <c r="I7" s="63" t="e">
        <f>'ТЧК FIT18'!I7+25</f>
        <v>#REF!</v>
      </c>
      <c r="J7" s="63" t="e">
        <f>'ТЧК FIT18'!J7+25</f>
        <v>#REF!</v>
      </c>
      <c r="K7" s="63" t="e">
        <f>'ТЧК FIT18'!K7+25</f>
        <v>#REF!</v>
      </c>
      <c r="L7" s="63" t="e">
        <f>'ТЧК FIT18'!L7+25</f>
        <v>#REF!</v>
      </c>
      <c r="M7" s="63" t="e">
        <f>'ТЧК FIT18'!M7+25</f>
        <v>#REF!</v>
      </c>
      <c r="N7" s="63" t="e">
        <f>'ТЧК FIT18'!N7+25</f>
        <v>#REF!</v>
      </c>
      <c r="O7" s="63" t="e">
        <f>'ТЧК FIT18'!O7+25</f>
        <v>#REF!</v>
      </c>
      <c r="P7" s="63" t="e">
        <f>'ТЧК FIT18'!P7+25</f>
        <v>#REF!</v>
      </c>
      <c r="Q7" s="63" t="e">
        <f>'ТЧК FIT18'!Q7+25</f>
        <v>#REF!</v>
      </c>
      <c r="R7" s="63" t="e">
        <f>'ТЧК FIT18'!R7+25</f>
        <v>#REF!</v>
      </c>
      <c r="S7" s="63" t="e">
        <f>'ТЧК FIT18'!S7+25</f>
        <v>#REF!</v>
      </c>
      <c r="T7" s="63" t="e">
        <f>'ТЧК FIT18'!T7+25</f>
        <v>#REF!</v>
      </c>
      <c r="U7" s="63" t="e">
        <f>'ТЧК FIT18'!U7+25</f>
        <v>#REF!</v>
      </c>
      <c r="V7" s="63" t="e">
        <f>'ТЧК FIT18'!V7+25</f>
        <v>#REF!</v>
      </c>
      <c r="W7" s="63" t="e">
        <f>'ТЧК FIT18'!W7+25</f>
        <v>#REF!</v>
      </c>
      <c r="X7" s="63" t="e">
        <f>'ТЧК FIT18'!X7+25</f>
        <v>#REF!</v>
      </c>
      <c r="Y7" s="63" t="e">
        <f>'ТЧК FIT18'!Y7+25</f>
        <v>#REF!</v>
      </c>
      <c r="Z7" s="63" t="e">
        <f>'ТЧК FIT18'!Z7+25</f>
        <v>#REF!</v>
      </c>
      <c r="AA7" s="63" t="e">
        <f>'ТЧК FIT18'!AA7+25</f>
        <v>#REF!</v>
      </c>
      <c r="AB7" s="63" t="e">
        <f>'ТЧК FIT18'!AB7+25</f>
        <v>#REF!</v>
      </c>
      <c r="AC7" s="63" t="e">
        <f>'ТЧК FIT18'!AC7+25</f>
        <v>#REF!</v>
      </c>
      <c r="AD7" s="63" t="e">
        <f>'ТЧК FIT18'!AD7+25</f>
        <v>#REF!</v>
      </c>
      <c r="AE7" s="63" t="e">
        <f>'ТЧК FIT18'!AE7+25</f>
        <v>#REF!</v>
      </c>
      <c r="AF7" s="63" t="e">
        <f>'ТЧК FIT18'!AF7+25</f>
        <v>#REF!</v>
      </c>
      <c r="AG7" s="63" t="e">
        <f>'ТЧК FIT18'!AG7+25</f>
        <v>#REF!</v>
      </c>
      <c r="AH7" s="63" t="e">
        <f>'ТЧК FIT18'!AH7+25</f>
        <v>#REF!</v>
      </c>
      <c r="AI7" s="63" t="e">
        <f>'ТЧК FIT18'!AI7+25</f>
        <v>#REF!</v>
      </c>
      <c r="AJ7" s="63" t="e">
        <f>'ТЧК FIT18'!AJ7+25</f>
        <v>#REF!</v>
      </c>
      <c r="AK7" s="63" t="e">
        <f>'ТЧК FIT18'!AK7+25</f>
        <v>#REF!</v>
      </c>
      <c r="AL7" s="63" t="e">
        <f>'ТЧК FIT18'!AL7+25</f>
        <v>#REF!</v>
      </c>
      <c r="AM7" s="63" t="e">
        <f>'ТЧК FIT18'!AM7+25</f>
        <v>#REF!</v>
      </c>
      <c r="AN7" s="63" t="e">
        <f>'ТЧК FIT18'!AN7+25</f>
        <v>#REF!</v>
      </c>
      <c r="AO7" s="63" t="e">
        <f>'ТЧК FIT18'!AO7+25</f>
        <v>#REF!</v>
      </c>
      <c r="AP7" s="63" t="e">
        <f>'ТЧК FIT18'!AP7+25</f>
        <v>#REF!</v>
      </c>
      <c r="AQ7" s="63" t="e">
        <f>'ТЧК FIT18'!AQ7+25</f>
        <v>#REF!</v>
      </c>
      <c r="AR7" s="63" t="e">
        <f>'ТЧК FIT18'!AR7+25</f>
        <v>#REF!</v>
      </c>
      <c r="AS7" s="63" t="e">
        <f>'ТЧК FIT18'!AS7+25</f>
        <v>#REF!</v>
      </c>
      <c r="AT7" s="63" t="e">
        <f>'ТЧК FIT18'!AT7+25</f>
        <v>#REF!</v>
      </c>
      <c r="AU7" s="63" t="e">
        <f>'ТЧК FIT18'!AU7+25</f>
        <v>#REF!</v>
      </c>
      <c r="AV7" s="63" t="e">
        <f>'ТЧК FIT18'!AV7+25</f>
        <v>#REF!</v>
      </c>
      <c r="AW7" s="63" t="e">
        <f>'ТЧК FIT18'!AW7+25</f>
        <v>#REF!</v>
      </c>
      <c r="AX7" s="63" t="e">
        <f>'ТЧК FIT18'!AX7+25</f>
        <v>#REF!</v>
      </c>
      <c r="AY7" s="63" t="e">
        <f>'ТЧК FIT18'!AY7+25</f>
        <v>#REF!</v>
      </c>
      <c r="AZ7" s="63" t="e">
        <f>'ТЧК FIT18'!AZ7+25</f>
        <v>#REF!</v>
      </c>
    </row>
    <row r="8" spans="1:52" ht="24" x14ac:dyDescent="0.2">
      <c r="A8" s="1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</row>
    <row r="9" spans="1:52" x14ac:dyDescent="0.2">
      <c r="A9" s="48">
        <v>1</v>
      </c>
      <c r="B9" s="63" t="e">
        <f>'ТЧК FIT18'!B9+25</f>
        <v>#REF!</v>
      </c>
      <c r="C9" s="63" t="e">
        <f>'ТЧК FIT18'!C9+25</f>
        <v>#REF!</v>
      </c>
      <c r="D9" s="63" t="e">
        <f>'ТЧК FIT18'!D9+25</f>
        <v>#REF!</v>
      </c>
      <c r="E9" s="63" t="e">
        <f>'ТЧК FIT18'!E9+25</f>
        <v>#REF!</v>
      </c>
      <c r="F9" s="63" t="e">
        <f>'ТЧК FIT18'!F9+25</f>
        <v>#REF!</v>
      </c>
      <c r="G9" s="63" t="e">
        <f>'ТЧК FIT18'!G9+25</f>
        <v>#REF!</v>
      </c>
      <c r="H9" s="63" t="e">
        <f>'ТЧК FIT18'!H9+25</f>
        <v>#REF!</v>
      </c>
      <c r="I9" s="63" t="e">
        <f>'ТЧК FIT18'!I9+25</f>
        <v>#REF!</v>
      </c>
      <c r="J9" s="63" t="e">
        <f>'ТЧК FIT18'!J9+25</f>
        <v>#REF!</v>
      </c>
      <c r="K9" s="63" t="e">
        <f>'ТЧК FIT18'!K9+25</f>
        <v>#REF!</v>
      </c>
      <c r="L9" s="63" t="e">
        <f>'ТЧК FIT18'!L9+25</f>
        <v>#REF!</v>
      </c>
      <c r="M9" s="63" t="e">
        <f>'ТЧК FIT18'!M9+25</f>
        <v>#REF!</v>
      </c>
      <c r="N9" s="63" t="e">
        <f>'ТЧК FIT18'!N9+25</f>
        <v>#REF!</v>
      </c>
      <c r="O9" s="63" t="e">
        <f>'ТЧК FIT18'!O9+25</f>
        <v>#REF!</v>
      </c>
      <c r="P9" s="63" t="e">
        <f>'ТЧК FIT18'!P9+25</f>
        <v>#REF!</v>
      </c>
      <c r="Q9" s="63" t="e">
        <f>'ТЧК FIT18'!Q9+25</f>
        <v>#REF!</v>
      </c>
      <c r="R9" s="63" t="e">
        <f>'ТЧК FIT18'!R9+25</f>
        <v>#REF!</v>
      </c>
      <c r="S9" s="63" t="e">
        <f>'ТЧК FIT18'!S9+25</f>
        <v>#REF!</v>
      </c>
      <c r="T9" s="63" t="e">
        <f>'ТЧК FIT18'!T9+25</f>
        <v>#REF!</v>
      </c>
      <c r="U9" s="63" t="e">
        <f>'ТЧК FIT18'!U9+25</f>
        <v>#REF!</v>
      </c>
      <c r="V9" s="63" t="e">
        <f>'ТЧК FIT18'!V9+25</f>
        <v>#REF!</v>
      </c>
      <c r="W9" s="63" t="e">
        <f>'ТЧК FIT18'!W9+25</f>
        <v>#REF!</v>
      </c>
      <c r="X9" s="63" t="e">
        <f>'ТЧК FIT18'!X9+25</f>
        <v>#REF!</v>
      </c>
      <c r="Y9" s="63" t="e">
        <f>'ТЧК FIT18'!Y9+25</f>
        <v>#REF!</v>
      </c>
      <c r="Z9" s="63" t="e">
        <f>'ТЧК FIT18'!Z9+25</f>
        <v>#REF!</v>
      </c>
      <c r="AA9" s="63" t="e">
        <f>'ТЧК FIT18'!AA9+25</f>
        <v>#REF!</v>
      </c>
      <c r="AB9" s="63" t="e">
        <f>'ТЧК FIT18'!AB9+25</f>
        <v>#REF!</v>
      </c>
      <c r="AC9" s="63" t="e">
        <f>'ТЧК FIT18'!AC9+25</f>
        <v>#REF!</v>
      </c>
      <c r="AD9" s="63" t="e">
        <f>'ТЧК FIT18'!AD9+25</f>
        <v>#REF!</v>
      </c>
      <c r="AE9" s="63" t="e">
        <f>'ТЧК FIT18'!AE9+25</f>
        <v>#REF!</v>
      </c>
      <c r="AF9" s="63" t="e">
        <f>'ТЧК FIT18'!AF9+25</f>
        <v>#REF!</v>
      </c>
      <c r="AG9" s="63" t="e">
        <f>'ТЧК FIT18'!AG9+25</f>
        <v>#REF!</v>
      </c>
      <c r="AH9" s="63" t="e">
        <f>'ТЧК FIT18'!AH9+25</f>
        <v>#REF!</v>
      </c>
      <c r="AI9" s="63" t="e">
        <f>'ТЧК FIT18'!AI9+25</f>
        <v>#REF!</v>
      </c>
      <c r="AJ9" s="63" t="e">
        <f>'ТЧК FIT18'!AJ9+25</f>
        <v>#REF!</v>
      </c>
      <c r="AK9" s="63" t="e">
        <f>'ТЧК FIT18'!AK9+25</f>
        <v>#REF!</v>
      </c>
      <c r="AL9" s="63" t="e">
        <f>'ТЧК FIT18'!AL9+25</f>
        <v>#REF!</v>
      </c>
      <c r="AM9" s="63" t="e">
        <f>'ТЧК FIT18'!AM9+25</f>
        <v>#REF!</v>
      </c>
      <c r="AN9" s="63" t="e">
        <f>'ТЧК FIT18'!AN9+25</f>
        <v>#REF!</v>
      </c>
      <c r="AO9" s="63" t="e">
        <f>'ТЧК FIT18'!AO9+25</f>
        <v>#REF!</v>
      </c>
      <c r="AP9" s="63" t="e">
        <f>'ТЧК FIT18'!AP9+25</f>
        <v>#REF!</v>
      </c>
      <c r="AQ9" s="63" t="e">
        <f>'ТЧК FIT18'!AQ9+25</f>
        <v>#REF!</v>
      </c>
      <c r="AR9" s="63" t="e">
        <f>'ТЧК FIT18'!AR9+25</f>
        <v>#REF!</v>
      </c>
      <c r="AS9" s="63" t="e">
        <f>'ТЧК FIT18'!AS9+25</f>
        <v>#REF!</v>
      </c>
      <c r="AT9" s="63" t="e">
        <f>'ТЧК FIT18'!AT9+25</f>
        <v>#REF!</v>
      </c>
      <c r="AU9" s="63" t="e">
        <f>'ТЧК FIT18'!AU9+25</f>
        <v>#REF!</v>
      </c>
      <c r="AV9" s="63" t="e">
        <f>'ТЧК FIT18'!AV9+25</f>
        <v>#REF!</v>
      </c>
      <c r="AW9" s="63" t="e">
        <f>'ТЧК FIT18'!AW9+25</f>
        <v>#REF!</v>
      </c>
      <c r="AX9" s="63" t="e">
        <f>'ТЧК FIT18'!AX9+25</f>
        <v>#REF!</v>
      </c>
      <c r="AY9" s="63" t="e">
        <f>'ТЧК FIT18'!AY9+25</f>
        <v>#REF!</v>
      </c>
      <c r="AZ9" s="63" t="e">
        <f>'ТЧК FIT18'!AZ9+25</f>
        <v>#REF!</v>
      </c>
    </row>
    <row r="10" spans="1:52" x14ac:dyDescent="0.2">
      <c r="A10" s="48">
        <v>2</v>
      </c>
      <c r="B10" s="63" t="e">
        <f>'ТЧК FIT18'!B10+25</f>
        <v>#REF!</v>
      </c>
      <c r="C10" s="63" t="e">
        <f>'ТЧК FIT18'!C10+25</f>
        <v>#REF!</v>
      </c>
      <c r="D10" s="63" t="e">
        <f>'ТЧК FIT18'!D10+25</f>
        <v>#REF!</v>
      </c>
      <c r="E10" s="63" t="e">
        <f>'ТЧК FIT18'!E10+25</f>
        <v>#REF!</v>
      </c>
      <c r="F10" s="63" t="e">
        <f>'ТЧК FIT18'!F10+25</f>
        <v>#REF!</v>
      </c>
      <c r="G10" s="63" t="e">
        <f>'ТЧК FIT18'!G10+25</f>
        <v>#REF!</v>
      </c>
      <c r="H10" s="63" t="e">
        <f>'ТЧК FIT18'!H10+25</f>
        <v>#REF!</v>
      </c>
      <c r="I10" s="63" t="e">
        <f>'ТЧК FIT18'!I10+25</f>
        <v>#REF!</v>
      </c>
      <c r="J10" s="63" t="e">
        <f>'ТЧК FIT18'!J10+25</f>
        <v>#REF!</v>
      </c>
      <c r="K10" s="63" t="e">
        <f>'ТЧК FIT18'!K10+25</f>
        <v>#REF!</v>
      </c>
      <c r="L10" s="63" t="e">
        <f>'ТЧК FIT18'!L10+25</f>
        <v>#REF!</v>
      </c>
      <c r="M10" s="63" t="e">
        <f>'ТЧК FIT18'!M10+25</f>
        <v>#REF!</v>
      </c>
      <c r="N10" s="63" t="e">
        <f>'ТЧК FIT18'!N10+25</f>
        <v>#REF!</v>
      </c>
      <c r="O10" s="63" t="e">
        <f>'ТЧК FIT18'!O10+25</f>
        <v>#REF!</v>
      </c>
      <c r="P10" s="63" t="e">
        <f>'ТЧК FIT18'!P10+25</f>
        <v>#REF!</v>
      </c>
      <c r="Q10" s="63" t="e">
        <f>'ТЧК FIT18'!Q10+25</f>
        <v>#REF!</v>
      </c>
      <c r="R10" s="63" t="e">
        <f>'ТЧК FIT18'!R10+25</f>
        <v>#REF!</v>
      </c>
      <c r="S10" s="63" t="e">
        <f>'ТЧК FIT18'!S10+25</f>
        <v>#REF!</v>
      </c>
      <c r="T10" s="63" t="e">
        <f>'ТЧК FIT18'!T10+25</f>
        <v>#REF!</v>
      </c>
      <c r="U10" s="63" t="e">
        <f>'ТЧК FIT18'!U10+25</f>
        <v>#REF!</v>
      </c>
      <c r="V10" s="63" t="e">
        <f>'ТЧК FIT18'!V10+25</f>
        <v>#REF!</v>
      </c>
      <c r="W10" s="63" t="e">
        <f>'ТЧК FIT18'!W10+25</f>
        <v>#REF!</v>
      </c>
      <c r="X10" s="63" t="e">
        <f>'ТЧК FIT18'!X10+25</f>
        <v>#REF!</v>
      </c>
      <c r="Y10" s="63" t="e">
        <f>'ТЧК FIT18'!Y10+25</f>
        <v>#REF!</v>
      </c>
      <c r="Z10" s="63" t="e">
        <f>'ТЧК FIT18'!Z10+25</f>
        <v>#REF!</v>
      </c>
      <c r="AA10" s="63" t="e">
        <f>'ТЧК FIT18'!AA10+25</f>
        <v>#REF!</v>
      </c>
      <c r="AB10" s="63" t="e">
        <f>'ТЧК FIT18'!AB10+25</f>
        <v>#REF!</v>
      </c>
      <c r="AC10" s="63" t="e">
        <f>'ТЧК FIT18'!AC10+25</f>
        <v>#REF!</v>
      </c>
      <c r="AD10" s="63" t="e">
        <f>'ТЧК FIT18'!AD10+25</f>
        <v>#REF!</v>
      </c>
      <c r="AE10" s="63" t="e">
        <f>'ТЧК FIT18'!AE10+25</f>
        <v>#REF!</v>
      </c>
      <c r="AF10" s="63" t="e">
        <f>'ТЧК FIT18'!AF10+25</f>
        <v>#REF!</v>
      </c>
      <c r="AG10" s="63" t="e">
        <f>'ТЧК FIT18'!AG10+25</f>
        <v>#REF!</v>
      </c>
      <c r="AH10" s="63" t="e">
        <f>'ТЧК FIT18'!AH10+25</f>
        <v>#REF!</v>
      </c>
      <c r="AI10" s="63" t="e">
        <f>'ТЧК FIT18'!AI10+25</f>
        <v>#REF!</v>
      </c>
      <c r="AJ10" s="63" t="e">
        <f>'ТЧК FIT18'!AJ10+25</f>
        <v>#REF!</v>
      </c>
      <c r="AK10" s="63" t="e">
        <f>'ТЧК FIT18'!AK10+25</f>
        <v>#REF!</v>
      </c>
      <c r="AL10" s="63" t="e">
        <f>'ТЧК FIT18'!AL10+25</f>
        <v>#REF!</v>
      </c>
      <c r="AM10" s="63" t="e">
        <f>'ТЧК FIT18'!AM10+25</f>
        <v>#REF!</v>
      </c>
      <c r="AN10" s="63" t="e">
        <f>'ТЧК FIT18'!AN10+25</f>
        <v>#REF!</v>
      </c>
      <c r="AO10" s="63" t="e">
        <f>'ТЧК FIT18'!AO10+25</f>
        <v>#REF!</v>
      </c>
      <c r="AP10" s="63" t="e">
        <f>'ТЧК FIT18'!AP10+25</f>
        <v>#REF!</v>
      </c>
      <c r="AQ10" s="63" t="e">
        <f>'ТЧК FIT18'!AQ10+25</f>
        <v>#REF!</v>
      </c>
      <c r="AR10" s="63" t="e">
        <f>'ТЧК FIT18'!AR10+25</f>
        <v>#REF!</v>
      </c>
      <c r="AS10" s="63" t="e">
        <f>'ТЧК FIT18'!AS10+25</f>
        <v>#REF!</v>
      </c>
      <c r="AT10" s="63" t="e">
        <f>'ТЧК FIT18'!AT10+25</f>
        <v>#REF!</v>
      </c>
      <c r="AU10" s="63" t="e">
        <f>'ТЧК FIT18'!AU10+25</f>
        <v>#REF!</v>
      </c>
      <c r="AV10" s="63" t="e">
        <f>'ТЧК FIT18'!AV10+25</f>
        <v>#REF!</v>
      </c>
      <c r="AW10" s="63" t="e">
        <f>'ТЧК FIT18'!AW10+25</f>
        <v>#REF!</v>
      </c>
      <c r="AX10" s="63" t="e">
        <f>'ТЧК FIT18'!AX10+25</f>
        <v>#REF!</v>
      </c>
      <c r="AY10" s="63" t="e">
        <f>'ТЧК FIT18'!AY10+25</f>
        <v>#REF!</v>
      </c>
      <c r="AZ10" s="63" t="e">
        <f>'ТЧК FIT18'!AZ10+25</f>
        <v>#REF!</v>
      </c>
    </row>
    <row r="11" spans="1:52" x14ac:dyDescent="0.2">
      <c r="A11" s="20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</row>
    <row r="12" spans="1:52" x14ac:dyDescent="0.2">
      <c r="A12" s="17">
        <v>1</v>
      </c>
      <c r="B12" s="63" t="e">
        <f>'ТЧК FIT18'!B12+25</f>
        <v>#REF!</v>
      </c>
      <c r="C12" s="63" t="e">
        <f>'ТЧК FIT18'!C12+25</f>
        <v>#REF!</v>
      </c>
      <c r="D12" s="63" t="e">
        <f>'ТЧК FIT18'!D12+25</f>
        <v>#REF!</v>
      </c>
      <c r="E12" s="63" t="e">
        <f>'ТЧК FIT18'!E12+25</f>
        <v>#REF!</v>
      </c>
      <c r="F12" s="63" t="e">
        <f>'ТЧК FIT18'!F12+25</f>
        <v>#REF!</v>
      </c>
      <c r="G12" s="63" t="e">
        <f>'ТЧК FIT18'!G12+25</f>
        <v>#REF!</v>
      </c>
      <c r="H12" s="63" t="e">
        <f>'ТЧК FIT18'!H12+25</f>
        <v>#REF!</v>
      </c>
      <c r="I12" s="63" t="e">
        <f>'ТЧК FIT18'!I12+25</f>
        <v>#REF!</v>
      </c>
      <c r="J12" s="63" t="e">
        <f>'ТЧК FIT18'!J12+25</f>
        <v>#REF!</v>
      </c>
      <c r="K12" s="63" t="e">
        <f>'ТЧК FIT18'!K12+25</f>
        <v>#REF!</v>
      </c>
      <c r="L12" s="63" t="e">
        <f>'ТЧК FIT18'!L12+25</f>
        <v>#REF!</v>
      </c>
      <c r="M12" s="63" t="e">
        <f>'ТЧК FIT18'!M12+25</f>
        <v>#REF!</v>
      </c>
      <c r="N12" s="63" t="e">
        <f>'ТЧК FIT18'!N12+25</f>
        <v>#REF!</v>
      </c>
      <c r="O12" s="63" t="e">
        <f>'ТЧК FIT18'!O12+25</f>
        <v>#REF!</v>
      </c>
      <c r="P12" s="63" t="e">
        <f>'ТЧК FIT18'!P12+25</f>
        <v>#REF!</v>
      </c>
      <c r="Q12" s="63" t="e">
        <f>'ТЧК FIT18'!Q12+25</f>
        <v>#REF!</v>
      </c>
      <c r="R12" s="63" t="e">
        <f>'ТЧК FIT18'!R12+25</f>
        <v>#REF!</v>
      </c>
      <c r="S12" s="63" t="e">
        <f>'ТЧК FIT18'!S12+25</f>
        <v>#REF!</v>
      </c>
      <c r="T12" s="63" t="e">
        <f>'ТЧК FIT18'!T12+25</f>
        <v>#REF!</v>
      </c>
      <c r="U12" s="63" t="e">
        <f>'ТЧК FIT18'!U12+25</f>
        <v>#REF!</v>
      </c>
      <c r="V12" s="63" t="e">
        <f>'ТЧК FIT18'!V12+25</f>
        <v>#REF!</v>
      </c>
      <c r="W12" s="63" t="e">
        <f>'ТЧК FIT18'!W12+25</f>
        <v>#REF!</v>
      </c>
      <c r="X12" s="63" t="e">
        <f>'ТЧК FIT18'!X12+25</f>
        <v>#REF!</v>
      </c>
      <c r="Y12" s="63" t="e">
        <f>'ТЧК FIT18'!Y12+25</f>
        <v>#REF!</v>
      </c>
      <c r="Z12" s="63" t="e">
        <f>'ТЧК FIT18'!Z12+25</f>
        <v>#REF!</v>
      </c>
      <c r="AA12" s="63" t="e">
        <f>'ТЧК FIT18'!AA12+25</f>
        <v>#REF!</v>
      </c>
      <c r="AB12" s="63" t="e">
        <f>'ТЧК FIT18'!AB12+25</f>
        <v>#REF!</v>
      </c>
      <c r="AC12" s="63" t="e">
        <f>'ТЧК FIT18'!AC12+25</f>
        <v>#REF!</v>
      </c>
      <c r="AD12" s="63" t="e">
        <f>'ТЧК FIT18'!AD12+25</f>
        <v>#REF!</v>
      </c>
      <c r="AE12" s="63" t="e">
        <f>'ТЧК FIT18'!AE12+25</f>
        <v>#REF!</v>
      </c>
      <c r="AF12" s="63" t="e">
        <f>'ТЧК FIT18'!AF12+25</f>
        <v>#REF!</v>
      </c>
      <c r="AG12" s="63" t="e">
        <f>'ТЧК FIT18'!AG12+25</f>
        <v>#REF!</v>
      </c>
      <c r="AH12" s="63" t="e">
        <f>'ТЧК FIT18'!AH12+25</f>
        <v>#REF!</v>
      </c>
      <c r="AI12" s="63" t="e">
        <f>'ТЧК FIT18'!AI12+25</f>
        <v>#REF!</v>
      </c>
      <c r="AJ12" s="63" t="e">
        <f>'ТЧК FIT18'!AJ12+25</f>
        <v>#REF!</v>
      </c>
      <c r="AK12" s="63" t="e">
        <f>'ТЧК FIT18'!AK12+25</f>
        <v>#REF!</v>
      </c>
      <c r="AL12" s="63" t="e">
        <f>'ТЧК FIT18'!AL12+25</f>
        <v>#REF!</v>
      </c>
      <c r="AM12" s="63" t="e">
        <f>'ТЧК FIT18'!AM12+25</f>
        <v>#REF!</v>
      </c>
      <c r="AN12" s="63" t="e">
        <f>'ТЧК FIT18'!AN12+25</f>
        <v>#REF!</v>
      </c>
      <c r="AO12" s="63" t="e">
        <f>'ТЧК FIT18'!AO12+25</f>
        <v>#REF!</v>
      </c>
      <c r="AP12" s="63" t="e">
        <f>'ТЧК FIT18'!AP12+25</f>
        <v>#REF!</v>
      </c>
      <c r="AQ12" s="63" t="e">
        <f>'ТЧК FIT18'!AQ12+25</f>
        <v>#REF!</v>
      </c>
      <c r="AR12" s="63" t="e">
        <f>'ТЧК FIT18'!AR12+25</f>
        <v>#REF!</v>
      </c>
      <c r="AS12" s="63" t="e">
        <f>'ТЧК FIT18'!AS12+25</f>
        <v>#REF!</v>
      </c>
      <c r="AT12" s="63" t="e">
        <f>'ТЧК FIT18'!AT12+25</f>
        <v>#REF!</v>
      </c>
      <c r="AU12" s="63" t="e">
        <f>'ТЧК FIT18'!AU12+25</f>
        <v>#REF!</v>
      </c>
      <c r="AV12" s="63" t="e">
        <f>'ТЧК FIT18'!AV12+25</f>
        <v>#REF!</v>
      </c>
      <c r="AW12" s="63" t="e">
        <f>'ТЧК FIT18'!AW12+25</f>
        <v>#REF!</v>
      </c>
      <c r="AX12" s="63" t="e">
        <f>'ТЧК FIT18'!AX12+25</f>
        <v>#REF!</v>
      </c>
      <c r="AY12" s="63" t="e">
        <f>'ТЧК FIT18'!AY12+25</f>
        <v>#REF!</v>
      </c>
      <c r="AZ12" s="63" t="e">
        <f>'ТЧК FIT18'!AZ12+25</f>
        <v>#REF!</v>
      </c>
    </row>
    <row r="13" spans="1:52" x14ac:dyDescent="0.2">
      <c r="A13" s="17">
        <v>2</v>
      </c>
      <c r="B13" s="63" t="e">
        <f>'ТЧК FIT18'!B13+25</f>
        <v>#REF!</v>
      </c>
      <c r="C13" s="63" t="e">
        <f>'ТЧК FIT18'!C13+25</f>
        <v>#REF!</v>
      </c>
      <c r="D13" s="63" t="e">
        <f>'ТЧК FIT18'!D13+25</f>
        <v>#REF!</v>
      </c>
      <c r="E13" s="63" t="e">
        <f>'ТЧК FIT18'!E13+25</f>
        <v>#REF!</v>
      </c>
      <c r="F13" s="63" t="e">
        <f>'ТЧК FIT18'!F13+25</f>
        <v>#REF!</v>
      </c>
      <c r="G13" s="63" t="e">
        <f>'ТЧК FIT18'!G13+25</f>
        <v>#REF!</v>
      </c>
      <c r="H13" s="63" t="e">
        <f>'ТЧК FIT18'!H13+25</f>
        <v>#REF!</v>
      </c>
      <c r="I13" s="63" t="e">
        <f>'ТЧК FIT18'!I13+25</f>
        <v>#REF!</v>
      </c>
      <c r="J13" s="63" t="e">
        <f>'ТЧК FIT18'!J13+25</f>
        <v>#REF!</v>
      </c>
      <c r="K13" s="63" t="e">
        <f>'ТЧК FIT18'!K13+25</f>
        <v>#REF!</v>
      </c>
      <c r="L13" s="63" t="e">
        <f>'ТЧК FIT18'!L13+25</f>
        <v>#REF!</v>
      </c>
      <c r="M13" s="63" t="e">
        <f>'ТЧК FIT18'!M13+25</f>
        <v>#REF!</v>
      </c>
      <c r="N13" s="63" t="e">
        <f>'ТЧК FIT18'!N13+25</f>
        <v>#REF!</v>
      </c>
      <c r="O13" s="63" t="e">
        <f>'ТЧК FIT18'!O13+25</f>
        <v>#REF!</v>
      </c>
      <c r="P13" s="63" t="e">
        <f>'ТЧК FIT18'!P13+25</f>
        <v>#REF!</v>
      </c>
      <c r="Q13" s="63" t="e">
        <f>'ТЧК FIT18'!Q13+25</f>
        <v>#REF!</v>
      </c>
      <c r="R13" s="63" t="e">
        <f>'ТЧК FIT18'!R13+25</f>
        <v>#REF!</v>
      </c>
      <c r="S13" s="63" t="e">
        <f>'ТЧК FIT18'!S13+25</f>
        <v>#REF!</v>
      </c>
      <c r="T13" s="63" t="e">
        <f>'ТЧК FIT18'!T13+25</f>
        <v>#REF!</v>
      </c>
      <c r="U13" s="63" t="e">
        <f>'ТЧК FIT18'!U13+25</f>
        <v>#REF!</v>
      </c>
      <c r="V13" s="63" t="e">
        <f>'ТЧК FIT18'!V13+25</f>
        <v>#REF!</v>
      </c>
      <c r="W13" s="63" t="e">
        <f>'ТЧК FIT18'!W13+25</f>
        <v>#REF!</v>
      </c>
      <c r="X13" s="63" t="e">
        <f>'ТЧК FIT18'!X13+25</f>
        <v>#REF!</v>
      </c>
      <c r="Y13" s="63" t="e">
        <f>'ТЧК FIT18'!Y13+25</f>
        <v>#REF!</v>
      </c>
      <c r="Z13" s="63" t="e">
        <f>'ТЧК FIT18'!Z13+25</f>
        <v>#REF!</v>
      </c>
      <c r="AA13" s="63" t="e">
        <f>'ТЧК FIT18'!AA13+25</f>
        <v>#REF!</v>
      </c>
      <c r="AB13" s="63" t="e">
        <f>'ТЧК FIT18'!AB13+25</f>
        <v>#REF!</v>
      </c>
      <c r="AC13" s="63" t="e">
        <f>'ТЧК FIT18'!AC13+25</f>
        <v>#REF!</v>
      </c>
      <c r="AD13" s="63" t="e">
        <f>'ТЧК FIT18'!AD13+25</f>
        <v>#REF!</v>
      </c>
      <c r="AE13" s="63" t="e">
        <f>'ТЧК FIT18'!AE13+25</f>
        <v>#REF!</v>
      </c>
      <c r="AF13" s="63" t="e">
        <f>'ТЧК FIT18'!AF13+25</f>
        <v>#REF!</v>
      </c>
      <c r="AG13" s="63" t="e">
        <f>'ТЧК FIT18'!AG13+25</f>
        <v>#REF!</v>
      </c>
      <c r="AH13" s="63" t="e">
        <f>'ТЧК FIT18'!AH13+25</f>
        <v>#REF!</v>
      </c>
      <c r="AI13" s="63" t="e">
        <f>'ТЧК FIT18'!AI13+25</f>
        <v>#REF!</v>
      </c>
      <c r="AJ13" s="63" t="e">
        <f>'ТЧК FIT18'!AJ13+25</f>
        <v>#REF!</v>
      </c>
      <c r="AK13" s="63" t="e">
        <f>'ТЧК FIT18'!AK13+25</f>
        <v>#REF!</v>
      </c>
      <c r="AL13" s="63" t="e">
        <f>'ТЧК FIT18'!AL13+25</f>
        <v>#REF!</v>
      </c>
      <c r="AM13" s="63" t="e">
        <f>'ТЧК FIT18'!AM13+25</f>
        <v>#REF!</v>
      </c>
      <c r="AN13" s="63" t="e">
        <f>'ТЧК FIT18'!AN13+25</f>
        <v>#REF!</v>
      </c>
      <c r="AO13" s="63" t="e">
        <f>'ТЧК FIT18'!AO13+25</f>
        <v>#REF!</v>
      </c>
      <c r="AP13" s="63" t="e">
        <f>'ТЧК FIT18'!AP13+25</f>
        <v>#REF!</v>
      </c>
      <c r="AQ13" s="63" t="e">
        <f>'ТЧК FIT18'!AQ13+25</f>
        <v>#REF!</v>
      </c>
      <c r="AR13" s="63" t="e">
        <f>'ТЧК FIT18'!AR13+25</f>
        <v>#REF!</v>
      </c>
      <c r="AS13" s="63" t="e">
        <f>'ТЧК FIT18'!AS13+25</f>
        <v>#REF!</v>
      </c>
      <c r="AT13" s="63" t="e">
        <f>'ТЧК FIT18'!AT13+25</f>
        <v>#REF!</v>
      </c>
      <c r="AU13" s="63" t="e">
        <f>'ТЧК FIT18'!AU13+25</f>
        <v>#REF!</v>
      </c>
      <c r="AV13" s="63" t="e">
        <f>'ТЧК FIT18'!AV13+25</f>
        <v>#REF!</v>
      </c>
      <c r="AW13" s="63" t="e">
        <f>'ТЧК FIT18'!AW13+25</f>
        <v>#REF!</v>
      </c>
      <c r="AX13" s="63" t="e">
        <f>'ТЧК FIT18'!AX13+25</f>
        <v>#REF!</v>
      </c>
      <c r="AY13" s="63" t="e">
        <f>'ТЧК FIT18'!AY13+25</f>
        <v>#REF!</v>
      </c>
      <c r="AZ13" s="63" t="e">
        <f>'ТЧК FIT18'!AZ13+25</f>
        <v>#REF!</v>
      </c>
    </row>
    <row r="14" spans="1:52" x14ac:dyDescent="0.2">
      <c r="A14" s="20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</row>
    <row r="15" spans="1:52" x14ac:dyDescent="0.2">
      <c r="A15" s="17">
        <v>1</v>
      </c>
      <c r="B15" s="63" t="e">
        <f>'ТЧК FIT18'!B15+25</f>
        <v>#REF!</v>
      </c>
      <c r="C15" s="63" t="e">
        <f>'ТЧК FIT18'!C15+25</f>
        <v>#REF!</v>
      </c>
      <c r="D15" s="63" t="e">
        <f>'ТЧК FIT18'!D15+25</f>
        <v>#REF!</v>
      </c>
      <c r="E15" s="63" t="e">
        <f>'ТЧК FIT18'!E15+25</f>
        <v>#REF!</v>
      </c>
      <c r="F15" s="63" t="e">
        <f>'ТЧК FIT18'!F15+25</f>
        <v>#REF!</v>
      </c>
      <c r="G15" s="63" t="e">
        <f>'ТЧК FIT18'!G15+25</f>
        <v>#REF!</v>
      </c>
      <c r="H15" s="63" t="e">
        <f>'ТЧК FIT18'!H15+25</f>
        <v>#REF!</v>
      </c>
      <c r="I15" s="63" t="e">
        <f>'ТЧК FIT18'!I15+25</f>
        <v>#REF!</v>
      </c>
      <c r="J15" s="63" t="e">
        <f>'ТЧК FIT18'!J15+25</f>
        <v>#REF!</v>
      </c>
      <c r="K15" s="63" t="e">
        <f>'ТЧК FIT18'!K15+25</f>
        <v>#REF!</v>
      </c>
      <c r="L15" s="63" t="e">
        <f>'ТЧК FIT18'!L15+25</f>
        <v>#REF!</v>
      </c>
      <c r="M15" s="63" t="e">
        <f>'ТЧК FIT18'!M15+25</f>
        <v>#REF!</v>
      </c>
      <c r="N15" s="63" t="e">
        <f>'ТЧК FIT18'!N15+25</f>
        <v>#REF!</v>
      </c>
      <c r="O15" s="63" t="e">
        <f>'ТЧК FIT18'!O15+25</f>
        <v>#REF!</v>
      </c>
      <c r="P15" s="63" t="e">
        <f>'ТЧК FIT18'!P15+25</f>
        <v>#REF!</v>
      </c>
      <c r="Q15" s="63" t="e">
        <f>'ТЧК FIT18'!Q15+25</f>
        <v>#REF!</v>
      </c>
      <c r="R15" s="63" t="e">
        <f>'ТЧК FIT18'!R15+25</f>
        <v>#REF!</v>
      </c>
      <c r="S15" s="63" t="e">
        <f>'ТЧК FIT18'!S15+25</f>
        <v>#REF!</v>
      </c>
      <c r="T15" s="63" t="e">
        <f>'ТЧК FIT18'!T15+25</f>
        <v>#REF!</v>
      </c>
      <c r="U15" s="63" t="e">
        <f>'ТЧК FIT18'!U15+25</f>
        <v>#REF!</v>
      </c>
      <c r="V15" s="63" t="e">
        <f>'ТЧК FIT18'!V15+25</f>
        <v>#REF!</v>
      </c>
      <c r="W15" s="63" t="e">
        <f>'ТЧК FIT18'!W15+25</f>
        <v>#REF!</v>
      </c>
      <c r="X15" s="63" t="e">
        <f>'ТЧК FIT18'!X15+25</f>
        <v>#REF!</v>
      </c>
      <c r="Y15" s="63" t="e">
        <f>'ТЧК FIT18'!Y15+25</f>
        <v>#REF!</v>
      </c>
      <c r="Z15" s="63" t="e">
        <f>'ТЧК FIT18'!Z15+25</f>
        <v>#REF!</v>
      </c>
      <c r="AA15" s="63" t="e">
        <f>'ТЧК FIT18'!AA15+25</f>
        <v>#REF!</v>
      </c>
      <c r="AB15" s="63" t="e">
        <f>'ТЧК FIT18'!AB15+25</f>
        <v>#REF!</v>
      </c>
      <c r="AC15" s="63" t="e">
        <f>'ТЧК FIT18'!AC15+25</f>
        <v>#REF!</v>
      </c>
      <c r="AD15" s="63" t="e">
        <f>'ТЧК FIT18'!AD15+25</f>
        <v>#REF!</v>
      </c>
      <c r="AE15" s="63" t="e">
        <f>'ТЧК FIT18'!AE15+25</f>
        <v>#REF!</v>
      </c>
      <c r="AF15" s="63" t="e">
        <f>'ТЧК FIT18'!AF15+25</f>
        <v>#REF!</v>
      </c>
      <c r="AG15" s="63" t="e">
        <f>'ТЧК FIT18'!AG15+25</f>
        <v>#REF!</v>
      </c>
      <c r="AH15" s="63" t="e">
        <f>'ТЧК FIT18'!AH15+25</f>
        <v>#REF!</v>
      </c>
      <c r="AI15" s="63" t="e">
        <f>'ТЧК FIT18'!AI15+25</f>
        <v>#REF!</v>
      </c>
      <c r="AJ15" s="63" t="e">
        <f>'ТЧК FIT18'!AJ15+25</f>
        <v>#REF!</v>
      </c>
      <c r="AK15" s="63" t="e">
        <f>'ТЧК FIT18'!AK15+25</f>
        <v>#REF!</v>
      </c>
      <c r="AL15" s="63" t="e">
        <f>'ТЧК FIT18'!AL15+25</f>
        <v>#REF!</v>
      </c>
      <c r="AM15" s="63" t="e">
        <f>'ТЧК FIT18'!AM15+25</f>
        <v>#REF!</v>
      </c>
      <c r="AN15" s="63" t="e">
        <f>'ТЧК FIT18'!AN15+25</f>
        <v>#REF!</v>
      </c>
      <c r="AO15" s="63" t="e">
        <f>'ТЧК FIT18'!AO15+25</f>
        <v>#REF!</v>
      </c>
      <c r="AP15" s="63" t="e">
        <f>'ТЧК FIT18'!AP15+25</f>
        <v>#REF!</v>
      </c>
      <c r="AQ15" s="63" t="e">
        <f>'ТЧК FIT18'!AQ15+25</f>
        <v>#REF!</v>
      </c>
      <c r="AR15" s="63" t="e">
        <f>'ТЧК FIT18'!AR15+25</f>
        <v>#REF!</v>
      </c>
      <c r="AS15" s="63" t="e">
        <f>'ТЧК FIT18'!AS15+25</f>
        <v>#REF!</v>
      </c>
      <c r="AT15" s="63" t="e">
        <f>'ТЧК FIT18'!AT15+25</f>
        <v>#REF!</v>
      </c>
      <c r="AU15" s="63" t="e">
        <f>'ТЧК FIT18'!AU15+25</f>
        <v>#REF!</v>
      </c>
      <c r="AV15" s="63" t="e">
        <f>'ТЧК FIT18'!AV15+25</f>
        <v>#REF!</v>
      </c>
      <c r="AW15" s="63" t="e">
        <f>'ТЧК FIT18'!AW15+25</f>
        <v>#REF!</v>
      </c>
      <c r="AX15" s="63" t="e">
        <f>'ТЧК FIT18'!AX15+25</f>
        <v>#REF!</v>
      </c>
      <c r="AY15" s="63" t="e">
        <f>'ТЧК FIT18'!AY15+25</f>
        <v>#REF!</v>
      </c>
      <c r="AZ15" s="63" t="e">
        <f>'ТЧК FIT18'!AZ15+25</f>
        <v>#REF!</v>
      </c>
    </row>
    <row r="16" spans="1:52" x14ac:dyDescent="0.2">
      <c r="A16" s="17">
        <v>2</v>
      </c>
      <c r="B16" s="63" t="e">
        <f>'ТЧК FIT18'!B16+25</f>
        <v>#REF!</v>
      </c>
      <c r="C16" s="63" t="e">
        <f>'ТЧК FIT18'!C16+25</f>
        <v>#REF!</v>
      </c>
      <c r="D16" s="63" t="e">
        <f>'ТЧК FIT18'!D16+25</f>
        <v>#REF!</v>
      </c>
      <c r="E16" s="63" t="e">
        <f>'ТЧК FIT18'!E16+25</f>
        <v>#REF!</v>
      </c>
      <c r="F16" s="63" t="e">
        <f>'ТЧК FIT18'!F16+25</f>
        <v>#REF!</v>
      </c>
      <c r="G16" s="63" t="e">
        <f>'ТЧК FIT18'!G16+25</f>
        <v>#REF!</v>
      </c>
      <c r="H16" s="63" t="e">
        <f>'ТЧК FIT18'!H16+25</f>
        <v>#REF!</v>
      </c>
      <c r="I16" s="63" t="e">
        <f>'ТЧК FIT18'!I16+25</f>
        <v>#REF!</v>
      </c>
      <c r="J16" s="63" t="e">
        <f>'ТЧК FIT18'!J16+25</f>
        <v>#REF!</v>
      </c>
      <c r="K16" s="63" t="e">
        <f>'ТЧК FIT18'!K16+25</f>
        <v>#REF!</v>
      </c>
      <c r="L16" s="63" t="e">
        <f>'ТЧК FIT18'!L16+25</f>
        <v>#REF!</v>
      </c>
      <c r="M16" s="63" t="e">
        <f>'ТЧК FIT18'!M16+25</f>
        <v>#REF!</v>
      </c>
      <c r="N16" s="63" t="e">
        <f>'ТЧК FIT18'!N16+25</f>
        <v>#REF!</v>
      </c>
      <c r="O16" s="63" t="e">
        <f>'ТЧК FIT18'!O16+25</f>
        <v>#REF!</v>
      </c>
      <c r="P16" s="63" t="e">
        <f>'ТЧК FIT18'!P16+25</f>
        <v>#REF!</v>
      </c>
      <c r="Q16" s="63" t="e">
        <f>'ТЧК FIT18'!Q16+25</f>
        <v>#REF!</v>
      </c>
      <c r="R16" s="63" t="e">
        <f>'ТЧК FIT18'!R16+25</f>
        <v>#REF!</v>
      </c>
      <c r="S16" s="63" t="e">
        <f>'ТЧК FIT18'!S16+25</f>
        <v>#REF!</v>
      </c>
      <c r="T16" s="63" t="e">
        <f>'ТЧК FIT18'!T16+25</f>
        <v>#REF!</v>
      </c>
      <c r="U16" s="63" t="e">
        <f>'ТЧК FIT18'!U16+25</f>
        <v>#REF!</v>
      </c>
      <c r="V16" s="63" t="e">
        <f>'ТЧК FIT18'!V16+25</f>
        <v>#REF!</v>
      </c>
      <c r="W16" s="63" t="e">
        <f>'ТЧК FIT18'!W16+25</f>
        <v>#REF!</v>
      </c>
      <c r="X16" s="63" t="e">
        <f>'ТЧК FIT18'!X16+25</f>
        <v>#REF!</v>
      </c>
      <c r="Y16" s="63" t="e">
        <f>'ТЧК FIT18'!Y16+25</f>
        <v>#REF!</v>
      </c>
      <c r="Z16" s="63" t="e">
        <f>'ТЧК FIT18'!Z16+25</f>
        <v>#REF!</v>
      </c>
      <c r="AA16" s="63" t="e">
        <f>'ТЧК FIT18'!AA16+25</f>
        <v>#REF!</v>
      </c>
      <c r="AB16" s="63" t="e">
        <f>'ТЧК FIT18'!AB16+25</f>
        <v>#REF!</v>
      </c>
      <c r="AC16" s="63" t="e">
        <f>'ТЧК FIT18'!AC16+25</f>
        <v>#REF!</v>
      </c>
      <c r="AD16" s="63" t="e">
        <f>'ТЧК FIT18'!AD16+25</f>
        <v>#REF!</v>
      </c>
      <c r="AE16" s="63" t="e">
        <f>'ТЧК FIT18'!AE16+25</f>
        <v>#REF!</v>
      </c>
      <c r="AF16" s="63" t="e">
        <f>'ТЧК FIT18'!AF16+25</f>
        <v>#REF!</v>
      </c>
      <c r="AG16" s="63" t="e">
        <f>'ТЧК FIT18'!AG16+25</f>
        <v>#REF!</v>
      </c>
      <c r="AH16" s="63" t="e">
        <f>'ТЧК FIT18'!AH16+25</f>
        <v>#REF!</v>
      </c>
      <c r="AI16" s="63" t="e">
        <f>'ТЧК FIT18'!AI16+25</f>
        <v>#REF!</v>
      </c>
      <c r="AJ16" s="63" t="e">
        <f>'ТЧК FIT18'!AJ16+25</f>
        <v>#REF!</v>
      </c>
      <c r="AK16" s="63" t="e">
        <f>'ТЧК FIT18'!AK16+25</f>
        <v>#REF!</v>
      </c>
      <c r="AL16" s="63" t="e">
        <f>'ТЧК FIT18'!AL16+25</f>
        <v>#REF!</v>
      </c>
      <c r="AM16" s="63" t="e">
        <f>'ТЧК FIT18'!AM16+25</f>
        <v>#REF!</v>
      </c>
      <c r="AN16" s="63" t="e">
        <f>'ТЧК FIT18'!AN16+25</f>
        <v>#REF!</v>
      </c>
      <c r="AO16" s="63" t="e">
        <f>'ТЧК FIT18'!AO16+25</f>
        <v>#REF!</v>
      </c>
      <c r="AP16" s="63" t="e">
        <f>'ТЧК FIT18'!AP16+25</f>
        <v>#REF!</v>
      </c>
      <c r="AQ16" s="63" t="e">
        <f>'ТЧК FIT18'!AQ16+25</f>
        <v>#REF!</v>
      </c>
      <c r="AR16" s="63" t="e">
        <f>'ТЧК FIT18'!AR16+25</f>
        <v>#REF!</v>
      </c>
      <c r="AS16" s="63" t="e">
        <f>'ТЧК FIT18'!AS16+25</f>
        <v>#REF!</v>
      </c>
      <c r="AT16" s="63" t="e">
        <f>'ТЧК FIT18'!AT16+25</f>
        <v>#REF!</v>
      </c>
      <c r="AU16" s="63" t="e">
        <f>'ТЧК FIT18'!AU16+25</f>
        <v>#REF!</v>
      </c>
      <c r="AV16" s="63" t="e">
        <f>'ТЧК FIT18'!AV16+25</f>
        <v>#REF!</v>
      </c>
      <c r="AW16" s="63" t="e">
        <f>'ТЧК FIT18'!AW16+25</f>
        <v>#REF!</v>
      </c>
      <c r="AX16" s="63" t="e">
        <f>'ТЧК FIT18'!AX16+25</f>
        <v>#REF!</v>
      </c>
      <c r="AY16" s="63" t="e">
        <f>'ТЧК FIT18'!AY16+25</f>
        <v>#REF!</v>
      </c>
      <c r="AZ16" s="63" t="e">
        <f>'ТЧК FIT18'!AZ16+25</f>
        <v>#REF!</v>
      </c>
    </row>
    <row r="17" spans="1:52" x14ac:dyDescent="0.2">
      <c r="A17" s="20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</row>
    <row r="18" spans="1:52" x14ac:dyDescent="0.2">
      <c r="A18" s="17" t="s">
        <v>9</v>
      </c>
      <c r="B18" s="63" t="e">
        <f>'ТЧК FIT18'!B18+25</f>
        <v>#REF!</v>
      </c>
      <c r="C18" s="63" t="e">
        <f>'ТЧК FIT18'!C18+25</f>
        <v>#REF!</v>
      </c>
      <c r="D18" s="63" t="e">
        <f>'ТЧК FIT18'!D18+25</f>
        <v>#REF!</v>
      </c>
      <c r="E18" s="63" t="e">
        <f>'ТЧК FIT18'!E18+25</f>
        <v>#REF!</v>
      </c>
      <c r="F18" s="63" t="e">
        <f>'ТЧК FIT18'!F18+25</f>
        <v>#REF!</v>
      </c>
      <c r="G18" s="63" t="e">
        <f>'ТЧК FIT18'!G18+25</f>
        <v>#REF!</v>
      </c>
      <c r="H18" s="63" t="e">
        <f>'ТЧК FIT18'!H18+25</f>
        <v>#REF!</v>
      </c>
      <c r="I18" s="63" t="e">
        <f>'ТЧК FIT18'!I18+25</f>
        <v>#REF!</v>
      </c>
      <c r="J18" s="63" t="e">
        <f>'ТЧК FIT18'!J18+25</f>
        <v>#REF!</v>
      </c>
      <c r="K18" s="63" t="e">
        <f>'ТЧК FIT18'!K18+25</f>
        <v>#REF!</v>
      </c>
      <c r="L18" s="63" t="e">
        <f>'ТЧК FIT18'!L18+25</f>
        <v>#REF!</v>
      </c>
      <c r="M18" s="63" t="e">
        <f>'ТЧК FIT18'!M18+25</f>
        <v>#REF!</v>
      </c>
      <c r="N18" s="63" t="e">
        <f>'ТЧК FIT18'!N18+25</f>
        <v>#REF!</v>
      </c>
      <c r="O18" s="63" t="e">
        <f>'ТЧК FIT18'!O18+25</f>
        <v>#REF!</v>
      </c>
      <c r="P18" s="63" t="e">
        <f>'ТЧК FIT18'!P18+25</f>
        <v>#REF!</v>
      </c>
      <c r="Q18" s="63" t="e">
        <f>'ТЧК FIT18'!Q18+25</f>
        <v>#REF!</v>
      </c>
      <c r="R18" s="63" t="e">
        <f>'ТЧК FIT18'!R18+25</f>
        <v>#REF!</v>
      </c>
      <c r="S18" s="63" t="e">
        <f>'ТЧК FIT18'!S18+25</f>
        <v>#REF!</v>
      </c>
      <c r="T18" s="63" t="e">
        <f>'ТЧК FIT18'!T18+25</f>
        <v>#REF!</v>
      </c>
      <c r="U18" s="63" t="e">
        <f>'ТЧК FIT18'!U18+25</f>
        <v>#REF!</v>
      </c>
      <c r="V18" s="63" t="e">
        <f>'ТЧК FIT18'!V18+25</f>
        <v>#REF!</v>
      </c>
      <c r="W18" s="63" t="e">
        <f>'ТЧК FIT18'!W18+25</f>
        <v>#REF!</v>
      </c>
      <c r="X18" s="63" t="e">
        <f>'ТЧК FIT18'!X18+25</f>
        <v>#REF!</v>
      </c>
      <c r="Y18" s="63" t="e">
        <f>'ТЧК FIT18'!Y18+25</f>
        <v>#REF!</v>
      </c>
      <c r="Z18" s="63" t="e">
        <f>'ТЧК FIT18'!Z18+25</f>
        <v>#REF!</v>
      </c>
      <c r="AA18" s="63" t="e">
        <f>'ТЧК FIT18'!AA18+25</f>
        <v>#REF!</v>
      </c>
      <c r="AB18" s="63" t="e">
        <f>'ТЧК FIT18'!AB18+25</f>
        <v>#REF!</v>
      </c>
      <c r="AC18" s="63" t="e">
        <f>'ТЧК FIT18'!AC18+25</f>
        <v>#REF!</v>
      </c>
      <c r="AD18" s="63" t="e">
        <f>'ТЧК FIT18'!AD18+25</f>
        <v>#REF!</v>
      </c>
      <c r="AE18" s="63" t="e">
        <f>'ТЧК FIT18'!AE18+25</f>
        <v>#REF!</v>
      </c>
      <c r="AF18" s="63" t="e">
        <f>'ТЧК FIT18'!AF18+25</f>
        <v>#REF!</v>
      </c>
      <c r="AG18" s="63" t="e">
        <f>'ТЧК FIT18'!AG18+25</f>
        <v>#REF!</v>
      </c>
      <c r="AH18" s="63" t="e">
        <f>'ТЧК FIT18'!AH18+25</f>
        <v>#REF!</v>
      </c>
      <c r="AI18" s="63" t="e">
        <f>'ТЧК FIT18'!AI18+25</f>
        <v>#REF!</v>
      </c>
      <c r="AJ18" s="63" t="e">
        <f>'ТЧК FIT18'!AJ18+25</f>
        <v>#REF!</v>
      </c>
      <c r="AK18" s="63" t="e">
        <f>'ТЧК FIT18'!AK18+25</f>
        <v>#REF!</v>
      </c>
      <c r="AL18" s="63" t="e">
        <f>'ТЧК FIT18'!AL18+25</f>
        <v>#REF!</v>
      </c>
      <c r="AM18" s="63" t="e">
        <f>'ТЧК FIT18'!AM18+25</f>
        <v>#REF!</v>
      </c>
      <c r="AN18" s="63" t="e">
        <f>'ТЧК FIT18'!AN18+25</f>
        <v>#REF!</v>
      </c>
      <c r="AO18" s="63" t="e">
        <f>'ТЧК FIT18'!AO18+25</f>
        <v>#REF!</v>
      </c>
      <c r="AP18" s="63" t="e">
        <f>'ТЧК FIT18'!AP18+25</f>
        <v>#REF!</v>
      </c>
      <c r="AQ18" s="63" t="e">
        <f>'ТЧК FIT18'!AQ18+25</f>
        <v>#REF!</v>
      </c>
      <c r="AR18" s="63" t="e">
        <f>'ТЧК FIT18'!AR18+25</f>
        <v>#REF!</v>
      </c>
      <c r="AS18" s="63" t="e">
        <f>'ТЧК FIT18'!AS18+25</f>
        <v>#REF!</v>
      </c>
      <c r="AT18" s="63" t="e">
        <f>'ТЧК FIT18'!AT18+25</f>
        <v>#REF!</v>
      </c>
      <c r="AU18" s="63" t="e">
        <f>'ТЧК FIT18'!AU18+25</f>
        <v>#REF!</v>
      </c>
      <c r="AV18" s="63" t="e">
        <f>'ТЧК FIT18'!AV18+25</f>
        <v>#REF!</v>
      </c>
      <c r="AW18" s="63" t="e">
        <f>'ТЧК FIT18'!AW18+25</f>
        <v>#REF!</v>
      </c>
      <c r="AX18" s="63" t="e">
        <f>'ТЧК FIT18'!AX18+25</f>
        <v>#REF!</v>
      </c>
      <c r="AY18" s="63" t="e">
        <f>'ТЧК FIT18'!AY18+25</f>
        <v>#REF!</v>
      </c>
      <c r="AZ18" s="63" t="e">
        <f>'ТЧК FIT18'!AZ18+25</f>
        <v>#REF!</v>
      </c>
    </row>
    <row r="19" spans="1:52" x14ac:dyDescent="0.2">
      <c r="A19" s="20" t="s">
        <v>10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</row>
    <row r="20" spans="1:52" x14ac:dyDescent="0.2">
      <c r="A20" s="17" t="s">
        <v>11</v>
      </c>
      <c r="B20" s="63" t="e">
        <f>'ТЧК FIT18'!B20+25</f>
        <v>#REF!</v>
      </c>
      <c r="C20" s="63" t="e">
        <f>'ТЧК FIT18'!C20+25</f>
        <v>#REF!</v>
      </c>
      <c r="D20" s="63" t="e">
        <f>'ТЧК FIT18'!D20+25</f>
        <v>#REF!</v>
      </c>
      <c r="E20" s="63" t="e">
        <f>'ТЧК FIT18'!E20+25</f>
        <v>#REF!</v>
      </c>
      <c r="F20" s="63" t="e">
        <f>'ТЧК FIT18'!F20+25</f>
        <v>#REF!</v>
      </c>
      <c r="G20" s="63" t="e">
        <f>'ТЧК FIT18'!G20+25</f>
        <v>#REF!</v>
      </c>
      <c r="H20" s="63" t="e">
        <f>'ТЧК FIT18'!H20+25</f>
        <v>#REF!</v>
      </c>
      <c r="I20" s="63" t="e">
        <f>'ТЧК FIT18'!I20+25</f>
        <v>#REF!</v>
      </c>
      <c r="J20" s="63" t="e">
        <f>'ТЧК FIT18'!J20+25</f>
        <v>#REF!</v>
      </c>
      <c r="K20" s="63" t="e">
        <f>'ТЧК FIT18'!K20+25</f>
        <v>#REF!</v>
      </c>
      <c r="L20" s="63" t="e">
        <f>'ТЧК FIT18'!L20+25</f>
        <v>#REF!</v>
      </c>
      <c r="M20" s="63" t="e">
        <f>'ТЧК FIT18'!M20+25</f>
        <v>#REF!</v>
      </c>
      <c r="N20" s="63" t="e">
        <f>'ТЧК FIT18'!N20+25</f>
        <v>#REF!</v>
      </c>
      <c r="O20" s="63" t="e">
        <f>'ТЧК FIT18'!O20+25</f>
        <v>#REF!</v>
      </c>
      <c r="P20" s="63" t="e">
        <f>'ТЧК FIT18'!P20+25</f>
        <v>#REF!</v>
      </c>
      <c r="Q20" s="63" t="e">
        <f>'ТЧК FIT18'!Q20+25</f>
        <v>#REF!</v>
      </c>
      <c r="R20" s="63" t="e">
        <f>'ТЧК FIT18'!R20+25</f>
        <v>#REF!</v>
      </c>
      <c r="S20" s="63" t="e">
        <f>'ТЧК FIT18'!S20+25</f>
        <v>#REF!</v>
      </c>
      <c r="T20" s="63" t="e">
        <f>'ТЧК FIT18'!T20+25</f>
        <v>#REF!</v>
      </c>
      <c r="U20" s="63" t="e">
        <f>'ТЧК FIT18'!U20+25</f>
        <v>#REF!</v>
      </c>
      <c r="V20" s="63" t="e">
        <f>'ТЧК FIT18'!V20+25</f>
        <v>#REF!</v>
      </c>
      <c r="W20" s="63" t="e">
        <f>'ТЧК FIT18'!W20+25</f>
        <v>#REF!</v>
      </c>
      <c r="X20" s="63" t="e">
        <f>'ТЧК FIT18'!X20+25</f>
        <v>#REF!</v>
      </c>
      <c r="Y20" s="63" t="e">
        <f>'ТЧК FIT18'!Y20+25</f>
        <v>#REF!</v>
      </c>
      <c r="Z20" s="63" t="e">
        <f>'ТЧК FIT18'!Z20+25</f>
        <v>#REF!</v>
      </c>
      <c r="AA20" s="63" t="e">
        <f>'ТЧК FIT18'!AA20+25</f>
        <v>#REF!</v>
      </c>
      <c r="AB20" s="63" t="e">
        <f>'ТЧК FIT18'!AB20+25</f>
        <v>#REF!</v>
      </c>
      <c r="AC20" s="63" t="e">
        <f>'ТЧК FIT18'!AC20+25</f>
        <v>#REF!</v>
      </c>
      <c r="AD20" s="63" t="e">
        <f>'ТЧК FIT18'!AD20+25</f>
        <v>#REF!</v>
      </c>
      <c r="AE20" s="63" t="e">
        <f>'ТЧК FIT18'!AE20+25</f>
        <v>#REF!</v>
      </c>
      <c r="AF20" s="63" t="e">
        <f>'ТЧК FIT18'!AF20+25</f>
        <v>#REF!</v>
      </c>
      <c r="AG20" s="63" t="e">
        <f>'ТЧК FIT18'!AG20+25</f>
        <v>#REF!</v>
      </c>
      <c r="AH20" s="63" t="e">
        <f>'ТЧК FIT18'!AH20+25</f>
        <v>#REF!</v>
      </c>
      <c r="AI20" s="63" t="e">
        <f>'ТЧК FIT18'!AI20+25</f>
        <v>#REF!</v>
      </c>
      <c r="AJ20" s="63" t="e">
        <f>'ТЧК FIT18'!AJ20+25</f>
        <v>#REF!</v>
      </c>
      <c r="AK20" s="63" t="e">
        <f>'ТЧК FIT18'!AK20+25</f>
        <v>#REF!</v>
      </c>
      <c r="AL20" s="63" t="e">
        <f>'ТЧК FIT18'!AL20+25</f>
        <v>#REF!</v>
      </c>
      <c r="AM20" s="63" t="e">
        <f>'ТЧК FIT18'!AM20+25</f>
        <v>#REF!</v>
      </c>
      <c r="AN20" s="63" t="e">
        <f>'ТЧК FIT18'!AN20+25</f>
        <v>#REF!</v>
      </c>
      <c r="AO20" s="63" t="e">
        <f>'ТЧК FIT18'!AO20+25</f>
        <v>#REF!</v>
      </c>
      <c r="AP20" s="63" t="e">
        <f>'ТЧК FIT18'!AP20+25</f>
        <v>#REF!</v>
      </c>
      <c r="AQ20" s="63" t="e">
        <f>'ТЧК FIT18'!AQ20+25</f>
        <v>#REF!</v>
      </c>
      <c r="AR20" s="63" t="e">
        <f>'ТЧК FIT18'!AR20+25</f>
        <v>#REF!</v>
      </c>
      <c r="AS20" s="63" t="e">
        <f>'ТЧК FIT18'!AS20+25</f>
        <v>#REF!</v>
      </c>
      <c r="AT20" s="63" t="e">
        <f>'ТЧК FIT18'!AT20+25</f>
        <v>#REF!</v>
      </c>
      <c r="AU20" s="63" t="e">
        <f>'ТЧК FIT18'!AU20+25</f>
        <v>#REF!</v>
      </c>
      <c r="AV20" s="63" t="e">
        <f>'ТЧК FIT18'!AV20+25</f>
        <v>#REF!</v>
      </c>
      <c r="AW20" s="63" t="e">
        <f>'ТЧК FIT18'!AW20+25</f>
        <v>#REF!</v>
      </c>
      <c r="AX20" s="63" t="e">
        <f>'ТЧК FIT18'!AX20+25</f>
        <v>#REF!</v>
      </c>
      <c r="AY20" s="63" t="e">
        <f>'ТЧК FIT18'!AY20+25</f>
        <v>#REF!</v>
      </c>
      <c r="AZ20" s="63" t="e">
        <f>'ТЧК FIT18'!AZ20+25</f>
        <v>#REF!</v>
      </c>
    </row>
    <row r="21" spans="1:52" ht="15" customHeight="1" x14ac:dyDescent="0.2">
      <c r="A21" s="22" t="s">
        <v>16</v>
      </c>
    </row>
    <row r="22" spans="1:52" ht="24" x14ac:dyDescent="0.2">
      <c r="A22" s="23" t="s">
        <v>72</v>
      </c>
    </row>
    <row r="23" spans="1:52" s="6" customFormat="1" ht="15" customHeight="1" x14ac:dyDescent="0.2">
      <c r="A23" s="64" t="s">
        <v>73</v>
      </c>
      <c r="G23" s="65"/>
      <c r="H23" s="65"/>
      <c r="I23" s="65"/>
      <c r="J23" s="65"/>
    </row>
    <row r="24" spans="1:52" s="6" customFormat="1" ht="15.75" x14ac:dyDescent="0.25">
      <c r="A24" s="66" t="s">
        <v>74</v>
      </c>
      <c r="G24" s="65"/>
      <c r="H24" s="65"/>
      <c r="I24" s="65"/>
      <c r="J24" s="65"/>
    </row>
    <row r="25" spans="1:52" ht="15" customHeight="1" x14ac:dyDescent="0.2">
      <c r="A25" s="29" t="s">
        <v>18</v>
      </c>
    </row>
    <row r="26" spans="1:52" ht="156" x14ac:dyDescent="0.2">
      <c r="A26" s="67" t="s">
        <v>75</v>
      </c>
    </row>
    <row r="27" spans="1:52" x14ac:dyDescent="0.2">
      <c r="A27" s="22" t="s">
        <v>20</v>
      </c>
    </row>
    <row r="28" spans="1:52" ht="24" x14ac:dyDescent="0.2">
      <c r="A28" s="25" t="s">
        <v>21</v>
      </c>
    </row>
  </sheetData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-0.249977111117893"/>
  </sheetPr>
  <dimension ref="A1:GL21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1.5703125" style="5" customWidth="1"/>
    <col min="2" max="168" width="8.85546875" style="5" hidden="1" customWidth="1"/>
    <col min="169" max="192" width="8.85546875" style="5" customWidth="1"/>
    <col min="193" max="16384" width="9" style="5"/>
  </cols>
  <sheetData>
    <row r="1" spans="1:194" s="36" customFormat="1" ht="15" customHeight="1" x14ac:dyDescent="0.2">
      <c r="A1" s="8" t="s">
        <v>0</v>
      </c>
    </row>
    <row r="2" spans="1:194" s="36" customFormat="1" ht="15" customHeight="1" x14ac:dyDescent="0.2">
      <c r="A2" s="10" t="s">
        <v>76</v>
      </c>
    </row>
    <row r="3" spans="1:194" s="36" customFormat="1" ht="15" customHeight="1" x14ac:dyDescent="0.2">
      <c r="A3" s="12" t="s">
        <v>82</v>
      </c>
    </row>
    <row r="4" spans="1:194" s="38" customFormat="1" ht="15" customHeight="1" x14ac:dyDescent="0.2">
      <c r="A4" s="42" t="s">
        <v>77</v>
      </c>
      <c r="B4" s="43">
        <v>46190</v>
      </c>
      <c r="C4" s="43">
        <v>46191</v>
      </c>
      <c r="D4" s="43">
        <v>46192</v>
      </c>
      <c r="E4" s="43">
        <v>46193</v>
      </c>
      <c r="F4" s="43">
        <v>46194</v>
      </c>
      <c r="G4" s="43">
        <v>46195</v>
      </c>
      <c r="H4" s="43">
        <v>46196</v>
      </c>
      <c r="I4" s="43">
        <v>46197</v>
      </c>
      <c r="J4" s="43">
        <v>46198</v>
      </c>
      <c r="K4" s="43">
        <v>46199</v>
      </c>
      <c r="L4" s="43">
        <v>46200</v>
      </c>
      <c r="M4" s="43">
        <v>46201</v>
      </c>
      <c r="N4" s="43">
        <v>46202</v>
      </c>
      <c r="O4" s="43">
        <v>46203</v>
      </c>
      <c r="P4" s="43">
        <v>46204</v>
      </c>
      <c r="Q4" s="43">
        <v>46205</v>
      </c>
      <c r="R4" s="43">
        <v>46206</v>
      </c>
      <c r="S4" s="43">
        <v>46207</v>
      </c>
      <c r="T4" s="43">
        <v>46208</v>
      </c>
      <c r="U4" s="43">
        <v>46209</v>
      </c>
      <c r="V4" s="43">
        <v>46210</v>
      </c>
      <c r="W4" s="43">
        <v>46211</v>
      </c>
      <c r="X4" s="43">
        <v>46212</v>
      </c>
      <c r="Y4" s="43">
        <v>46213</v>
      </c>
      <c r="Z4" s="43">
        <v>46214</v>
      </c>
      <c r="AA4" s="43">
        <v>46215</v>
      </c>
      <c r="AB4" s="43">
        <v>46216</v>
      </c>
      <c r="AC4" s="43">
        <v>46217</v>
      </c>
      <c r="AD4" s="43">
        <v>46218</v>
      </c>
      <c r="AE4" s="43">
        <v>46219</v>
      </c>
      <c r="AF4" s="43">
        <v>46220</v>
      </c>
      <c r="AG4" s="43">
        <v>46221</v>
      </c>
      <c r="AH4" s="43">
        <v>46222</v>
      </c>
      <c r="AI4" s="43">
        <v>46223</v>
      </c>
      <c r="AJ4" s="43">
        <v>46224</v>
      </c>
      <c r="AK4" s="43">
        <v>46225</v>
      </c>
      <c r="AL4" s="43">
        <v>46226</v>
      </c>
      <c r="AM4" s="43">
        <v>46227</v>
      </c>
      <c r="AN4" s="43">
        <v>46228</v>
      </c>
      <c r="AO4" s="43">
        <v>46229</v>
      </c>
      <c r="AP4" s="43">
        <v>46230</v>
      </c>
      <c r="AQ4" s="43">
        <v>46231</v>
      </c>
      <c r="AR4" s="43">
        <v>46232</v>
      </c>
      <c r="AS4" s="43">
        <v>46233</v>
      </c>
      <c r="AT4" s="43">
        <v>46234</v>
      </c>
      <c r="AU4" s="43">
        <v>46235</v>
      </c>
      <c r="AV4" s="43">
        <v>46236</v>
      </c>
      <c r="AW4" s="43">
        <v>46237</v>
      </c>
      <c r="AX4" s="43">
        <v>46238</v>
      </c>
      <c r="AY4" s="43">
        <v>46239</v>
      </c>
      <c r="AZ4" s="43">
        <v>46240</v>
      </c>
      <c r="BA4" s="43">
        <v>46241</v>
      </c>
      <c r="BB4" s="43">
        <v>46242</v>
      </c>
      <c r="BC4" s="43">
        <v>46243</v>
      </c>
      <c r="BD4" s="43">
        <v>46244</v>
      </c>
      <c r="BE4" s="43">
        <v>46245</v>
      </c>
      <c r="BF4" s="43">
        <v>46246</v>
      </c>
      <c r="BG4" s="43">
        <v>46247</v>
      </c>
      <c r="BH4" s="43">
        <v>46248</v>
      </c>
      <c r="BI4" s="43">
        <v>46249</v>
      </c>
      <c r="BJ4" s="43">
        <v>46250</v>
      </c>
      <c r="BK4" s="43">
        <v>46251</v>
      </c>
      <c r="BL4" s="43">
        <v>46252</v>
      </c>
      <c r="BM4" s="43">
        <v>46253</v>
      </c>
      <c r="BN4" s="43">
        <v>46254</v>
      </c>
      <c r="BO4" s="43">
        <v>46255</v>
      </c>
      <c r="BP4" s="43">
        <v>46256</v>
      </c>
      <c r="BQ4" s="43">
        <v>46257</v>
      </c>
      <c r="BR4" s="43">
        <v>46258</v>
      </c>
      <c r="BS4" s="43">
        <v>46259</v>
      </c>
      <c r="BT4" s="43">
        <v>46260</v>
      </c>
      <c r="BU4" s="43">
        <v>46261</v>
      </c>
      <c r="BV4" s="43">
        <v>46262</v>
      </c>
      <c r="BW4" s="43">
        <v>46263</v>
      </c>
      <c r="BX4" s="43">
        <v>46264</v>
      </c>
      <c r="BY4" s="43">
        <v>46265</v>
      </c>
      <c r="BZ4" s="43">
        <v>46266</v>
      </c>
      <c r="CA4" s="43">
        <v>46267</v>
      </c>
      <c r="CB4" s="43">
        <v>46268</v>
      </c>
      <c r="CC4" s="43">
        <v>46269</v>
      </c>
      <c r="CD4" s="43">
        <v>46270</v>
      </c>
      <c r="CE4" s="43">
        <v>46271</v>
      </c>
      <c r="CF4" s="43">
        <v>46272</v>
      </c>
      <c r="CG4" s="43">
        <v>46273</v>
      </c>
      <c r="CH4" s="43">
        <v>46274</v>
      </c>
      <c r="CI4" s="43">
        <v>46275</v>
      </c>
      <c r="CJ4" s="43">
        <v>46276</v>
      </c>
      <c r="CK4" s="43">
        <v>46277</v>
      </c>
      <c r="CL4" s="43">
        <v>46278</v>
      </c>
      <c r="CM4" s="43">
        <v>46279</v>
      </c>
      <c r="CN4" s="43">
        <v>46280</v>
      </c>
      <c r="CO4" s="43">
        <v>46281</v>
      </c>
      <c r="CP4" s="43">
        <v>46282</v>
      </c>
      <c r="CQ4" s="43">
        <v>46283</v>
      </c>
      <c r="CR4" s="43">
        <v>46284</v>
      </c>
      <c r="CS4" s="43">
        <v>46285</v>
      </c>
      <c r="CT4" s="43">
        <v>46286</v>
      </c>
      <c r="CU4" s="43">
        <v>46287</v>
      </c>
      <c r="CV4" s="43">
        <v>46288</v>
      </c>
      <c r="CW4" s="43">
        <v>46289</v>
      </c>
      <c r="CX4" s="43">
        <v>46290</v>
      </c>
      <c r="CY4" s="43">
        <v>46291</v>
      </c>
      <c r="CZ4" s="43">
        <v>46292</v>
      </c>
      <c r="DA4" s="43">
        <v>46293</v>
      </c>
      <c r="DB4" s="43">
        <v>46294</v>
      </c>
      <c r="DC4" s="14">
        <v>46295</v>
      </c>
      <c r="DD4" s="14">
        <v>46296</v>
      </c>
      <c r="DE4" s="14">
        <v>46297</v>
      </c>
      <c r="DF4" s="14">
        <v>46298</v>
      </c>
      <c r="DG4" s="14">
        <v>46299</v>
      </c>
      <c r="DH4" s="14">
        <v>46300</v>
      </c>
      <c r="DI4" s="14">
        <v>46301</v>
      </c>
      <c r="DJ4" s="14">
        <v>46302</v>
      </c>
      <c r="DK4" s="14">
        <v>46303</v>
      </c>
      <c r="DL4" s="14">
        <v>46304</v>
      </c>
      <c r="DM4" s="14">
        <v>46305</v>
      </c>
      <c r="DN4" s="14">
        <v>46306</v>
      </c>
      <c r="DO4" s="14">
        <v>46307</v>
      </c>
      <c r="DP4" s="14">
        <v>46308</v>
      </c>
      <c r="DQ4" s="14">
        <v>46309</v>
      </c>
      <c r="DR4" s="14">
        <v>46310</v>
      </c>
      <c r="DS4" s="14">
        <v>46311</v>
      </c>
      <c r="DT4" s="14">
        <v>46312</v>
      </c>
      <c r="DU4" s="14">
        <v>46313</v>
      </c>
      <c r="DV4" s="14">
        <v>46314</v>
      </c>
      <c r="DW4" s="14">
        <v>46315</v>
      </c>
      <c r="DX4" s="14">
        <v>46316</v>
      </c>
      <c r="DY4" s="14">
        <v>46317</v>
      </c>
      <c r="DZ4" s="14">
        <v>46318</v>
      </c>
      <c r="EA4" s="14">
        <v>46319</v>
      </c>
      <c r="EB4" s="14">
        <v>46320</v>
      </c>
      <c r="EC4" s="14">
        <v>46321</v>
      </c>
      <c r="ED4" s="14">
        <v>46322</v>
      </c>
      <c r="EE4" s="14">
        <v>46323</v>
      </c>
      <c r="EF4" s="14">
        <v>46324</v>
      </c>
      <c r="EG4" s="14">
        <v>46325</v>
      </c>
      <c r="EH4" s="14">
        <v>46326</v>
      </c>
      <c r="EI4" s="14">
        <v>46327</v>
      </c>
      <c r="EJ4" s="14">
        <v>46328</v>
      </c>
      <c r="EK4" s="14">
        <v>46329</v>
      </c>
      <c r="EL4" s="14">
        <v>46330</v>
      </c>
      <c r="EM4" s="14">
        <v>46331</v>
      </c>
      <c r="EN4" s="14">
        <v>46332</v>
      </c>
      <c r="EO4" s="14">
        <v>46333</v>
      </c>
      <c r="EP4" s="14">
        <v>46334</v>
      </c>
      <c r="EQ4" s="14">
        <v>46335</v>
      </c>
      <c r="ER4" s="14">
        <v>46336</v>
      </c>
      <c r="ES4" s="14">
        <v>46337</v>
      </c>
      <c r="ET4" s="14">
        <v>46338</v>
      </c>
      <c r="EU4" s="14">
        <v>46339</v>
      </c>
      <c r="EV4" s="14">
        <v>46340</v>
      </c>
      <c r="EW4" s="14">
        <v>46341</v>
      </c>
      <c r="EX4" s="14">
        <v>46342</v>
      </c>
      <c r="EY4" s="14">
        <v>46343</v>
      </c>
      <c r="EZ4" s="14">
        <v>46344</v>
      </c>
      <c r="FA4" s="14">
        <v>46345</v>
      </c>
      <c r="FB4" s="14">
        <v>46346</v>
      </c>
      <c r="FC4" s="14">
        <v>46347</v>
      </c>
      <c r="FD4" s="14">
        <v>46348</v>
      </c>
      <c r="FE4" s="14">
        <v>46349</v>
      </c>
      <c r="FF4" s="14">
        <v>46350</v>
      </c>
      <c r="FG4" s="14">
        <v>46351</v>
      </c>
      <c r="FH4" s="14">
        <v>46352</v>
      </c>
      <c r="FI4" s="14">
        <v>46353</v>
      </c>
      <c r="FJ4" s="14">
        <v>46354</v>
      </c>
      <c r="FK4" s="14">
        <v>46355</v>
      </c>
      <c r="FL4" s="14">
        <v>46356</v>
      </c>
      <c r="FM4" s="61">
        <v>46357</v>
      </c>
      <c r="FN4" s="61">
        <v>46358</v>
      </c>
      <c r="FO4" s="61">
        <v>46359</v>
      </c>
      <c r="FP4" s="61">
        <v>46360</v>
      </c>
      <c r="FQ4" s="61">
        <v>46361</v>
      </c>
      <c r="FR4" s="61">
        <v>46362</v>
      </c>
      <c r="FS4" s="61">
        <v>46363</v>
      </c>
      <c r="FT4" s="61">
        <v>46364</v>
      </c>
      <c r="FU4" s="61">
        <v>46365</v>
      </c>
      <c r="FV4" s="61">
        <v>46366</v>
      </c>
      <c r="FW4" s="61">
        <v>46367</v>
      </c>
      <c r="FX4" s="61">
        <v>46368</v>
      </c>
      <c r="FY4" s="61">
        <v>46369</v>
      </c>
      <c r="FZ4" s="61">
        <v>46370</v>
      </c>
      <c r="GA4" s="61">
        <v>46371</v>
      </c>
      <c r="GB4" s="61">
        <v>46372</v>
      </c>
      <c r="GC4" s="61">
        <v>46373</v>
      </c>
      <c r="GD4" s="61">
        <v>46374</v>
      </c>
      <c r="GE4" s="61">
        <v>46375</v>
      </c>
      <c r="GF4" s="61">
        <v>46376</v>
      </c>
      <c r="GG4" s="61">
        <v>46377</v>
      </c>
      <c r="GH4" s="61">
        <v>46378</v>
      </c>
      <c r="GI4" s="113">
        <v>46379</v>
      </c>
      <c r="GJ4" s="61">
        <v>46380</v>
      </c>
      <c r="GK4" s="44"/>
      <c r="GL4" s="44"/>
    </row>
    <row r="5" spans="1:194" s="37" customFormat="1" ht="36" x14ac:dyDescent="0.2">
      <c r="A5" s="15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GJ5" s="114"/>
    </row>
    <row r="6" spans="1:194" s="37" customFormat="1" x14ac:dyDescent="0.2">
      <c r="A6" s="17" t="s">
        <v>78</v>
      </c>
      <c r="B6" s="46" t="e">
        <f>'RO FIT18'!B6+25</f>
        <v>#REF!</v>
      </c>
      <c r="C6" s="46" t="e">
        <f>'RO FIT18'!C6+25</f>
        <v>#REF!</v>
      </c>
      <c r="D6" s="46" t="e">
        <f>'RO FIT18'!D6+25</f>
        <v>#REF!</v>
      </c>
      <c r="E6" s="46" t="e">
        <f>'RO FIT18'!E6+25</f>
        <v>#REF!</v>
      </c>
      <c r="F6" s="46" t="e">
        <f>'RO FIT18'!F6+25</f>
        <v>#REF!</v>
      </c>
      <c r="G6" s="46" t="e">
        <f>'RO FIT18'!G6+25</f>
        <v>#REF!</v>
      </c>
      <c r="H6" s="46" t="e">
        <f>'RO FIT18'!H6+25</f>
        <v>#REF!</v>
      </c>
      <c r="I6" s="46" t="e">
        <f>'RO FIT18'!I6+25</f>
        <v>#REF!</v>
      </c>
      <c r="J6" s="46" t="e">
        <f>'RO FIT18'!J6+25</f>
        <v>#REF!</v>
      </c>
      <c r="K6" s="46" t="e">
        <f>'RO FIT18'!K6+25</f>
        <v>#REF!</v>
      </c>
      <c r="L6" s="46" t="e">
        <f>'RO FIT18'!L6+25</f>
        <v>#REF!</v>
      </c>
      <c r="M6" s="46" t="e">
        <f>'RO FIT18'!M6+25</f>
        <v>#REF!</v>
      </c>
      <c r="N6" s="46" t="e">
        <f>'RO FIT18'!N6+25</f>
        <v>#REF!</v>
      </c>
      <c r="O6" s="46" t="e">
        <f>'RO FIT18'!O6+25</f>
        <v>#REF!</v>
      </c>
      <c r="P6" s="46" t="e">
        <f>'RO FIT18'!P6+25</f>
        <v>#REF!</v>
      </c>
      <c r="Q6" s="46" t="e">
        <f>'RO FIT18'!Q6+25</f>
        <v>#REF!</v>
      </c>
      <c r="R6" s="46" t="e">
        <f>'RO FIT18'!R6+25</f>
        <v>#REF!</v>
      </c>
      <c r="S6" s="46" t="e">
        <f>'RO FIT18'!S6+25</f>
        <v>#REF!</v>
      </c>
      <c r="T6" s="46" t="e">
        <f>'RO FIT18'!T6+25</f>
        <v>#REF!</v>
      </c>
      <c r="U6" s="46" t="e">
        <f>'RO FIT18'!U6+25</f>
        <v>#REF!</v>
      </c>
      <c r="V6" s="46" t="e">
        <f>'RO FIT18'!V6+25</f>
        <v>#REF!</v>
      </c>
      <c r="W6" s="46" t="e">
        <f>'RO FIT18'!W6+25</f>
        <v>#REF!</v>
      </c>
      <c r="X6" s="46" t="e">
        <f>'RO FIT18'!X6+25</f>
        <v>#REF!</v>
      </c>
      <c r="Y6" s="46" t="e">
        <f>'RO FIT18'!Y6+25</f>
        <v>#REF!</v>
      </c>
      <c r="Z6" s="46" t="e">
        <f>'RO FIT18'!Z6+25</f>
        <v>#REF!</v>
      </c>
      <c r="AA6" s="46" t="e">
        <f>'RO FIT18'!AA6+25</f>
        <v>#REF!</v>
      </c>
      <c r="AB6" s="46" t="e">
        <f>'RO FIT18'!AB6+25</f>
        <v>#REF!</v>
      </c>
      <c r="AC6" s="46" t="e">
        <f>'RO FIT18'!AC6+25</f>
        <v>#REF!</v>
      </c>
      <c r="AD6" s="46" t="e">
        <f>'RO FIT18'!AD6+25</f>
        <v>#REF!</v>
      </c>
      <c r="AE6" s="46" t="e">
        <f>'RO FIT18'!AE6+25</f>
        <v>#REF!</v>
      </c>
      <c r="AF6" s="46" t="e">
        <f>'RO FIT18'!AF6+25</f>
        <v>#REF!</v>
      </c>
      <c r="AG6" s="46" t="e">
        <f>'RO FIT18'!AG6+25</f>
        <v>#REF!</v>
      </c>
      <c r="AH6" s="46" t="e">
        <f>'RO FIT18'!AH6+25</f>
        <v>#REF!</v>
      </c>
      <c r="AI6" s="46" t="e">
        <f>'RO FIT18'!AI6+25</f>
        <v>#REF!</v>
      </c>
      <c r="AJ6" s="46" t="e">
        <f>'RO FIT18'!AJ6+25</f>
        <v>#REF!</v>
      </c>
      <c r="AK6" s="46" t="e">
        <f>'RO FIT18'!AK6+25</f>
        <v>#REF!</v>
      </c>
      <c r="AL6" s="46" t="e">
        <f>'RO FIT18'!AL6+25</f>
        <v>#REF!</v>
      </c>
      <c r="AM6" s="46" t="e">
        <f>'RO FIT18'!AM6+25</f>
        <v>#REF!</v>
      </c>
      <c r="AN6" s="46" t="e">
        <f>'RO FIT18'!AN6+25</f>
        <v>#REF!</v>
      </c>
      <c r="AO6" s="46" t="e">
        <f>'RO FIT18'!AO6+25</f>
        <v>#REF!</v>
      </c>
      <c r="AP6" s="46" t="e">
        <f>'RO FIT18'!AP6+25</f>
        <v>#REF!</v>
      </c>
      <c r="AQ6" s="46" t="e">
        <f>'RO FIT18'!AQ6+25</f>
        <v>#REF!</v>
      </c>
      <c r="AR6" s="46" t="e">
        <f>'RO FIT18'!AR6+25</f>
        <v>#REF!</v>
      </c>
      <c r="AS6" s="46" t="e">
        <f>'RO FIT18'!AS6+25</f>
        <v>#REF!</v>
      </c>
      <c r="AT6" s="46" t="e">
        <f>'RO FIT18'!AT6+25</f>
        <v>#REF!</v>
      </c>
      <c r="AU6" s="46" t="e">
        <f>'RO FIT18'!AU6+25</f>
        <v>#REF!</v>
      </c>
      <c r="AV6" s="46" t="e">
        <f>'RO FIT18'!AV6+25</f>
        <v>#REF!</v>
      </c>
      <c r="AW6" s="46" t="e">
        <f>'RO FIT18'!AW6+25</f>
        <v>#REF!</v>
      </c>
      <c r="AX6" s="46" t="e">
        <f>'RO FIT18'!AX6+25</f>
        <v>#REF!</v>
      </c>
      <c r="AY6" s="46" t="e">
        <f>'RO FIT18'!AY6+25</f>
        <v>#REF!</v>
      </c>
      <c r="AZ6" s="46" t="e">
        <f>'RO FIT18'!AZ6+25</f>
        <v>#REF!</v>
      </c>
      <c r="BA6" s="46" t="e">
        <f>'RO FIT18'!BA6+25</f>
        <v>#REF!</v>
      </c>
      <c r="BB6" s="46" t="e">
        <f>'RO FIT18'!BB6+25</f>
        <v>#REF!</v>
      </c>
      <c r="BC6" s="46" t="e">
        <f>'RO FIT18'!BC6+25</f>
        <v>#REF!</v>
      </c>
      <c r="BD6" s="46" t="e">
        <f>'RO FIT18'!BD6+25</f>
        <v>#REF!</v>
      </c>
      <c r="BE6" s="46" t="e">
        <f>'RO FIT18'!BE6+25</f>
        <v>#REF!</v>
      </c>
      <c r="BF6" s="46" t="e">
        <f>'RO FIT18'!BF6+25</f>
        <v>#REF!</v>
      </c>
      <c r="BG6" s="46" t="e">
        <f>'RO FIT18'!BG6+25</f>
        <v>#REF!</v>
      </c>
      <c r="BH6" s="46" t="e">
        <f>'RO FIT18'!BH6+25</f>
        <v>#REF!</v>
      </c>
      <c r="BI6" s="46" t="e">
        <f>'RO FIT18'!BI6+25</f>
        <v>#REF!</v>
      </c>
      <c r="BJ6" s="46" t="e">
        <f>'RO FIT18'!BJ6+25</f>
        <v>#REF!</v>
      </c>
      <c r="BK6" s="46" t="e">
        <f>'RO FIT18'!BK6+25</f>
        <v>#REF!</v>
      </c>
      <c r="BL6" s="46" t="e">
        <f>'RO FIT18'!BL6+25</f>
        <v>#REF!</v>
      </c>
      <c r="BM6" s="46" t="e">
        <f>'RO FIT18'!BM6+25</f>
        <v>#REF!</v>
      </c>
      <c r="BN6" s="46" t="e">
        <f>'RO FIT18'!BN6+25</f>
        <v>#REF!</v>
      </c>
      <c r="BO6" s="46" t="e">
        <f>'RO FIT18'!BO6+25</f>
        <v>#REF!</v>
      </c>
      <c r="BP6" s="46" t="e">
        <f>'RO FIT18'!BP6+25</f>
        <v>#REF!</v>
      </c>
      <c r="BQ6" s="46" t="e">
        <f>'RO FIT18'!BQ6+25</f>
        <v>#REF!</v>
      </c>
      <c r="BR6" s="46" t="e">
        <f>'RO FIT18'!BR6+25</f>
        <v>#REF!</v>
      </c>
      <c r="BS6" s="46" t="e">
        <f>'RO FIT18'!BS6+25</f>
        <v>#REF!</v>
      </c>
      <c r="BT6" s="46" t="e">
        <f>'RO FIT18'!BT6+25</f>
        <v>#REF!</v>
      </c>
      <c r="BU6" s="46" t="e">
        <f>'RO FIT18'!BU6+25</f>
        <v>#REF!</v>
      </c>
      <c r="BV6" s="46" t="e">
        <f>'RO FIT18'!BV6+25</f>
        <v>#REF!</v>
      </c>
      <c r="BW6" s="46" t="e">
        <f>'RO FIT18'!BW6+25</f>
        <v>#REF!</v>
      </c>
      <c r="BX6" s="46" t="e">
        <f>'RO FIT18'!BX6+25</f>
        <v>#REF!</v>
      </c>
      <c r="BY6" s="46" t="e">
        <f>'RO FIT18'!BY6+25</f>
        <v>#REF!</v>
      </c>
      <c r="BZ6" s="46" t="e">
        <f>'RO FIT18'!BZ6+25</f>
        <v>#REF!</v>
      </c>
      <c r="CA6" s="46" t="e">
        <f>'RO FIT18'!CA6+25</f>
        <v>#REF!</v>
      </c>
      <c r="CB6" s="46" t="e">
        <f>'RO FIT18'!CB6+25</f>
        <v>#REF!</v>
      </c>
      <c r="CC6" s="46">
        <f>'RO FIT18'!CC6+25</f>
        <v>10225</v>
      </c>
      <c r="CD6" s="46">
        <f>'RO FIT18'!CD6+25</f>
        <v>10225</v>
      </c>
      <c r="CE6" s="46">
        <f>'RO FIT18'!CE6+25</f>
        <v>10225</v>
      </c>
      <c r="CF6" s="46">
        <f>'RO FIT18'!CF6+25</f>
        <v>10225</v>
      </c>
      <c r="CG6" s="46">
        <f>'RO FIT18'!CG6+25</f>
        <v>10650</v>
      </c>
      <c r="CH6" s="46">
        <f>'RO FIT18'!CH6+25</f>
        <v>10650</v>
      </c>
      <c r="CI6" s="46">
        <f>'RO FIT18'!CI6+25</f>
        <v>10650</v>
      </c>
      <c r="CJ6" s="46">
        <f>'RO FIT18'!CJ6+25</f>
        <v>10650</v>
      </c>
      <c r="CK6" s="46">
        <f>'RO FIT18'!CK6+25</f>
        <v>10650</v>
      </c>
      <c r="CL6" s="46">
        <f>'RO FIT18'!CL6+25</f>
        <v>10650</v>
      </c>
      <c r="CM6" s="46">
        <f>'RO FIT18'!CM6+25</f>
        <v>10650</v>
      </c>
      <c r="CN6" s="46">
        <f>'RO FIT18'!CN6+25</f>
        <v>12095</v>
      </c>
      <c r="CO6" s="46">
        <f>'RO FIT18'!CO6+25</f>
        <v>12095</v>
      </c>
      <c r="CP6" s="46">
        <f>'RO FIT18'!CP6+25</f>
        <v>12095</v>
      </c>
      <c r="CQ6" s="46">
        <f>'RO FIT18'!CQ6+25</f>
        <v>8100</v>
      </c>
      <c r="CR6" s="46">
        <f>'RO FIT18'!CR6+25</f>
        <v>8100</v>
      </c>
      <c r="CS6" s="46">
        <f>'RO FIT18'!CS6+25</f>
        <v>8355</v>
      </c>
      <c r="CT6" s="46">
        <f>'RO FIT18'!CT6+25</f>
        <v>8355</v>
      </c>
      <c r="CU6" s="46">
        <f>'RO FIT18'!CU6+25</f>
        <v>8355</v>
      </c>
      <c r="CV6" s="46">
        <f>'RO FIT18'!CV6+25</f>
        <v>8355</v>
      </c>
      <c r="CW6" s="46">
        <f>'RO FIT18'!CW6+25</f>
        <v>8355</v>
      </c>
      <c r="CX6" s="46">
        <f>'RO FIT18'!CX6+25</f>
        <v>8355</v>
      </c>
      <c r="CY6" s="46">
        <f>'RO FIT18'!CY6+25</f>
        <v>8355</v>
      </c>
      <c r="CZ6" s="46">
        <f>'RO FIT18'!CZ6+25</f>
        <v>8355</v>
      </c>
      <c r="DA6" s="46">
        <f>'RO FIT18'!DA6+25</f>
        <v>8355</v>
      </c>
      <c r="DB6" s="46">
        <f>'RO FIT18'!DB6+25</f>
        <v>8355</v>
      </c>
      <c r="DC6" s="47">
        <f>'RO FIT18'!DC6+25</f>
        <v>8355</v>
      </c>
      <c r="DD6" s="47">
        <f>'RO FIT18'!DD6+25</f>
        <v>7675</v>
      </c>
      <c r="DE6" s="47">
        <f>'RO FIT18'!DE6+25</f>
        <v>7675</v>
      </c>
      <c r="DF6" s="47">
        <f>'RO FIT18'!DF6+25</f>
        <v>7675</v>
      </c>
      <c r="DG6" s="47">
        <f>'RO FIT18'!DG6+25</f>
        <v>7675</v>
      </c>
      <c r="DH6" s="47">
        <f>'RO FIT18'!DH6+25</f>
        <v>7675</v>
      </c>
      <c r="DI6" s="47">
        <f>'RO FIT18'!DI6+25</f>
        <v>7675</v>
      </c>
      <c r="DJ6" s="47">
        <f>'RO FIT18'!DJ6+25</f>
        <v>7675</v>
      </c>
      <c r="DK6" s="47">
        <f>'RO FIT18'!DK6+25</f>
        <v>7675</v>
      </c>
      <c r="DL6" s="47">
        <f>'RO FIT18'!DL6+25</f>
        <v>7675</v>
      </c>
      <c r="DM6" s="47">
        <f>'RO FIT18'!DM6+25</f>
        <v>7675</v>
      </c>
      <c r="DN6" s="47">
        <f>'RO FIT18'!DN6+25</f>
        <v>6145</v>
      </c>
      <c r="DO6" s="47">
        <f>'RO FIT18'!DO6+25</f>
        <v>6145</v>
      </c>
      <c r="DP6" s="47">
        <f>'RO FIT18'!DP6+25</f>
        <v>6145</v>
      </c>
      <c r="DQ6" s="47">
        <f>'RO FIT18'!DQ6+25</f>
        <v>6145</v>
      </c>
      <c r="DR6" s="47">
        <f>'RO FIT18'!DR6+25</f>
        <v>6145</v>
      </c>
      <c r="DS6" s="47">
        <f>'RO FIT18'!DS6+25</f>
        <v>6400</v>
      </c>
      <c r="DT6" s="47">
        <f>'RO FIT18'!DT6+25</f>
        <v>6400</v>
      </c>
      <c r="DU6" s="47">
        <f>'RO FIT18'!DU6+25</f>
        <v>6145</v>
      </c>
      <c r="DV6" s="47">
        <f>'RO FIT18'!DV6+25</f>
        <v>6145</v>
      </c>
      <c r="DW6" s="47">
        <f>'RO FIT18'!DW6+25</f>
        <v>6145</v>
      </c>
      <c r="DX6" s="47">
        <f>'RO FIT18'!DX6+25</f>
        <v>6145</v>
      </c>
      <c r="DY6" s="47">
        <f>'RO FIT18'!DY6+25</f>
        <v>6145</v>
      </c>
      <c r="DZ6" s="47">
        <f>'RO FIT18'!DZ6+25</f>
        <v>6400</v>
      </c>
      <c r="EA6" s="47">
        <f>'RO FIT18'!EA6+25</f>
        <v>6400</v>
      </c>
      <c r="EB6" s="47">
        <f>'RO FIT18'!EB6+25</f>
        <v>6145</v>
      </c>
      <c r="EC6" s="47">
        <f>'RO FIT18'!EC6+25</f>
        <v>6145</v>
      </c>
      <c r="ED6" s="47">
        <f>'RO FIT18'!ED6+25</f>
        <v>6145</v>
      </c>
      <c r="EE6" s="47">
        <f>'RO FIT18'!EE6+25</f>
        <v>6145</v>
      </c>
      <c r="EF6" s="47">
        <f>'RO FIT18'!EF6+25</f>
        <v>6145</v>
      </c>
      <c r="EG6" s="47">
        <f>'RO FIT18'!EG6+25</f>
        <v>6400</v>
      </c>
      <c r="EH6" s="47">
        <f>'RO FIT18'!EH6+25</f>
        <v>6400</v>
      </c>
      <c r="EI6" s="47">
        <f>'RO FIT18'!EI6+25</f>
        <v>6145</v>
      </c>
      <c r="EJ6" s="47">
        <f>'RO FIT18'!EJ6+25</f>
        <v>6145</v>
      </c>
      <c r="EK6" s="47">
        <f>'RO FIT18'!EK6+25</f>
        <v>6400</v>
      </c>
      <c r="EL6" s="47">
        <f>'RO FIT18'!EL6+25</f>
        <v>6825</v>
      </c>
      <c r="EM6" s="47">
        <f>'RO FIT18'!EM6+25</f>
        <v>4870</v>
      </c>
      <c r="EN6" s="47">
        <f>'RO FIT18'!EN6+25</f>
        <v>6145</v>
      </c>
      <c r="EO6" s="47">
        <f>'RO FIT18'!EO6+25</f>
        <v>6145</v>
      </c>
      <c r="EP6" s="47">
        <f>'RO FIT18'!EP6+25</f>
        <v>4870</v>
      </c>
      <c r="EQ6" s="47">
        <f>'RO FIT18'!EQ6+25</f>
        <v>4870</v>
      </c>
      <c r="ER6" s="47">
        <f>'RO FIT18'!ER6+25</f>
        <v>4870</v>
      </c>
      <c r="ES6" s="47">
        <f>'RO FIT18'!ES6+25</f>
        <v>4870</v>
      </c>
      <c r="ET6" s="47">
        <f>'RO FIT18'!ET6+25</f>
        <v>4870</v>
      </c>
      <c r="EU6" s="47">
        <f>'RO FIT18'!EU6+25</f>
        <v>6145</v>
      </c>
      <c r="EV6" s="47">
        <f>'RO FIT18'!EV6+25</f>
        <v>6145</v>
      </c>
      <c r="EW6" s="47">
        <f>'RO FIT18'!EW6+25</f>
        <v>4870</v>
      </c>
      <c r="EX6" s="47">
        <f>'RO FIT18'!EX6+25</f>
        <v>4870</v>
      </c>
      <c r="EY6" s="47">
        <f>'RO FIT18'!EY6+25</f>
        <v>4870</v>
      </c>
      <c r="EZ6" s="47">
        <f>'RO FIT18'!EZ6+25</f>
        <v>4870</v>
      </c>
      <c r="FA6" s="47">
        <f>'RO FIT18'!FA6+25</f>
        <v>4870</v>
      </c>
      <c r="FB6" s="47">
        <f>'RO FIT18'!FB6+25</f>
        <v>6145</v>
      </c>
      <c r="FC6" s="47">
        <f>'RO FIT18'!FC6+25</f>
        <v>6145</v>
      </c>
      <c r="FD6" s="47">
        <f>'RO FIT18'!FD6+25</f>
        <v>4870</v>
      </c>
      <c r="FE6" s="47">
        <f>'RO FIT18'!FE6+25</f>
        <v>4870</v>
      </c>
      <c r="FF6" s="47">
        <f>'RO FIT18'!FF6+25</f>
        <v>4870</v>
      </c>
      <c r="FG6" s="47">
        <f>'RO FIT18'!FG6+25</f>
        <v>4870</v>
      </c>
      <c r="FH6" s="47">
        <f>'RO FIT18'!FH6+25</f>
        <v>4870</v>
      </c>
      <c r="FI6" s="47">
        <f>'RO FIT18'!FI6+25</f>
        <v>6145</v>
      </c>
      <c r="FJ6" s="47">
        <f>'RO FIT18'!FJ6+25</f>
        <v>6145</v>
      </c>
      <c r="FK6" s="47">
        <f>'RO FIT18'!FK6+25</f>
        <v>4870</v>
      </c>
      <c r="FL6" s="47">
        <f>'RO FIT18'!FL6+25</f>
        <v>4870</v>
      </c>
      <c r="FM6" s="48">
        <f>'RO FIT18'!FM6+25</f>
        <v>6825</v>
      </c>
      <c r="FN6" s="48">
        <f>'RO FIT18'!FN6+25</f>
        <v>6825</v>
      </c>
      <c r="FO6" s="48">
        <f>'RO FIT18'!FO6+25</f>
        <v>6825</v>
      </c>
      <c r="FP6" s="48">
        <f>'RO FIT18'!FP6+25</f>
        <v>7080</v>
      </c>
      <c r="FQ6" s="48">
        <f>'RO FIT18'!FQ6+25</f>
        <v>7080</v>
      </c>
      <c r="FR6" s="48">
        <f>'RO FIT18'!FR6+25</f>
        <v>6825</v>
      </c>
      <c r="FS6" s="48">
        <f>'RO FIT18'!FS6+25</f>
        <v>6825</v>
      </c>
      <c r="FT6" s="48">
        <f>'RO FIT18'!FT6+25</f>
        <v>6825</v>
      </c>
      <c r="FU6" s="48">
        <f>'RO FIT18'!FU6+25</f>
        <v>6825</v>
      </c>
      <c r="FV6" s="48">
        <f>'RO FIT18'!FV6+25</f>
        <v>6825</v>
      </c>
      <c r="FW6" s="48">
        <f>'RO FIT18'!FW6+25</f>
        <v>8355</v>
      </c>
      <c r="FX6" s="48">
        <f>'RO FIT18'!FX6+25</f>
        <v>8355</v>
      </c>
      <c r="FY6" s="48">
        <f>'RO FIT18'!FY6+25</f>
        <v>6825</v>
      </c>
      <c r="FZ6" s="48">
        <f>'RO FIT18'!FZ6+25</f>
        <v>6825</v>
      </c>
      <c r="GA6" s="48">
        <f>'RO FIT18'!GA6+25</f>
        <v>7675</v>
      </c>
      <c r="GB6" s="48">
        <f>'RO FIT18'!GB6+25</f>
        <v>7675</v>
      </c>
      <c r="GC6" s="48">
        <f>'RO FIT18'!GC6+25</f>
        <v>7080</v>
      </c>
      <c r="GD6" s="48">
        <f>'RO FIT18'!GD6+25</f>
        <v>7675</v>
      </c>
      <c r="GE6" s="48">
        <f>'RO FIT18'!GE6+25</f>
        <v>7675</v>
      </c>
      <c r="GF6" s="48">
        <f>'RO FIT18'!GF6+25</f>
        <v>7675</v>
      </c>
      <c r="GG6" s="48">
        <f>'RO FIT18'!GG6+25</f>
        <v>7675</v>
      </c>
      <c r="GH6" s="48">
        <f>'RO FIT18'!GH6+25</f>
        <v>8100</v>
      </c>
      <c r="GI6" s="115">
        <f>'RO FIT18'!GI6+25</f>
        <v>8100</v>
      </c>
      <c r="GJ6" s="48">
        <f>'RO FIT18'!GJ6+25</f>
        <v>8355</v>
      </c>
      <c r="GK6" s="49"/>
      <c r="GL6" s="49"/>
    </row>
    <row r="7" spans="1:194" s="37" customFormat="1" ht="24" x14ac:dyDescent="0.2">
      <c r="A7" s="19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115"/>
      <c r="GJ7" s="48"/>
      <c r="GK7" s="49"/>
      <c r="GL7" s="49"/>
    </row>
    <row r="8" spans="1:194" s="37" customFormat="1" x14ac:dyDescent="0.2">
      <c r="A8" s="17" t="s">
        <v>78</v>
      </c>
      <c r="B8" s="46" t="e">
        <f>'RO FIT18'!B8+25</f>
        <v>#REF!</v>
      </c>
      <c r="C8" s="46" t="e">
        <f>'RO FIT18'!C8+25</f>
        <v>#REF!</v>
      </c>
      <c r="D8" s="46" t="e">
        <f>'RO FIT18'!D8+25</f>
        <v>#REF!</v>
      </c>
      <c r="E8" s="46" t="e">
        <f>'RO FIT18'!E8+25</f>
        <v>#REF!</v>
      </c>
      <c r="F8" s="46" t="e">
        <f>'RO FIT18'!F8+25</f>
        <v>#REF!</v>
      </c>
      <c r="G8" s="46" t="e">
        <f>'RO FIT18'!G8+25</f>
        <v>#REF!</v>
      </c>
      <c r="H8" s="46" t="e">
        <f>'RO FIT18'!H8+25</f>
        <v>#REF!</v>
      </c>
      <c r="I8" s="46" t="e">
        <f>'RO FIT18'!I8+25</f>
        <v>#REF!</v>
      </c>
      <c r="J8" s="46" t="e">
        <f>'RO FIT18'!J8+25</f>
        <v>#REF!</v>
      </c>
      <c r="K8" s="46" t="e">
        <f>'RO FIT18'!K8+25</f>
        <v>#REF!</v>
      </c>
      <c r="L8" s="46" t="e">
        <f>'RO FIT18'!L8+25</f>
        <v>#REF!</v>
      </c>
      <c r="M8" s="46" t="e">
        <f>'RO FIT18'!M8+25</f>
        <v>#REF!</v>
      </c>
      <c r="N8" s="46" t="e">
        <f>'RO FIT18'!N8+25</f>
        <v>#REF!</v>
      </c>
      <c r="O8" s="46" t="e">
        <f>'RO FIT18'!O8+25</f>
        <v>#REF!</v>
      </c>
      <c r="P8" s="46" t="e">
        <f>'RO FIT18'!P8+25</f>
        <v>#REF!</v>
      </c>
      <c r="Q8" s="46" t="e">
        <f>'RO FIT18'!Q8+25</f>
        <v>#REF!</v>
      </c>
      <c r="R8" s="46" t="e">
        <f>'RO FIT18'!R8+25</f>
        <v>#REF!</v>
      </c>
      <c r="S8" s="46" t="e">
        <f>'RO FIT18'!S8+25</f>
        <v>#REF!</v>
      </c>
      <c r="T8" s="46" t="e">
        <f>'RO FIT18'!T8+25</f>
        <v>#REF!</v>
      </c>
      <c r="U8" s="46" t="e">
        <f>'RO FIT18'!U8+25</f>
        <v>#REF!</v>
      </c>
      <c r="V8" s="46" t="e">
        <f>'RO FIT18'!V8+25</f>
        <v>#REF!</v>
      </c>
      <c r="W8" s="46" t="e">
        <f>'RO FIT18'!W8+25</f>
        <v>#REF!</v>
      </c>
      <c r="X8" s="46" t="e">
        <f>'RO FIT18'!X8+25</f>
        <v>#REF!</v>
      </c>
      <c r="Y8" s="46" t="e">
        <f>'RO FIT18'!Y8+25</f>
        <v>#REF!</v>
      </c>
      <c r="Z8" s="46" t="e">
        <f>'RO FIT18'!Z8+25</f>
        <v>#REF!</v>
      </c>
      <c r="AA8" s="46" t="e">
        <f>'RO FIT18'!AA8+25</f>
        <v>#REF!</v>
      </c>
      <c r="AB8" s="46" t="e">
        <f>'RO FIT18'!AB8+25</f>
        <v>#REF!</v>
      </c>
      <c r="AC8" s="46" t="e">
        <f>'RO FIT18'!AC8+25</f>
        <v>#REF!</v>
      </c>
      <c r="AD8" s="46" t="e">
        <f>'RO FIT18'!AD8+25</f>
        <v>#REF!</v>
      </c>
      <c r="AE8" s="46" t="e">
        <f>'RO FIT18'!AE8+25</f>
        <v>#REF!</v>
      </c>
      <c r="AF8" s="46" t="e">
        <f>'RO FIT18'!AF8+25</f>
        <v>#REF!</v>
      </c>
      <c r="AG8" s="46" t="e">
        <f>'RO FIT18'!AG8+25</f>
        <v>#REF!</v>
      </c>
      <c r="AH8" s="46" t="e">
        <f>'RO FIT18'!AH8+25</f>
        <v>#REF!</v>
      </c>
      <c r="AI8" s="46" t="e">
        <f>'RO FIT18'!AI8+25</f>
        <v>#REF!</v>
      </c>
      <c r="AJ8" s="46" t="e">
        <f>'RO FIT18'!AJ8+25</f>
        <v>#REF!</v>
      </c>
      <c r="AK8" s="46" t="e">
        <f>'RO FIT18'!AK8+25</f>
        <v>#REF!</v>
      </c>
      <c r="AL8" s="46" t="e">
        <f>'RO FIT18'!AL8+25</f>
        <v>#REF!</v>
      </c>
      <c r="AM8" s="46" t="e">
        <f>'RO FIT18'!AM8+25</f>
        <v>#REF!</v>
      </c>
      <c r="AN8" s="46" t="e">
        <f>'RO FIT18'!AN8+25</f>
        <v>#REF!</v>
      </c>
      <c r="AO8" s="46" t="e">
        <f>'RO FIT18'!AO8+25</f>
        <v>#REF!</v>
      </c>
      <c r="AP8" s="46" t="e">
        <f>'RO FIT18'!AP8+25</f>
        <v>#REF!</v>
      </c>
      <c r="AQ8" s="46" t="e">
        <f>'RO FIT18'!AQ8+25</f>
        <v>#REF!</v>
      </c>
      <c r="AR8" s="46" t="e">
        <f>'RO FIT18'!AR8+25</f>
        <v>#REF!</v>
      </c>
      <c r="AS8" s="46" t="e">
        <f>'RO FIT18'!AS8+25</f>
        <v>#REF!</v>
      </c>
      <c r="AT8" s="46" t="e">
        <f>'RO FIT18'!AT8+25</f>
        <v>#REF!</v>
      </c>
      <c r="AU8" s="46" t="e">
        <f>'RO FIT18'!AU8+25</f>
        <v>#REF!</v>
      </c>
      <c r="AV8" s="46" t="e">
        <f>'RO FIT18'!AV8+25</f>
        <v>#REF!</v>
      </c>
      <c r="AW8" s="46" t="e">
        <f>'RO FIT18'!AW8+25</f>
        <v>#REF!</v>
      </c>
      <c r="AX8" s="46" t="e">
        <f>'RO FIT18'!AX8+25</f>
        <v>#REF!</v>
      </c>
      <c r="AY8" s="46" t="e">
        <f>'RO FIT18'!AY8+25</f>
        <v>#REF!</v>
      </c>
      <c r="AZ8" s="46" t="e">
        <f>'RO FIT18'!AZ8+25</f>
        <v>#REF!</v>
      </c>
      <c r="BA8" s="46" t="e">
        <f>'RO FIT18'!BA8+25</f>
        <v>#REF!</v>
      </c>
      <c r="BB8" s="46" t="e">
        <f>'RO FIT18'!BB8+25</f>
        <v>#REF!</v>
      </c>
      <c r="BC8" s="46" t="e">
        <f>'RO FIT18'!BC8+25</f>
        <v>#REF!</v>
      </c>
      <c r="BD8" s="46" t="e">
        <f>'RO FIT18'!BD8+25</f>
        <v>#REF!</v>
      </c>
      <c r="BE8" s="46" t="e">
        <f>'RO FIT18'!BE8+25</f>
        <v>#REF!</v>
      </c>
      <c r="BF8" s="46" t="e">
        <f>'RO FIT18'!BF8+25</f>
        <v>#REF!</v>
      </c>
      <c r="BG8" s="46" t="e">
        <f>'RO FIT18'!BG8+25</f>
        <v>#REF!</v>
      </c>
      <c r="BH8" s="46" t="e">
        <f>'RO FIT18'!BH8+25</f>
        <v>#REF!</v>
      </c>
      <c r="BI8" s="46" t="e">
        <f>'RO FIT18'!BI8+25</f>
        <v>#REF!</v>
      </c>
      <c r="BJ8" s="46" t="e">
        <f>'RO FIT18'!BJ8+25</f>
        <v>#REF!</v>
      </c>
      <c r="BK8" s="46" t="e">
        <f>'RO FIT18'!BK8+25</f>
        <v>#REF!</v>
      </c>
      <c r="BL8" s="46" t="e">
        <f>'RO FIT18'!BL8+25</f>
        <v>#REF!</v>
      </c>
      <c r="BM8" s="46" t="e">
        <f>'RO FIT18'!BM8+25</f>
        <v>#REF!</v>
      </c>
      <c r="BN8" s="46" t="e">
        <f>'RO FIT18'!BN8+25</f>
        <v>#REF!</v>
      </c>
      <c r="BO8" s="46" t="e">
        <f>'RO FIT18'!BO8+25</f>
        <v>#REF!</v>
      </c>
      <c r="BP8" s="46" t="e">
        <f>'RO FIT18'!BP8+25</f>
        <v>#REF!</v>
      </c>
      <c r="BQ8" s="46" t="e">
        <f>'RO FIT18'!BQ8+25</f>
        <v>#REF!</v>
      </c>
      <c r="BR8" s="46" t="e">
        <f>'RO FIT18'!BR8+25</f>
        <v>#REF!</v>
      </c>
      <c r="BS8" s="46" t="e">
        <f>'RO FIT18'!BS8+25</f>
        <v>#REF!</v>
      </c>
      <c r="BT8" s="46" t="e">
        <f>'RO FIT18'!BT8+25</f>
        <v>#REF!</v>
      </c>
      <c r="BU8" s="46" t="e">
        <f>'RO FIT18'!BU8+25</f>
        <v>#REF!</v>
      </c>
      <c r="BV8" s="46" t="e">
        <f>'RO FIT18'!BV8+25</f>
        <v>#REF!</v>
      </c>
      <c r="BW8" s="46" t="e">
        <f>'RO FIT18'!BW8+25</f>
        <v>#REF!</v>
      </c>
      <c r="BX8" s="46" t="e">
        <f>'RO FIT18'!BX8+25</f>
        <v>#REF!</v>
      </c>
      <c r="BY8" s="46" t="e">
        <f>'RO FIT18'!BY8+25</f>
        <v>#REF!</v>
      </c>
      <c r="BZ8" s="46" t="e">
        <f>'RO FIT18'!BZ8+25</f>
        <v>#REF!</v>
      </c>
      <c r="CA8" s="46" t="e">
        <f>'RO FIT18'!CA8+25</f>
        <v>#REF!</v>
      </c>
      <c r="CB8" s="46" t="e">
        <f>'RO FIT18'!CB8+25</f>
        <v>#REF!</v>
      </c>
      <c r="CC8" s="46">
        <f>'RO FIT18'!CC8+25</f>
        <v>12775</v>
      </c>
      <c r="CD8" s="46">
        <f>'RO FIT18'!CD8+25</f>
        <v>12775</v>
      </c>
      <c r="CE8" s="46">
        <f>'RO FIT18'!CE8+25</f>
        <v>12775</v>
      </c>
      <c r="CF8" s="46">
        <f>'RO FIT18'!CF8+25</f>
        <v>12775</v>
      </c>
      <c r="CG8" s="46">
        <f>'RO FIT18'!CG8+25</f>
        <v>13200</v>
      </c>
      <c r="CH8" s="46">
        <f>'RO FIT18'!CH8+25</f>
        <v>13200</v>
      </c>
      <c r="CI8" s="46">
        <f>'RO FIT18'!CI8+25</f>
        <v>13200</v>
      </c>
      <c r="CJ8" s="46">
        <f>'RO FIT18'!CJ8+25</f>
        <v>13200</v>
      </c>
      <c r="CK8" s="46">
        <f>'RO FIT18'!CK8+25</f>
        <v>13200</v>
      </c>
      <c r="CL8" s="46">
        <f>'RO FIT18'!CL8+25</f>
        <v>13200</v>
      </c>
      <c r="CM8" s="46">
        <f>'RO FIT18'!CM8+25</f>
        <v>13200</v>
      </c>
      <c r="CN8" s="46">
        <f>'RO FIT18'!CN8+25</f>
        <v>14645</v>
      </c>
      <c r="CO8" s="46">
        <f>'RO FIT18'!CO8+25</f>
        <v>14645</v>
      </c>
      <c r="CP8" s="46">
        <f>'RO FIT18'!CP8+25</f>
        <v>14645</v>
      </c>
      <c r="CQ8" s="46">
        <f>'RO FIT18'!CQ8+25</f>
        <v>10650</v>
      </c>
      <c r="CR8" s="46">
        <f>'RO FIT18'!CR8+25</f>
        <v>10650</v>
      </c>
      <c r="CS8" s="46">
        <f>'RO FIT18'!CS8+25</f>
        <v>10905</v>
      </c>
      <c r="CT8" s="46">
        <f>'RO FIT18'!CT8+25</f>
        <v>10905</v>
      </c>
      <c r="CU8" s="46">
        <f>'RO FIT18'!CU8+25</f>
        <v>10905</v>
      </c>
      <c r="CV8" s="46">
        <f>'RO FIT18'!CV8+25</f>
        <v>10905</v>
      </c>
      <c r="CW8" s="46">
        <f>'RO FIT18'!CW8+25</f>
        <v>10905</v>
      </c>
      <c r="CX8" s="46">
        <f>'RO FIT18'!CX8+25</f>
        <v>10905</v>
      </c>
      <c r="CY8" s="46">
        <f>'RO FIT18'!CY8+25</f>
        <v>10905</v>
      </c>
      <c r="CZ8" s="46">
        <f>'RO FIT18'!CZ8+25</f>
        <v>10905</v>
      </c>
      <c r="DA8" s="46">
        <f>'RO FIT18'!DA8+25</f>
        <v>10905</v>
      </c>
      <c r="DB8" s="46">
        <f>'RO FIT18'!DB8+25</f>
        <v>10905</v>
      </c>
      <c r="DC8" s="47">
        <f>'RO FIT18'!DC8+25</f>
        <v>10905</v>
      </c>
      <c r="DD8" s="47">
        <f>'RO FIT18'!DD8+25</f>
        <v>10225</v>
      </c>
      <c r="DE8" s="47">
        <f>'RO FIT18'!DE8+25</f>
        <v>10225</v>
      </c>
      <c r="DF8" s="47">
        <f>'RO FIT18'!DF8+25</f>
        <v>10225</v>
      </c>
      <c r="DG8" s="47">
        <f>'RO FIT18'!DG8+25</f>
        <v>10225</v>
      </c>
      <c r="DH8" s="47">
        <f>'RO FIT18'!DH8+25</f>
        <v>10225</v>
      </c>
      <c r="DI8" s="47">
        <f>'RO FIT18'!DI8+25</f>
        <v>10225</v>
      </c>
      <c r="DJ8" s="47">
        <f>'RO FIT18'!DJ8+25</f>
        <v>10225</v>
      </c>
      <c r="DK8" s="47">
        <f>'RO FIT18'!DK8+25</f>
        <v>10225</v>
      </c>
      <c r="DL8" s="47">
        <f>'RO FIT18'!DL8+25</f>
        <v>10225</v>
      </c>
      <c r="DM8" s="47">
        <f>'RO FIT18'!DM8+25</f>
        <v>10225</v>
      </c>
      <c r="DN8" s="47">
        <f>'RO FIT18'!DN8+25</f>
        <v>8695</v>
      </c>
      <c r="DO8" s="47">
        <f>'RO FIT18'!DO8+25</f>
        <v>8695</v>
      </c>
      <c r="DP8" s="47">
        <f>'RO FIT18'!DP8+25</f>
        <v>8695</v>
      </c>
      <c r="DQ8" s="47">
        <f>'RO FIT18'!DQ8+25</f>
        <v>8695</v>
      </c>
      <c r="DR8" s="47">
        <f>'RO FIT18'!DR8+25</f>
        <v>8695</v>
      </c>
      <c r="DS8" s="47">
        <f>'RO FIT18'!DS8+25</f>
        <v>8950</v>
      </c>
      <c r="DT8" s="47">
        <f>'RO FIT18'!DT8+25</f>
        <v>8950</v>
      </c>
      <c r="DU8" s="47">
        <f>'RO FIT18'!DU8+25</f>
        <v>8695</v>
      </c>
      <c r="DV8" s="47">
        <f>'RO FIT18'!DV8+25</f>
        <v>8695</v>
      </c>
      <c r="DW8" s="47">
        <f>'RO FIT18'!DW8+25</f>
        <v>8695</v>
      </c>
      <c r="DX8" s="47">
        <f>'RO FIT18'!DX8+25</f>
        <v>8695</v>
      </c>
      <c r="DY8" s="47">
        <f>'RO FIT18'!DY8+25</f>
        <v>8695</v>
      </c>
      <c r="DZ8" s="47">
        <f>'RO FIT18'!DZ8+25</f>
        <v>8950</v>
      </c>
      <c r="EA8" s="47">
        <f>'RO FIT18'!EA8+25</f>
        <v>8950</v>
      </c>
      <c r="EB8" s="47">
        <f>'RO FIT18'!EB8+25</f>
        <v>8695</v>
      </c>
      <c r="EC8" s="47">
        <f>'RO FIT18'!EC8+25</f>
        <v>8695</v>
      </c>
      <c r="ED8" s="47">
        <f>'RO FIT18'!ED8+25</f>
        <v>8695</v>
      </c>
      <c r="EE8" s="47">
        <f>'RO FIT18'!EE8+25</f>
        <v>8695</v>
      </c>
      <c r="EF8" s="47">
        <f>'RO FIT18'!EF8+25</f>
        <v>8695</v>
      </c>
      <c r="EG8" s="47">
        <f>'RO FIT18'!EG8+25</f>
        <v>8950</v>
      </c>
      <c r="EH8" s="47">
        <f>'RO FIT18'!EH8+25</f>
        <v>8950</v>
      </c>
      <c r="EI8" s="47">
        <f>'RO FIT18'!EI8+25</f>
        <v>8695</v>
      </c>
      <c r="EJ8" s="47">
        <f>'RO FIT18'!EJ8+25</f>
        <v>8695</v>
      </c>
      <c r="EK8" s="47">
        <f>'RO FIT18'!EK8+25</f>
        <v>8950</v>
      </c>
      <c r="EL8" s="47">
        <f>'RO FIT18'!EL8+25</f>
        <v>9375</v>
      </c>
      <c r="EM8" s="47">
        <f>'RO FIT18'!EM8+25</f>
        <v>7420</v>
      </c>
      <c r="EN8" s="47">
        <f>'RO FIT18'!EN8+25</f>
        <v>8695</v>
      </c>
      <c r="EO8" s="47">
        <f>'RO FIT18'!EO8+25</f>
        <v>8695</v>
      </c>
      <c r="EP8" s="47">
        <f>'RO FIT18'!EP8+25</f>
        <v>7420</v>
      </c>
      <c r="EQ8" s="47">
        <f>'RO FIT18'!EQ8+25</f>
        <v>7420</v>
      </c>
      <c r="ER8" s="47">
        <f>'RO FIT18'!ER8+25</f>
        <v>7420</v>
      </c>
      <c r="ES8" s="47">
        <f>'RO FIT18'!ES8+25</f>
        <v>7420</v>
      </c>
      <c r="ET8" s="47">
        <f>'RO FIT18'!ET8+25</f>
        <v>7420</v>
      </c>
      <c r="EU8" s="47">
        <f>'RO FIT18'!EU8+25</f>
        <v>8695</v>
      </c>
      <c r="EV8" s="47">
        <f>'RO FIT18'!EV8+25</f>
        <v>8695</v>
      </c>
      <c r="EW8" s="47">
        <f>'RO FIT18'!EW8+25</f>
        <v>7420</v>
      </c>
      <c r="EX8" s="47">
        <f>'RO FIT18'!EX8+25</f>
        <v>7420</v>
      </c>
      <c r="EY8" s="47">
        <f>'RO FIT18'!EY8+25</f>
        <v>7420</v>
      </c>
      <c r="EZ8" s="47">
        <f>'RO FIT18'!EZ8+25</f>
        <v>7420</v>
      </c>
      <c r="FA8" s="47">
        <f>'RO FIT18'!FA8+25</f>
        <v>7420</v>
      </c>
      <c r="FB8" s="47">
        <f>'RO FIT18'!FB8+25</f>
        <v>8695</v>
      </c>
      <c r="FC8" s="47">
        <f>'RO FIT18'!FC8+25</f>
        <v>8695</v>
      </c>
      <c r="FD8" s="47">
        <f>'RO FIT18'!FD8+25</f>
        <v>7420</v>
      </c>
      <c r="FE8" s="47">
        <f>'RO FIT18'!FE8+25</f>
        <v>7420</v>
      </c>
      <c r="FF8" s="47">
        <f>'RO FIT18'!FF8+25</f>
        <v>7420</v>
      </c>
      <c r="FG8" s="47">
        <f>'RO FIT18'!FG8+25</f>
        <v>7420</v>
      </c>
      <c r="FH8" s="47">
        <f>'RO FIT18'!FH8+25</f>
        <v>7420</v>
      </c>
      <c r="FI8" s="47">
        <f>'RO FIT18'!FI8+25</f>
        <v>8695</v>
      </c>
      <c r="FJ8" s="47">
        <f>'RO FIT18'!FJ8+25</f>
        <v>8695</v>
      </c>
      <c r="FK8" s="47">
        <f>'RO FIT18'!FK8+25</f>
        <v>7420</v>
      </c>
      <c r="FL8" s="47">
        <f>'RO FIT18'!FL8+25</f>
        <v>7420</v>
      </c>
      <c r="FM8" s="48">
        <f>'RO FIT18'!FM8+25</f>
        <v>9375</v>
      </c>
      <c r="FN8" s="48">
        <f>'RO FIT18'!FN8+25</f>
        <v>9375</v>
      </c>
      <c r="FO8" s="48">
        <f>'RO FIT18'!FO8+25</f>
        <v>9375</v>
      </c>
      <c r="FP8" s="48">
        <f>'RO FIT18'!FP8+25</f>
        <v>9630</v>
      </c>
      <c r="FQ8" s="48">
        <f>'RO FIT18'!FQ8+25</f>
        <v>9630</v>
      </c>
      <c r="FR8" s="48">
        <f>'RO FIT18'!FR8+25</f>
        <v>9375</v>
      </c>
      <c r="FS8" s="48">
        <f>'RO FIT18'!FS8+25</f>
        <v>9375</v>
      </c>
      <c r="FT8" s="48">
        <f>'RO FIT18'!FT8+25</f>
        <v>9375</v>
      </c>
      <c r="FU8" s="48">
        <f>'RO FIT18'!FU8+25</f>
        <v>9375</v>
      </c>
      <c r="FV8" s="48">
        <f>'RO FIT18'!FV8+25</f>
        <v>9375</v>
      </c>
      <c r="FW8" s="48">
        <f>'RO FIT18'!FW8+25</f>
        <v>10905</v>
      </c>
      <c r="FX8" s="48">
        <f>'RO FIT18'!FX8+25</f>
        <v>10905</v>
      </c>
      <c r="FY8" s="48">
        <f>'RO FIT18'!FY8+25</f>
        <v>9375</v>
      </c>
      <c r="FZ8" s="48">
        <f>'RO FIT18'!FZ8+25</f>
        <v>9375</v>
      </c>
      <c r="GA8" s="48">
        <f>'RO FIT18'!GA8+25</f>
        <v>10225</v>
      </c>
      <c r="GB8" s="48">
        <f>'RO FIT18'!GB8+25</f>
        <v>10225</v>
      </c>
      <c r="GC8" s="48">
        <f>'RO FIT18'!GC8+25</f>
        <v>9630</v>
      </c>
      <c r="GD8" s="48">
        <f>'RO FIT18'!GD8+25</f>
        <v>10225</v>
      </c>
      <c r="GE8" s="48">
        <f>'RO FIT18'!GE8+25</f>
        <v>10225</v>
      </c>
      <c r="GF8" s="48">
        <f>'RO FIT18'!GF8+25</f>
        <v>10225</v>
      </c>
      <c r="GG8" s="48">
        <f>'RO FIT18'!GG8+25</f>
        <v>10225</v>
      </c>
      <c r="GH8" s="48">
        <f>'RO FIT18'!GH8+25</f>
        <v>10650</v>
      </c>
      <c r="GI8" s="115">
        <f>'RO FIT18'!GI8+25</f>
        <v>10650</v>
      </c>
      <c r="GJ8" s="48">
        <f>'RO FIT18'!GJ8+25</f>
        <v>10905</v>
      </c>
      <c r="GK8" s="49"/>
      <c r="GL8" s="49"/>
    </row>
    <row r="9" spans="1:194" s="37" customFormat="1" x14ac:dyDescent="0.2">
      <c r="A9" s="50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115"/>
      <c r="GJ9" s="48"/>
      <c r="GK9" s="49"/>
      <c r="GL9" s="49"/>
    </row>
    <row r="10" spans="1:194" s="37" customFormat="1" x14ac:dyDescent="0.2">
      <c r="A10" s="17" t="s">
        <v>78</v>
      </c>
      <c r="B10" s="46" t="e">
        <f>'RO FIT18'!B10+25</f>
        <v>#REF!</v>
      </c>
      <c r="C10" s="46" t="e">
        <f>'RO FIT18'!C10+25</f>
        <v>#REF!</v>
      </c>
      <c r="D10" s="46" t="e">
        <f>'RO FIT18'!D10+25</f>
        <v>#REF!</v>
      </c>
      <c r="E10" s="46" t="e">
        <f>'RO FIT18'!E10+25</f>
        <v>#REF!</v>
      </c>
      <c r="F10" s="46" t="e">
        <f>'RO FIT18'!F10+25</f>
        <v>#REF!</v>
      </c>
      <c r="G10" s="46" t="e">
        <f>'RO FIT18'!G10+25</f>
        <v>#REF!</v>
      </c>
      <c r="H10" s="46" t="e">
        <f>'RO FIT18'!H10+25</f>
        <v>#REF!</v>
      </c>
      <c r="I10" s="46" t="e">
        <f>'RO FIT18'!I10+25</f>
        <v>#REF!</v>
      </c>
      <c r="J10" s="46" t="e">
        <f>'RO FIT18'!J10+25</f>
        <v>#REF!</v>
      </c>
      <c r="K10" s="46" t="e">
        <f>'RO FIT18'!K10+25</f>
        <v>#REF!</v>
      </c>
      <c r="L10" s="46" t="e">
        <f>'RO FIT18'!L10+25</f>
        <v>#REF!</v>
      </c>
      <c r="M10" s="46" t="e">
        <f>'RO FIT18'!M10+25</f>
        <v>#REF!</v>
      </c>
      <c r="N10" s="46" t="e">
        <f>'RO FIT18'!N10+25</f>
        <v>#REF!</v>
      </c>
      <c r="O10" s="46" t="e">
        <f>'RO FIT18'!O10+25</f>
        <v>#REF!</v>
      </c>
      <c r="P10" s="46" t="e">
        <f>'RO FIT18'!P10+25</f>
        <v>#REF!</v>
      </c>
      <c r="Q10" s="46" t="e">
        <f>'RO FIT18'!Q10+25</f>
        <v>#REF!</v>
      </c>
      <c r="R10" s="46" t="e">
        <f>'RO FIT18'!R10+25</f>
        <v>#REF!</v>
      </c>
      <c r="S10" s="46" t="e">
        <f>'RO FIT18'!S10+25</f>
        <v>#REF!</v>
      </c>
      <c r="T10" s="46" t="e">
        <f>'RO FIT18'!T10+25</f>
        <v>#REF!</v>
      </c>
      <c r="U10" s="46" t="e">
        <f>'RO FIT18'!U10+25</f>
        <v>#REF!</v>
      </c>
      <c r="V10" s="46" t="e">
        <f>'RO FIT18'!V10+25</f>
        <v>#REF!</v>
      </c>
      <c r="W10" s="46" t="e">
        <f>'RO FIT18'!W10+25</f>
        <v>#REF!</v>
      </c>
      <c r="X10" s="46" t="e">
        <f>'RO FIT18'!X10+25</f>
        <v>#REF!</v>
      </c>
      <c r="Y10" s="46" t="e">
        <f>'RO FIT18'!Y10+25</f>
        <v>#REF!</v>
      </c>
      <c r="Z10" s="46" t="e">
        <f>'RO FIT18'!Z10+25</f>
        <v>#REF!</v>
      </c>
      <c r="AA10" s="46" t="e">
        <f>'RO FIT18'!AA10+25</f>
        <v>#REF!</v>
      </c>
      <c r="AB10" s="46" t="e">
        <f>'RO FIT18'!AB10+25</f>
        <v>#REF!</v>
      </c>
      <c r="AC10" s="46" t="e">
        <f>'RO FIT18'!AC10+25</f>
        <v>#REF!</v>
      </c>
      <c r="AD10" s="46" t="e">
        <f>'RO FIT18'!AD10+25</f>
        <v>#REF!</v>
      </c>
      <c r="AE10" s="46" t="e">
        <f>'RO FIT18'!AE10+25</f>
        <v>#REF!</v>
      </c>
      <c r="AF10" s="46" t="e">
        <f>'RO FIT18'!AF10+25</f>
        <v>#REF!</v>
      </c>
      <c r="AG10" s="46" t="e">
        <f>'RO FIT18'!AG10+25</f>
        <v>#REF!</v>
      </c>
      <c r="AH10" s="46" t="e">
        <f>'RO FIT18'!AH10+25</f>
        <v>#REF!</v>
      </c>
      <c r="AI10" s="46" t="e">
        <f>'RO FIT18'!AI10+25</f>
        <v>#REF!</v>
      </c>
      <c r="AJ10" s="46" t="e">
        <f>'RO FIT18'!AJ10+25</f>
        <v>#REF!</v>
      </c>
      <c r="AK10" s="46" t="e">
        <f>'RO FIT18'!AK10+25</f>
        <v>#REF!</v>
      </c>
      <c r="AL10" s="46" t="e">
        <f>'RO FIT18'!AL10+25</f>
        <v>#REF!</v>
      </c>
      <c r="AM10" s="46" t="e">
        <f>'RO FIT18'!AM10+25</f>
        <v>#REF!</v>
      </c>
      <c r="AN10" s="46" t="e">
        <f>'RO FIT18'!AN10+25</f>
        <v>#REF!</v>
      </c>
      <c r="AO10" s="46" t="e">
        <f>'RO FIT18'!AO10+25</f>
        <v>#REF!</v>
      </c>
      <c r="AP10" s="46" t="e">
        <f>'RO FIT18'!AP10+25</f>
        <v>#REF!</v>
      </c>
      <c r="AQ10" s="46" t="e">
        <f>'RO FIT18'!AQ10+25</f>
        <v>#REF!</v>
      </c>
      <c r="AR10" s="46" t="e">
        <f>'RO FIT18'!AR10+25</f>
        <v>#REF!</v>
      </c>
      <c r="AS10" s="46" t="e">
        <f>'RO FIT18'!AS10+25</f>
        <v>#REF!</v>
      </c>
      <c r="AT10" s="46" t="e">
        <f>'RO FIT18'!AT10+25</f>
        <v>#REF!</v>
      </c>
      <c r="AU10" s="46" t="e">
        <f>'RO FIT18'!AU10+25</f>
        <v>#REF!</v>
      </c>
      <c r="AV10" s="46" t="e">
        <f>'RO FIT18'!AV10+25</f>
        <v>#REF!</v>
      </c>
      <c r="AW10" s="46" t="e">
        <f>'RO FIT18'!AW10+25</f>
        <v>#REF!</v>
      </c>
      <c r="AX10" s="46" t="e">
        <f>'RO FIT18'!AX10+25</f>
        <v>#REF!</v>
      </c>
      <c r="AY10" s="46" t="e">
        <f>'RO FIT18'!AY10+25</f>
        <v>#REF!</v>
      </c>
      <c r="AZ10" s="46" t="e">
        <f>'RO FIT18'!AZ10+25</f>
        <v>#REF!</v>
      </c>
      <c r="BA10" s="46" t="e">
        <f>'RO FIT18'!BA10+25</f>
        <v>#REF!</v>
      </c>
      <c r="BB10" s="46" t="e">
        <f>'RO FIT18'!BB10+25</f>
        <v>#REF!</v>
      </c>
      <c r="BC10" s="46" t="e">
        <f>'RO FIT18'!BC10+25</f>
        <v>#REF!</v>
      </c>
      <c r="BD10" s="46" t="e">
        <f>'RO FIT18'!BD10+25</f>
        <v>#REF!</v>
      </c>
      <c r="BE10" s="46" t="e">
        <f>'RO FIT18'!BE10+25</f>
        <v>#REF!</v>
      </c>
      <c r="BF10" s="46" t="e">
        <f>'RO FIT18'!BF10+25</f>
        <v>#REF!</v>
      </c>
      <c r="BG10" s="46" t="e">
        <f>'RO FIT18'!BG10+25</f>
        <v>#REF!</v>
      </c>
      <c r="BH10" s="46" t="e">
        <f>'RO FIT18'!BH10+25</f>
        <v>#REF!</v>
      </c>
      <c r="BI10" s="46" t="e">
        <f>'RO FIT18'!BI10+25</f>
        <v>#REF!</v>
      </c>
      <c r="BJ10" s="46" t="e">
        <f>'RO FIT18'!BJ10+25</f>
        <v>#REF!</v>
      </c>
      <c r="BK10" s="46" t="e">
        <f>'RO FIT18'!BK10+25</f>
        <v>#REF!</v>
      </c>
      <c r="BL10" s="46" t="e">
        <f>'RO FIT18'!BL10+25</f>
        <v>#REF!</v>
      </c>
      <c r="BM10" s="46" t="e">
        <f>'RO FIT18'!BM10+25</f>
        <v>#REF!</v>
      </c>
      <c r="BN10" s="46" t="e">
        <f>'RO FIT18'!BN10+25</f>
        <v>#REF!</v>
      </c>
      <c r="BO10" s="46" t="e">
        <f>'RO FIT18'!BO10+25</f>
        <v>#REF!</v>
      </c>
      <c r="BP10" s="46" t="e">
        <f>'RO FIT18'!BP10+25</f>
        <v>#REF!</v>
      </c>
      <c r="BQ10" s="46" t="e">
        <f>'RO FIT18'!BQ10+25</f>
        <v>#REF!</v>
      </c>
      <c r="BR10" s="46" t="e">
        <f>'RO FIT18'!BR10+25</f>
        <v>#REF!</v>
      </c>
      <c r="BS10" s="46" t="e">
        <f>'RO FIT18'!BS10+25</f>
        <v>#REF!</v>
      </c>
      <c r="BT10" s="46" t="e">
        <f>'RO FIT18'!BT10+25</f>
        <v>#REF!</v>
      </c>
      <c r="BU10" s="46" t="e">
        <f>'RO FIT18'!BU10+25</f>
        <v>#REF!</v>
      </c>
      <c r="BV10" s="46" t="e">
        <f>'RO FIT18'!BV10+25</f>
        <v>#REF!</v>
      </c>
      <c r="BW10" s="46" t="e">
        <f>'RO FIT18'!BW10+25</f>
        <v>#REF!</v>
      </c>
      <c r="BX10" s="46" t="e">
        <f>'RO FIT18'!BX10+25</f>
        <v>#REF!</v>
      </c>
      <c r="BY10" s="46" t="e">
        <f>'RO FIT18'!BY10+25</f>
        <v>#REF!</v>
      </c>
      <c r="BZ10" s="46" t="e">
        <f>'RO FIT18'!BZ10+25</f>
        <v>#REF!</v>
      </c>
      <c r="CA10" s="46" t="e">
        <f>'RO FIT18'!CA10+25</f>
        <v>#REF!</v>
      </c>
      <c r="CB10" s="46" t="e">
        <f>'RO FIT18'!CB10+25</f>
        <v>#REF!</v>
      </c>
      <c r="CC10" s="46">
        <f>'RO FIT18'!CC10+25</f>
        <v>17875</v>
      </c>
      <c r="CD10" s="46">
        <f>'RO FIT18'!CD10+25</f>
        <v>17875</v>
      </c>
      <c r="CE10" s="46">
        <f>'RO FIT18'!CE10+25</f>
        <v>17875</v>
      </c>
      <c r="CF10" s="46">
        <f>'RO FIT18'!CF10+25</f>
        <v>17875</v>
      </c>
      <c r="CG10" s="46">
        <f>'RO FIT18'!CG10+25</f>
        <v>18300</v>
      </c>
      <c r="CH10" s="46">
        <f>'RO FIT18'!CH10+25</f>
        <v>18300</v>
      </c>
      <c r="CI10" s="46">
        <f>'RO FIT18'!CI10+25</f>
        <v>18300</v>
      </c>
      <c r="CJ10" s="46">
        <f>'RO FIT18'!CJ10+25</f>
        <v>18300</v>
      </c>
      <c r="CK10" s="46">
        <f>'RO FIT18'!CK10+25</f>
        <v>18300</v>
      </c>
      <c r="CL10" s="46">
        <f>'RO FIT18'!CL10+25</f>
        <v>18300</v>
      </c>
      <c r="CM10" s="46">
        <f>'RO FIT18'!CM10+25</f>
        <v>18300</v>
      </c>
      <c r="CN10" s="46">
        <f>'RO FIT18'!CN10+25</f>
        <v>19745</v>
      </c>
      <c r="CO10" s="46">
        <f>'RO FIT18'!CO10+25</f>
        <v>19745</v>
      </c>
      <c r="CP10" s="46">
        <f>'RO FIT18'!CP10+25</f>
        <v>19745</v>
      </c>
      <c r="CQ10" s="46">
        <f>'RO FIT18'!CQ10+25</f>
        <v>15750</v>
      </c>
      <c r="CR10" s="46">
        <f>'RO FIT18'!CR10+25</f>
        <v>15750</v>
      </c>
      <c r="CS10" s="46">
        <f>'RO FIT18'!CS10+25</f>
        <v>16005</v>
      </c>
      <c r="CT10" s="46">
        <f>'RO FIT18'!CT10+25</f>
        <v>16005</v>
      </c>
      <c r="CU10" s="46">
        <f>'RO FIT18'!CU10+25</f>
        <v>16005</v>
      </c>
      <c r="CV10" s="46">
        <f>'RO FIT18'!CV10+25</f>
        <v>16005</v>
      </c>
      <c r="CW10" s="46">
        <f>'RO FIT18'!CW10+25</f>
        <v>16005</v>
      </c>
      <c r="CX10" s="46">
        <f>'RO FIT18'!CX10+25</f>
        <v>16005</v>
      </c>
      <c r="CY10" s="46">
        <f>'RO FIT18'!CY10+25</f>
        <v>16005</v>
      </c>
      <c r="CZ10" s="46">
        <f>'RO FIT18'!CZ10+25</f>
        <v>16005</v>
      </c>
      <c r="DA10" s="46">
        <f>'RO FIT18'!DA10+25</f>
        <v>16005</v>
      </c>
      <c r="DB10" s="46">
        <f>'RO FIT18'!DB10+25</f>
        <v>16005</v>
      </c>
      <c r="DC10" s="47">
        <f>'RO FIT18'!DC10+25</f>
        <v>16005</v>
      </c>
      <c r="DD10" s="47">
        <f>'RO FIT18'!DD10+25</f>
        <v>15325</v>
      </c>
      <c r="DE10" s="47">
        <f>'RO FIT18'!DE10+25</f>
        <v>15325</v>
      </c>
      <c r="DF10" s="47">
        <f>'RO FIT18'!DF10+25</f>
        <v>15325</v>
      </c>
      <c r="DG10" s="47">
        <f>'RO FIT18'!DG10+25</f>
        <v>15325</v>
      </c>
      <c r="DH10" s="47">
        <f>'RO FIT18'!DH10+25</f>
        <v>15325</v>
      </c>
      <c r="DI10" s="47">
        <f>'RO FIT18'!DI10+25</f>
        <v>15325</v>
      </c>
      <c r="DJ10" s="47">
        <f>'RO FIT18'!DJ10+25</f>
        <v>15325</v>
      </c>
      <c r="DK10" s="47">
        <f>'RO FIT18'!DK10+25</f>
        <v>15325</v>
      </c>
      <c r="DL10" s="47">
        <f>'RO FIT18'!DL10+25</f>
        <v>15325</v>
      </c>
      <c r="DM10" s="47">
        <f>'RO FIT18'!DM10+25</f>
        <v>15325</v>
      </c>
      <c r="DN10" s="47">
        <f>'RO FIT18'!DN10+25</f>
        <v>13795</v>
      </c>
      <c r="DO10" s="47">
        <f>'RO FIT18'!DO10+25</f>
        <v>13795</v>
      </c>
      <c r="DP10" s="47">
        <f>'RO FIT18'!DP10+25</f>
        <v>13795</v>
      </c>
      <c r="DQ10" s="47">
        <f>'RO FIT18'!DQ10+25</f>
        <v>13795</v>
      </c>
      <c r="DR10" s="47">
        <f>'RO FIT18'!DR10+25</f>
        <v>13795</v>
      </c>
      <c r="DS10" s="47">
        <f>'RO FIT18'!DS10+25</f>
        <v>14050</v>
      </c>
      <c r="DT10" s="47">
        <f>'RO FIT18'!DT10+25</f>
        <v>14050</v>
      </c>
      <c r="DU10" s="47">
        <f>'RO FIT18'!DU10+25</f>
        <v>13795</v>
      </c>
      <c r="DV10" s="47">
        <f>'RO FIT18'!DV10+25</f>
        <v>13795</v>
      </c>
      <c r="DW10" s="47">
        <f>'RO FIT18'!DW10+25</f>
        <v>13795</v>
      </c>
      <c r="DX10" s="47">
        <f>'RO FIT18'!DX10+25</f>
        <v>13795</v>
      </c>
      <c r="DY10" s="47">
        <f>'RO FIT18'!DY10+25</f>
        <v>13795</v>
      </c>
      <c r="DZ10" s="47">
        <f>'RO FIT18'!DZ10+25</f>
        <v>14050</v>
      </c>
      <c r="EA10" s="47">
        <f>'RO FIT18'!EA10+25</f>
        <v>14050</v>
      </c>
      <c r="EB10" s="47">
        <f>'RO FIT18'!EB10+25</f>
        <v>13795</v>
      </c>
      <c r="EC10" s="47">
        <f>'RO FIT18'!EC10+25</f>
        <v>13795</v>
      </c>
      <c r="ED10" s="47">
        <f>'RO FIT18'!ED10+25</f>
        <v>13795</v>
      </c>
      <c r="EE10" s="47">
        <f>'RO FIT18'!EE10+25</f>
        <v>13795</v>
      </c>
      <c r="EF10" s="47">
        <f>'RO FIT18'!EF10+25</f>
        <v>13795</v>
      </c>
      <c r="EG10" s="47">
        <f>'RO FIT18'!EG10+25</f>
        <v>14050</v>
      </c>
      <c r="EH10" s="47">
        <f>'RO FIT18'!EH10+25</f>
        <v>14050</v>
      </c>
      <c r="EI10" s="47">
        <f>'RO FIT18'!EI10+25</f>
        <v>13795</v>
      </c>
      <c r="EJ10" s="47">
        <f>'RO FIT18'!EJ10+25</f>
        <v>13795</v>
      </c>
      <c r="EK10" s="47">
        <f>'RO FIT18'!EK10+25</f>
        <v>14050</v>
      </c>
      <c r="EL10" s="47">
        <f>'RO FIT18'!EL10+25</f>
        <v>14475</v>
      </c>
      <c r="EM10" s="47">
        <f>'RO FIT18'!EM10+25</f>
        <v>12520</v>
      </c>
      <c r="EN10" s="47">
        <f>'RO FIT18'!EN10+25</f>
        <v>13795</v>
      </c>
      <c r="EO10" s="47">
        <f>'RO FIT18'!EO10+25</f>
        <v>13795</v>
      </c>
      <c r="EP10" s="47">
        <f>'RO FIT18'!EP10+25</f>
        <v>12520</v>
      </c>
      <c r="EQ10" s="47">
        <f>'RO FIT18'!EQ10+25</f>
        <v>12520</v>
      </c>
      <c r="ER10" s="47">
        <f>'RO FIT18'!ER10+25</f>
        <v>12520</v>
      </c>
      <c r="ES10" s="47">
        <f>'RO FIT18'!ES10+25</f>
        <v>12520</v>
      </c>
      <c r="ET10" s="47">
        <f>'RO FIT18'!ET10+25</f>
        <v>12520</v>
      </c>
      <c r="EU10" s="47">
        <f>'RO FIT18'!EU10+25</f>
        <v>13795</v>
      </c>
      <c r="EV10" s="47">
        <f>'RO FIT18'!EV10+25</f>
        <v>13795</v>
      </c>
      <c r="EW10" s="47">
        <f>'RO FIT18'!EW10+25</f>
        <v>12520</v>
      </c>
      <c r="EX10" s="47">
        <f>'RO FIT18'!EX10+25</f>
        <v>12520</v>
      </c>
      <c r="EY10" s="47">
        <f>'RO FIT18'!EY10+25</f>
        <v>12520</v>
      </c>
      <c r="EZ10" s="47">
        <f>'RO FIT18'!EZ10+25</f>
        <v>12520</v>
      </c>
      <c r="FA10" s="47">
        <f>'RO FIT18'!FA10+25</f>
        <v>12520</v>
      </c>
      <c r="FB10" s="47">
        <f>'RO FIT18'!FB10+25</f>
        <v>13795</v>
      </c>
      <c r="FC10" s="47">
        <f>'RO FIT18'!FC10+25</f>
        <v>13795</v>
      </c>
      <c r="FD10" s="47">
        <f>'RO FIT18'!FD10+25</f>
        <v>12520</v>
      </c>
      <c r="FE10" s="47">
        <f>'RO FIT18'!FE10+25</f>
        <v>12520</v>
      </c>
      <c r="FF10" s="47">
        <f>'RO FIT18'!FF10+25</f>
        <v>12520</v>
      </c>
      <c r="FG10" s="47">
        <f>'RO FIT18'!FG10+25</f>
        <v>12520</v>
      </c>
      <c r="FH10" s="47">
        <f>'RO FIT18'!FH10+25</f>
        <v>12520</v>
      </c>
      <c r="FI10" s="47">
        <f>'RO FIT18'!FI10+25</f>
        <v>13795</v>
      </c>
      <c r="FJ10" s="47">
        <f>'RO FIT18'!FJ10+25</f>
        <v>13795</v>
      </c>
      <c r="FK10" s="47">
        <f>'RO FIT18'!FK10+25</f>
        <v>12520</v>
      </c>
      <c r="FL10" s="47">
        <f>'RO FIT18'!FL10+25</f>
        <v>12520</v>
      </c>
      <c r="FM10" s="48">
        <f>'RO FIT18'!FM10+25</f>
        <v>14475</v>
      </c>
      <c r="FN10" s="48">
        <f>'RO FIT18'!FN10+25</f>
        <v>14475</v>
      </c>
      <c r="FO10" s="48">
        <f>'RO FIT18'!FO10+25</f>
        <v>14475</v>
      </c>
      <c r="FP10" s="48">
        <f>'RO FIT18'!FP10+25</f>
        <v>14730</v>
      </c>
      <c r="FQ10" s="48">
        <f>'RO FIT18'!FQ10+25</f>
        <v>14730</v>
      </c>
      <c r="FR10" s="48">
        <f>'RO FIT18'!FR10+25</f>
        <v>14475</v>
      </c>
      <c r="FS10" s="48">
        <f>'RO FIT18'!FS10+25</f>
        <v>14475</v>
      </c>
      <c r="FT10" s="48">
        <f>'RO FIT18'!FT10+25</f>
        <v>14475</v>
      </c>
      <c r="FU10" s="48">
        <f>'RO FIT18'!FU10+25</f>
        <v>14475</v>
      </c>
      <c r="FV10" s="48">
        <f>'RO FIT18'!FV10+25</f>
        <v>14475</v>
      </c>
      <c r="FW10" s="48">
        <f>'RO FIT18'!FW10+25</f>
        <v>16005</v>
      </c>
      <c r="FX10" s="48">
        <f>'RO FIT18'!FX10+25</f>
        <v>16005</v>
      </c>
      <c r="FY10" s="48">
        <f>'RO FIT18'!FY10+25</f>
        <v>14475</v>
      </c>
      <c r="FZ10" s="48">
        <f>'RO FIT18'!FZ10+25</f>
        <v>14475</v>
      </c>
      <c r="GA10" s="48">
        <f>'RO FIT18'!GA10+25</f>
        <v>15325</v>
      </c>
      <c r="GB10" s="48">
        <f>'RO FIT18'!GB10+25</f>
        <v>15325</v>
      </c>
      <c r="GC10" s="48">
        <f>'RO FIT18'!GC10+25</f>
        <v>14730</v>
      </c>
      <c r="GD10" s="48">
        <f>'RO FIT18'!GD10+25</f>
        <v>15325</v>
      </c>
      <c r="GE10" s="48">
        <f>'RO FIT18'!GE10+25</f>
        <v>15325</v>
      </c>
      <c r="GF10" s="48">
        <f>'RO FIT18'!GF10+25</f>
        <v>15325</v>
      </c>
      <c r="GG10" s="48">
        <f>'RO FIT18'!GG10+25</f>
        <v>15325</v>
      </c>
      <c r="GH10" s="48">
        <f>'RO FIT18'!GH10+25</f>
        <v>15750</v>
      </c>
      <c r="GI10" s="115">
        <f>'RO FIT18'!GI10+25</f>
        <v>15750</v>
      </c>
      <c r="GJ10" s="48">
        <f>'RO FIT18'!GJ10+25</f>
        <v>16005</v>
      </c>
      <c r="GK10" s="49"/>
      <c r="GL10" s="49"/>
    </row>
    <row r="11" spans="1:194" s="39" customFormat="1" x14ac:dyDescent="0.2">
      <c r="A11" s="51" t="s">
        <v>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116"/>
      <c r="GJ11" s="54"/>
      <c r="GK11" s="55"/>
      <c r="GL11" s="55"/>
    </row>
    <row r="12" spans="1:194" s="39" customFormat="1" x14ac:dyDescent="0.2">
      <c r="A12" s="17" t="s">
        <v>78</v>
      </c>
      <c r="B12" s="52" t="e">
        <f>'RO FIT18'!B12+25</f>
        <v>#REF!</v>
      </c>
      <c r="C12" s="52" t="e">
        <f>'RO FIT18'!C12+25</f>
        <v>#REF!</v>
      </c>
      <c r="D12" s="52" t="e">
        <f>'RO FIT18'!D12+25</f>
        <v>#REF!</v>
      </c>
      <c r="E12" s="52" t="e">
        <f>'RO FIT18'!E12+25</f>
        <v>#REF!</v>
      </c>
      <c r="F12" s="52" t="e">
        <f>'RO FIT18'!F12+25</f>
        <v>#REF!</v>
      </c>
      <c r="G12" s="52" t="e">
        <f>'RO FIT18'!G12+25</f>
        <v>#REF!</v>
      </c>
      <c r="H12" s="52" t="e">
        <f>'RO FIT18'!H12+25</f>
        <v>#REF!</v>
      </c>
      <c r="I12" s="52" t="e">
        <f>'RO FIT18'!I12+25</f>
        <v>#REF!</v>
      </c>
      <c r="J12" s="52" t="e">
        <f>'RO FIT18'!J12+25</f>
        <v>#REF!</v>
      </c>
      <c r="K12" s="52" t="e">
        <f>'RO FIT18'!K12+25</f>
        <v>#REF!</v>
      </c>
      <c r="L12" s="52" t="e">
        <f>'RO FIT18'!L12+25</f>
        <v>#REF!</v>
      </c>
      <c r="M12" s="52" t="e">
        <f>'RO FIT18'!M12+25</f>
        <v>#REF!</v>
      </c>
      <c r="N12" s="52" t="e">
        <f>'RO FIT18'!N12+25</f>
        <v>#REF!</v>
      </c>
      <c r="O12" s="52" t="e">
        <f>'RO FIT18'!O12+25</f>
        <v>#REF!</v>
      </c>
      <c r="P12" s="52" t="e">
        <f>'RO FIT18'!P12+25</f>
        <v>#REF!</v>
      </c>
      <c r="Q12" s="52" t="e">
        <f>'RO FIT18'!Q12+25</f>
        <v>#REF!</v>
      </c>
      <c r="R12" s="52" t="e">
        <f>'RO FIT18'!R12+25</f>
        <v>#REF!</v>
      </c>
      <c r="S12" s="52" t="e">
        <f>'RO FIT18'!S12+25</f>
        <v>#REF!</v>
      </c>
      <c r="T12" s="52" t="e">
        <f>'RO FIT18'!T12+25</f>
        <v>#REF!</v>
      </c>
      <c r="U12" s="52" t="e">
        <f>'RO FIT18'!U12+25</f>
        <v>#REF!</v>
      </c>
      <c r="V12" s="52" t="e">
        <f>'RO FIT18'!V12+25</f>
        <v>#REF!</v>
      </c>
      <c r="W12" s="52" t="e">
        <f>'RO FIT18'!W12+25</f>
        <v>#REF!</v>
      </c>
      <c r="X12" s="52" t="e">
        <f>'RO FIT18'!X12+25</f>
        <v>#REF!</v>
      </c>
      <c r="Y12" s="52" t="e">
        <f>'RO FIT18'!Y12+25</f>
        <v>#REF!</v>
      </c>
      <c r="Z12" s="52" t="e">
        <f>'RO FIT18'!Z12+25</f>
        <v>#REF!</v>
      </c>
      <c r="AA12" s="52" t="e">
        <f>'RO FIT18'!AA12+25</f>
        <v>#REF!</v>
      </c>
      <c r="AB12" s="52" t="e">
        <f>'RO FIT18'!AB12+25</f>
        <v>#REF!</v>
      </c>
      <c r="AC12" s="52" t="e">
        <f>'RO FIT18'!AC12+25</f>
        <v>#REF!</v>
      </c>
      <c r="AD12" s="52" t="e">
        <f>'RO FIT18'!AD12+25</f>
        <v>#REF!</v>
      </c>
      <c r="AE12" s="52" t="e">
        <f>'RO FIT18'!AE12+25</f>
        <v>#REF!</v>
      </c>
      <c r="AF12" s="52" t="e">
        <f>'RO FIT18'!AF12+25</f>
        <v>#REF!</v>
      </c>
      <c r="AG12" s="52" t="e">
        <f>'RO FIT18'!AG12+25</f>
        <v>#REF!</v>
      </c>
      <c r="AH12" s="52" t="e">
        <f>'RO FIT18'!AH12+25</f>
        <v>#REF!</v>
      </c>
      <c r="AI12" s="52" t="e">
        <f>'RO FIT18'!AI12+25</f>
        <v>#REF!</v>
      </c>
      <c r="AJ12" s="52" t="e">
        <f>'RO FIT18'!AJ12+25</f>
        <v>#REF!</v>
      </c>
      <c r="AK12" s="52" t="e">
        <f>'RO FIT18'!AK12+25</f>
        <v>#REF!</v>
      </c>
      <c r="AL12" s="52" t="e">
        <f>'RO FIT18'!AL12+25</f>
        <v>#REF!</v>
      </c>
      <c r="AM12" s="52" t="e">
        <f>'RO FIT18'!AM12+25</f>
        <v>#REF!</v>
      </c>
      <c r="AN12" s="52" t="e">
        <f>'RO FIT18'!AN12+25</f>
        <v>#REF!</v>
      </c>
      <c r="AO12" s="52" t="e">
        <f>'RO FIT18'!AO12+25</f>
        <v>#REF!</v>
      </c>
      <c r="AP12" s="52" t="e">
        <f>'RO FIT18'!AP12+25</f>
        <v>#REF!</v>
      </c>
      <c r="AQ12" s="52" t="e">
        <f>'RO FIT18'!AQ12+25</f>
        <v>#REF!</v>
      </c>
      <c r="AR12" s="52" t="e">
        <f>'RO FIT18'!AR12+25</f>
        <v>#REF!</v>
      </c>
      <c r="AS12" s="52" t="e">
        <f>'RO FIT18'!AS12+25</f>
        <v>#REF!</v>
      </c>
      <c r="AT12" s="52" t="e">
        <f>'RO FIT18'!AT12+25</f>
        <v>#REF!</v>
      </c>
      <c r="AU12" s="52" t="e">
        <f>'RO FIT18'!AU12+25</f>
        <v>#REF!</v>
      </c>
      <c r="AV12" s="52" t="e">
        <f>'RO FIT18'!AV12+25</f>
        <v>#REF!</v>
      </c>
      <c r="AW12" s="52" t="e">
        <f>'RO FIT18'!AW12+25</f>
        <v>#REF!</v>
      </c>
      <c r="AX12" s="52" t="e">
        <f>'RO FIT18'!AX12+25</f>
        <v>#REF!</v>
      </c>
      <c r="AY12" s="52" t="e">
        <f>'RO FIT18'!AY12+25</f>
        <v>#REF!</v>
      </c>
      <c r="AZ12" s="52" t="e">
        <f>'RO FIT18'!AZ12+25</f>
        <v>#REF!</v>
      </c>
      <c r="BA12" s="52" t="e">
        <f>'RO FIT18'!BA12+25</f>
        <v>#REF!</v>
      </c>
      <c r="BB12" s="52" t="e">
        <f>'RO FIT18'!BB12+25</f>
        <v>#REF!</v>
      </c>
      <c r="BC12" s="52" t="e">
        <f>'RO FIT18'!BC12+25</f>
        <v>#REF!</v>
      </c>
      <c r="BD12" s="52" t="e">
        <f>'RO FIT18'!BD12+25</f>
        <v>#REF!</v>
      </c>
      <c r="BE12" s="52" t="e">
        <f>'RO FIT18'!BE12+25</f>
        <v>#REF!</v>
      </c>
      <c r="BF12" s="52" t="e">
        <f>'RO FIT18'!BF12+25</f>
        <v>#REF!</v>
      </c>
      <c r="BG12" s="52" t="e">
        <f>'RO FIT18'!BG12+25</f>
        <v>#REF!</v>
      </c>
      <c r="BH12" s="52" t="e">
        <f>'RO FIT18'!BH12+25</f>
        <v>#REF!</v>
      </c>
      <c r="BI12" s="52" t="e">
        <f>'RO FIT18'!BI12+25</f>
        <v>#REF!</v>
      </c>
      <c r="BJ12" s="52" t="e">
        <f>'RO FIT18'!BJ12+25</f>
        <v>#REF!</v>
      </c>
      <c r="BK12" s="52" t="e">
        <f>'RO FIT18'!BK12+25</f>
        <v>#REF!</v>
      </c>
      <c r="BL12" s="52" t="e">
        <f>'RO FIT18'!BL12+25</f>
        <v>#REF!</v>
      </c>
      <c r="BM12" s="52" t="e">
        <f>'RO FIT18'!BM12+25</f>
        <v>#REF!</v>
      </c>
      <c r="BN12" s="52" t="e">
        <f>'RO FIT18'!BN12+25</f>
        <v>#REF!</v>
      </c>
      <c r="BO12" s="52" t="e">
        <f>'RO FIT18'!BO12+25</f>
        <v>#REF!</v>
      </c>
      <c r="BP12" s="52" t="e">
        <f>'RO FIT18'!BP12+25</f>
        <v>#REF!</v>
      </c>
      <c r="BQ12" s="52" t="e">
        <f>'RO FIT18'!BQ12+25</f>
        <v>#REF!</v>
      </c>
      <c r="BR12" s="52" t="e">
        <f>'RO FIT18'!BR12+25</f>
        <v>#REF!</v>
      </c>
      <c r="BS12" s="52" t="e">
        <f>'RO FIT18'!BS12+25</f>
        <v>#REF!</v>
      </c>
      <c r="BT12" s="52" t="e">
        <f>'RO FIT18'!BT12+25</f>
        <v>#REF!</v>
      </c>
      <c r="BU12" s="52" t="e">
        <f>'RO FIT18'!BU12+25</f>
        <v>#REF!</v>
      </c>
      <c r="BV12" s="52" t="e">
        <f>'RO FIT18'!BV12+25</f>
        <v>#REF!</v>
      </c>
      <c r="BW12" s="52" t="e">
        <f>'RO FIT18'!BW12+25</f>
        <v>#REF!</v>
      </c>
      <c r="BX12" s="52" t="e">
        <f>'RO FIT18'!BX12+25</f>
        <v>#REF!</v>
      </c>
      <c r="BY12" s="52" t="e">
        <f>'RO FIT18'!BY12+25</f>
        <v>#REF!</v>
      </c>
      <c r="BZ12" s="52" t="e">
        <f>'RO FIT18'!BZ12+25</f>
        <v>#REF!</v>
      </c>
      <c r="CA12" s="52" t="e">
        <f>'RO FIT18'!CA12+25</f>
        <v>#REF!</v>
      </c>
      <c r="CB12" s="52" t="e">
        <f>'RO FIT18'!CB12+25</f>
        <v>#REF!</v>
      </c>
      <c r="CC12" s="52">
        <f>'RO FIT18'!CC12+25</f>
        <v>20425</v>
      </c>
      <c r="CD12" s="52">
        <f>'RO FIT18'!CD12+25</f>
        <v>20425</v>
      </c>
      <c r="CE12" s="52">
        <f>'RO FIT18'!CE12+25</f>
        <v>20425</v>
      </c>
      <c r="CF12" s="52">
        <f>'RO FIT18'!CF12+25</f>
        <v>20425</v>
      </c>
      <c r="CG12" s="52">
        <f>'RO FIT18'!CG12+25</f>
        <v>20850</v>
      </c>
      <c r="CH12" s="52">
        <f>'RO FIT18'!CH12+25</f>
        <v>20850</v>
      </c>
      <c r="CI12" s="52">
        <f>'RO FIT18'!CI12+25</f>
        <v>20850</v>
      </c>
      <c r="CJ12" s="52">
        <f>'RO FIT18'!CJ12+25</f>
        <v>20850</v>
      </c>
      <c r="CK12" s="52">
        <f>'RO FIT18'!CK12+25</f>
        <v>20850</v>
      </c>
      <c r="CL12" s="52">
        <f>'RO FIT18'!CL12+25</f>
        <v>20850</v>
      </c>
      <c r="CM12" s="52">
        <f>'RO FIT18'!CM12+25</f>
        <v>20850</v>
      </c>
      <c r="CN12" s="52">
        <f>'RO FIT18'!CN12+25</f>
        <v>22295</v>
      </c>
      <c r="CO12" s="52">
        <f>'RO FIT18'!CO12+25</f>
        <v>22295</v>
      </c>
      <c r="CP12" s="52">
        <f>'RO FIT18'!CP12+25</f>
        <v>22295</v>
      </c>
      <c r="CQ12" s="52">
        <f>'RO FIT18'!CQ12+25</f>
        <v>18300</v>
      </c>
      <c r="CR12" s="52">
        <f>'RO FIT18'!CR12+25</f>
        <v>18300</v>
      </c>
      <c r="CS12" s="52">
        <f>'RO FIT18'!CS12+25</f>
        <v>18555</v>
      </c>
      <c r="CT12" s="52">
        <f>'RO FIT18'!CT12+25</f>
        <v>18555</v>
      </c>
      <c r="CU12" s="52">
        <f>'RO FIT18'!CU12+25</f>
        <v>18555</v>
      </c>
      <c r="CV12" s="52">
        <f>'RO FIT18'!CV12+25</f>
        <v>18555</v>
      </c>
      <c r="CW12" s="52">
        <f>'RO FIT18'!CW12+25</f>
        <v>18555</v>
      </c>
      <c r="CX12" s="52">
        <f>'RO FIT18'!CX12+25</f>
        <v>18555</v>
      </c>
      <c r="CY12" s="52">
        <f>'RO FIT18'!CY12+25</f>
        <v>18555</v>
      </c>
      <c r="CZ12" s="52">
        <f>'RO FIT18'!CZ12+25</f>
        <v>18555</v>
      </c>
      <c r="DA12" s="52">
        <f>'RO FIT18'!DA12+25</f>
        <v>18555</v>
      </c>
      <c r="DB12" s="52">
        <f>'RO FIT18'!DB12+25</f>
        <v>18555</v>
      </c>
      <c r="DC12" s="53">
        <f>'RO FIT18'!DC12+25</f>
        <v>18555</v>
      </c>
      <c r="DD12" s="53">
        <f>'RO FIT18'!DD12+25</f>
        <v>17875</v>
      </c>
      <c r="DE12" s="53">
        <f>'RO FIT18'!DE12+25</f>
        <v>17875</v>
      </c>
      <c r="DF12" s="53">
        <f>'RO FIT18'!DF12+25</f>
        <v>17875</v>
      </c>
      <c r="DG12" s="53">
        <f>'RO FIT18'!DG12+25</f>
        <v>17875</v>
      </c>
      <c r="DH12" s="53">
        <f>'RO FIT18'!DH12+25</f>
        <v>17875</v>
      </c>
      <c r="DI12" s="53">
        <f>'RO FIT18'!DI12+25</f>
        <v>17875</v>
      </c>
      <c r="DJ12" s="53">
        <f>'RO FIT18'!DJ12+25</f>
        <v>17875</v>
      </c>
      <c r="DK12" s="53">
        <f>'RO FIT18'!DK12+25</f>
        <v>17875</v>
      </c>
      <c r="DL12" s="53">
        <f>'RO FIT18'!DL12+25</f>
        <v>17875</v>
      </c>
      <c r="DM12" s="53">
        <f>'RO FIT18'!DM12+25</f>
        <v>17875</v>
      </c>
      <c r="DN12" s="53">
        <f>'RO FIT18'!DN12+25</f>
        <v>16345</v>
      </c>
      <c r="DO12" s="53">
        <f>'RO FIT18'!DO12+25</f>
        <v>16345</v>
      </c>
      <c r="DP12" s="53">
        <f>'RO FIT18'!DP12+25</f>
        <v>16345</v>
      </c>
      <c r="DQ12" s="53">
        <f>'RO FIT18'!DQ12+25</f>
        <v>16345</v>
      </c>
      <c r="DR12" s="53">
        <f>'RO FIT18'!DR12+25</f>
        <v>16345</v>
      </c>
      <c r="DS12" s="53">
        <f>'RO FIT18'!DS12+25</f>
        <v>16600</v>
      </c>
      <c r="DT12" s="53">
        <f>'RO FIT18'!DT12+25</f>
        <v>16600</v>
      </c>
      <c r="DU12" s="53">
        <f>'RO FIT18'!DU12+25</f>
        <v>16345</v>
      </c>
      <c r="DV12" s="53">
        <f>'RO FIT18'!DV12+25</f>
        <v>16345</v>
      </c>
      <c r="DW12" s="53">
        <f>'RO FIT18'!DW12+25</f>
        <v>16345</v>
      </c>
      <c r="DX12" s="53">
        <f>'RO FIT18'!DX12+25</f>
        <v>16345</v>
      </c>
      <c r="DY12" s="53">
        <f>'RO FIT18'!DY12+25</f>
        <v>16345</v>
      </c>
      <c r="DZ12" s="53">
        <f>'RO FIT18'!DZ12+25</f>
        <v>16600</v>
      </c>
      <c r="EA12" s="53">
        <f>'RO FIT18'!EA12+25</f>
        <v>16600</v>
      </c>
      <c r="EB12" s="53">
        <f>'RO FIT18'!EB12+25</f>
        <v>16345</v>
      </c>
      <c r="EC12" s="53">
        <f>'RO FIT18'!EC12+25</f>
        <v>16345</v>
      </c>
      <c r="ED12" s="53">
        <f>'RO FIT18'!ED12+25</f>
        <v>16345</v>
      </c>
      <c r="EE12" s="53">
        <f>'RO FIT18'!EE12+25</f>
        <v>16345</v>
      </c>
      <c r="EF12" s="53">
        <f>'RO FIT18'!EF12+25</f>
        <v>16345</v>
      </c>
      <c r="EG12" s="53">
        <f>'RO FIT18'!EG12+25</f>
        <v>16600</v>
      </c>
      <c r="EH12" s="53">
        <f>'RO FIT18'!EH12+25</f>
        <v>16600</v>
      </c>
      <c r="EI12" s="53">
        <f>'RO FIT18'!EI12+25</f>
        <v>16345</v>
      </c>
      <c r="EJ12" s="53">
        <f>'RO FIT18'!EJ12+25</f>
        <v>16345</v>
      </c>
      <c r="EK12" s="53">
        <f>'RO FIT18'!EK12+25</f>
        <v>16600</v>
      </c>
      <c r="EL12" s="53">
        <f>'RO FIT18'!EL12+25</f>
        <v>17025</v>
      </c>
      <c r="EM12" s="53">
        <f>'RO FIT18'!EM12+25</f>
        <v>15070</v>
      </c>
      <c r="EN12" s="53">
        <f>'RO FIT18'!EN12+25</f>
        <v>16345</v>
      </c>
      <c r="EO12" s="53">
        <f>'RO FIT18'!EO12+25</f>
        <v>16345</v>
      </c>
      <c r="EP12" s="53">
        <f>'RO FIT18'!EP12+25</f>
        <v>15070</v>
      </c>
      <c r="EQ12" s="53">
        <f>'RO FIT18'!EQ12+25</f>
        <v>15070</v>
      </c>
      <c r="ER12" s="53">
        <f>'RO FIT18'!ER12+25</f>
        <v>15070</v>
      </c>
      <c r="ES12" s="53">
        <f>'RO FIT18'!ES12+25</f>
        <v>15070</v>
      </c>
      <c r="ET12" s="53">
        <f>'RO FIT18'!ET12+25</f>
        <v>15070</v>
      </c>
      <c r="EU12" s="53">
        <f>'RO FIT18'!EU12+25</f>
        <v>16345</v>
      </c>
      <c r="EV12" s="53">
        <f>'RO FIT18'!EV12+25</f>
        <v>16345</v>
      </c>
      <c r="EW12" s="53">
        <f>'RO FIT18'!EW12+25</f>
        <v>15070</v>
      </c>
      <c r="EX12" s="53">
        <f>'RO FIT18'!EX12+25</f>
        <v>15070</v>
      </c>
      <c r="EY12" s="53">
        <f>'RO FIT18'!EY12+25</f>
        <v>15070</v>
      </c>
      <c r="EZ12" s="53">
        <f>'RO FIT18'!EZ12+25</f>
        <v>15070</v>
      </c>
      <c r="FA12" s="53">
        <f>'RO FIT18'!FA12+25</f>
        <v>15070</v>
      </c>
      <c r="FB12" s="53">
        <f>'RO FIT18'!FB12+25</f>
        <v>16345</v>
      </c>
      <c r="FC12" s="53">
        <f>'RO FIT18'!FC12+25</f>
        <v>16345</v>
      </c>
      <c r="FD12" s="53">
        <f>'RO FIT18'!FD12+25</f>
        <v>15070</v>
      </c>
      <c r="FE12" s="53">
        <f>'RO FIT18'!FE12+25</f>
        <v>15070</v>
      </c>
      <c r="FF12" s="53">
        <f>'RO FIT18'!FF12+25</f>
        <v>15070</v>
      </c>
      <c r="FG12" s="53">
        <f>'RO FIT18'!FG12+25</f>
        <v>15070</v>
      </c>
      <c r="FH12" s="53">
        <f>'RO FIT18'!FH12+25</f>
        <v>15070</v>
      </c>
      <c r="FI12" s="53">
        <f>'RO FIT18'!FI12+25</f>
        <v>16345</v>
      </c>
      <c r="FJ12" s="53">
        <f>'RO FIT18'!FJ12+25</f>
        <v>16345</v>
      </c>
      <c r="FK12" s="53">
        <f>'RO FIT18'!FK12+25</f>
        <v>15070</v>
      </c>
      <c r="FL12" s="53">
        <f>'RO FIT18'!FL12+25</f>
        <v>15070</v>
      </c>
      <c r="FM12" s="54">
        <f>'RO FIT18'!FM12+25</f>
        <v>17025</v>
      </c>
      <c r="FN12" s="54">
        <f>'RO FIT18'!FN12+25</f>
        <v>17025</v>
      </c>
      <c r="FO12" s="54">
        <f>'RO FIT18'!FO12+25</f>
        <v>17025</v>
      </c>
      <c r="FP12" s="54">
        <f>'RO FIT18'!FP12+25</f>
        <v>17280</v>
      </c>
      <c r="FQ12" s="54">
        <f>'RO FIT18'!FQ12+25</f>
        <v>17280</v>
      </c>
      <c r="FR12" s="54">
        <f>'RO FIT18'!FR12+25</f>
        <v>17025</v>
      </c>
      <c r="FS12" s="54">
        <f>'RO FIT18'!FS12+25</f>
        <v>17025</v>
      </c>
      <c r="FT12" s="54">
        <f>'RO FIT18'!FT12+25</f>
        <v>17025</v>
      </c>
      <c r="FU12" s="54">
        <f>'RO FIT18'!FU12+25</f>
        <v>17025</v>
      </c>
      <c r="FV12" s="54">
        <f>'RO FIT18'!FV12+25</f>
        <v>17025</v>
      </c>
      <c r="FW12" s="54">
        <f>'RO FIT18'!FW12+25</f>
        <v>18555</v>
      </c>
      <c r="FX12" s="54">
        <f>'RO FIT18'!FX12+25</f>
        <v>18555</v>
      </c>
      <c r="FY12" s="54">
        <f>'RO FIT18'!FY12+25</f>
        <v>17025</v>
      </c>
      <c r="FZ12" s="54">
        <f>'RO FIT18'!FZ12+25</f>
        <v>17025</v>
      </c>
      <c r="GA12" s="54">
        <f>'RO FIT18'!GA12+25</f>
        <v>17875</v>
      </c>
      <c r="GB12" s="54">
        <f>'RO FIT18'!GB12+25</f>
        <v>17875</v>
      </c>
      <c r="GC12" s="54">
        <f>'RO FIT18'!GC12+25</f>
        <v>17280</v>
      </c>
      <c r="GD12" s="54">
        <f>'RO FIT18'!GD12+25</f>
        <v>17875</v>
      </c>
      <c r="GE12" s="54">
        <f>'RO FIT18'!GE12+25</f>
        <v>17875</v>
      </c>
      <c r="GF12" s="54">
        <f>'RO FIT18'!GF12+25</f>
        <v>17875</v>
      </c>
      <c r="GG12" s="54">
        <f>'RO FIT18'!GG12+25</f>
        <v>17875</v>
      </c>
      <c r="GH12" s="54">
        <f>'RO FIT18'!GH12+25</f>
        <v>18300</v>
      </c>
      <c r="GI12" s="116">
        <f>'RO FIT18'!GI12+25</f>
        <v>18300</v>
      </c>
      <c r="GJ12" s="54">
        <f>'RO FIT18'!GJ12+25</f>
        <v>18555</v>
      </c>
      <c r="GK12" s="55"/>
      <c r="GL12" s="55"/>
    </row>
    <row r="13" spans="1:194" ht="15" customHeight="1" x14ac:dyDescent="0.2">
      <c r="A13" s="22" t="s">
        <v>16</v>
      </c>
      <c r="G13" s="27"/>
      <c r="H13" s="27"/>
      <c r="I13" s="27"/>
      <c r="J13" s="27"/>
    </row>
    <row r="14" spans="1:194" ht="12" customHeight="1" x14ac:dyDescent="0.2">
      <c r="A14" s="156" t="s">
        <v>79</v>
      </c>
      <c r="G14" s="27"/>
      <c r="H14" s="27"/>
      <c r="I14" s="27"/>
      <c r="J14" s="27"/>
    </row>
    <row r="15" spans="1:194" x14ac:dyDescent="0.2">
      <c r="A15" s="157"/>
      <c r="G15" s="27"/>
      <c r="H15" s="27"/>
      <c r="I15" s="27"/>
      <c r="J15" s="27"/>
    </row>
    <row r="16" spans="1:194" ht="15" customHeight="1" x14ac:dyDescent="0.2">
      <c r="A16" s="26" t="s">
        <v>46</v>
      </c>
      <c r="G16" s="27"/>
      <c r="H16" s="27"/>
      <c r="I16" s="27"/>
      <c r="J16" s="27"/>
    </row>
    <row r="17" spans="1:10" x14ac:dyDescent="0.2">
      <c r="A17" s="28" t="s">
        <v>80</v>
      </c>
      <c r="G17" s="27"/>
      <c r="H17" s="27"/>
      <c r="I17" s="27"/>
      <c r="J17" s="27"/>
    </row>
    <row r="18" spans="1:10" ht="15" customHeight="1" x14ac:dyDescent="0.2">
      <c r="A18" s="29" t="s">
        <v>18</v>
      </c>
      <c r="G18" s="27"/>
      <c r="H18" s="27"/>
      <c r="I18" s="27"/>
      <c r="J18" s="27"/>
    </row>
    <row r="19" spans="1:10" ht="108" x14ac:dyDescent="0.2">
      <c r="A19" s="31" t="s">
        <v>81</v>
      </c>
      <c r="G19" s="27"/>
      <c r="H19" s="27"/>
      <c r="I19" s="27"/>
      <c r="J19" s="27"/>
    </row>
    <row r="20" spans="1:10" ht="15" customHeight="1" x14ac:dyDescent="0.2">
      <c r="A20" s="22" t="s">
        <v>20</v>
      </c>
    </row>
    <row r="21" spans="1:10" ht="24" x14ac:dyDescent="0.2">
      <c r="A21" s="25" t="s">
        <v>21</v>
      </c>
    </row>
  </sheetData>
  <mergeCells count="1">
    <mergeCell ref="A14:A15"/>
  </mergeCells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F0"/>
  </sheetPr>
  <dimension ref="A1:HB34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7" style="6" customWidth="1"/>
    <col min="2" max="18" width="9" style="6"/>
    <col min="19" max="22" width="9" style="27"/>
    <col min="23" max="27" width="9" style="6"/>
    <col min="28" max="28" width="9" style="27"/>
    <col min="29" max="16384" width="9" style="6"/>
  </cols>
  <sheetData>
    <row r="1" spans="1:210" s="1" customFormat="1" ht="15" customHeight="1" x14ac:dyDescent="0.2">
      <c r="A1" s="8" t="s">
        <v>0</v>
      </c>
      <c r="S1" s="40"/>
      <c r="T1" s="40"/>
      <c r="U1" s="40"/>
      <c r="V1" s="40"/>
      <c r="AB1" s="40"/>
    </row>
    <row r="2" spans="1:210" s="1" customFormat="1" ht="15" customHeight="1" x14ac:dyDescent="0.2">
      <c r="A2" s="10" t="s">
        <v>1</v>
      </c>
      <c r="S2" s="40"/>
      <c r="T2" s="40"/>
      <c r="U2" s="40"/>
      <c r="V2" s="40"/>
      <c r="AB2" s="40"/>
    </row>
    <row r="3" spans="1:210" s="1" customFormat="1" ht="15" customHeight="1" x14ac:dyDescent="0.2">
      <c r="A3" s="12" t="s">
        <v>82</v>
      </c>
      <c r="S3" s="40"/>
      <c r="T3" s="40"/>
      <c r="U3" s="40"/>
      <c r="V3" s="40"/>
      <c r="AB3" s="40"/>
    </row>
    <row r="4" spans="1:210" s="2" customFormat="1" ht="15" customHeight="1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13">
        <v>46286</v>
      </c>
      <c r="T4" s="13">
        <v>46287</v>
      </c>
      <c r="U4" s="13">
        <v>46288</v>
      </c>
      <c r="V4" s="13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13">
        <v>46295</v>
      </c>
      <c r="AC4" s="13">
        <v>46296</v>
      </c>
      <c r="AD4" s="13">
        <v>46297</v>
      </c>
      <c r="AE4" s="13">
        <v>46298</v>
      </c>
      <c r="AF4" s="13">
        <v>46299</v>
      </c>
      <c r="AG4" s="13">
        <v>46300</v>
      </c>
      <c r="AH4" s="13">
        <v>46301</v>
      </c>
      <c r="AI4" s="13">
        <v>46302</v>
      </c>
      <c r="AJ4" s="13">
        <v>46303</v>
      </c>
      <c r="AK4" s="13">
        <v>46304</v>
      </c>
      <c r="AL4" s="13">
        <v>46305</v>
      </c>
      <c r="AM4" s="13">
        <v>46306</v>
      </c>
      <c r="AN4" s="13">
        <v>46307</v>
      </c>
      <c r="AO4" s="13">
        <v>46308</v>
      </c>
      <c r="AP4" s="13">
        <v>46309</v>
      </c>
      <c r="AQ4" s="13">
        <v>46310</v>
      </c>
      <c r="AR4" s="13">
        <v>46311</v>
      </c>
      <c r="AS4" s="13">
        <v>46312</v>
      </c>
      <c r="AT4" s="13">
        <v>46313</v>
      </c>
      <c r="AU4" s="13">
        <v>46314</v>
      </c>
      <c r="AV4" s="13">
        <v>46315</v>
      </c>
      <c r="AW4" s="13">
        <v>46316</v>
      </c>
      <c r="AX4" s="13">
        <v>46317</v>
      </c>
      <c r="AY4" s="13">
        <v>46318</v>
      </c>
      <c r="AZ4" s="13">
        <v>46319</v>
      </c>
      <c r="BA4" s="13">
        <v>46320</v>
      </c>
      <c r="BB4" s="13">
        <v>46321</v>
      </c>
      <c r="BC4" s="13">
        <v>46322</v>
      </c>
      <c r="BD4" s="13">
        <v>46323</v>
      </c>
      <c r="BE4" s="13">
        <v>46324</v>
      </c>
      <c r="BF4" s="13">
        <v>46325</v>
      </c>
      <c r="BG4" s="13">
        <v>46326</v>
      </c>
      <c r="BH4" s="13">
        <v>46327</v>
      </c>
      <c r="BI4" s="13">
        <v>46328</v>
      </c>
      <c r="BJ4" s="13">
        <v>46329</v>
      </c>
      <c r="BK4" s="13">
        <v>46330</v>
      </c>
      <c r="BL4" s="13">
        <v>46331</v>
      </c>
      <c r="BM4" s="13">
        <v>46332</v>
      </c>
      <c r="BN4" s="13">
        <v>46333</v>
      </c>
      <c r="BO4" s="13">
        <v>46334</v>
      </c>
      <c r="BP4" s="13">
        <v>46335</v>
      </c>
      <c r="BQ4" s="13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3">
        <v>46357</v>
      </c>
      <c r="CM4" s="13">
        <v>46358</v>
      </c>
      <c r="CN4" s="13">
        <v>46359</v>
      </c>
      <c r="CO4" s="13">
        <v>46360</v>
      </c>
      <c r="CP4" s="13">
        <v>46361</v>
      </c>
      <c r="CQ4" s="13">
        <v>46362</v>
      </c>
      <c r="CR4" s="13">
        <v>46363</v>
      </c>
      <c r="CS4" s="13">
        <v>46364</v>
      </c>
      <c r="CT4" s="13">
        <v>46365</v>
      </c>
      <c r="CU4" s="13">
        <v>46366</v>
      </c>
      <c r="CV4" s="13">
        <v>46367</v>
      </c>
      <c r="CW4" s="13">
        <v>46368</v>
      </c>
      <c r="CX4" s="13">
        <v>46369</v>
      </c>
      <c r="CY4" s="13">
        <v>46370</v>
      </c>
      <c r="CZ4" s="13">
        <v>46371</v>
      </c>
      <c r="DA4" s="13">
        <v>46372</v>
      </c>
      <c r="DB4" s="13">
        <v>46373</v>
      </c>
      <c r="DC4" s="13">
        <v>46374</v>
      </c>
      <c r="DD4" s="13">
        <v>46375</v>
      </c>
      <c r="DE4" s="13">
        <v>46376</v>
      </c>
      <c r="DF4" s="13">
        <v>46377</v>
      </c>
      <c r="DG4" s="13">
        <v>46378</v>
      </c>
      <c r="DH4" s="13">
        <v>46379</v>
      </c>
      <c r="DI4" s="13">
        <v>46380</v>
      </c>
      <c r="DJ4" s="13">
        <v>46381</v>
      </c>
      <c r="DK4" s="13">
        <v>46382</v>
      </c>
      <c r="DL4" s="13">
        <v>46383</v>
      </c>
      <c r="DM4" s="13">
        <v>46384</v>
      </c>
      <c r="DN4" s="13">
        <v>46385</v>
      </c>
      <c r="DO4" s="13">
        <v>46386</v>
      </c>
      <c r="DP4" s="13">
        <v>46387</v>
      </c>
      <c r="DQ4" s="13">
        <v>46388</v>
      </c>
      <c r="DR4" s="13">
        <v>46389</v>
      </c>
      <c r="DS4" s="13">
        <v>46390</v>
      </c>
      <c r="DT4" s="13">
        <v>46391</v>
      </c>
      <c r="DU4" s="13">
        <v>46392</v>
      </c>
      <c r="DV4" s="13">
        <v>46393</v>
      </c>
      <c r="DW4" s="13">
        <v>46394</v>
      </c>
      <c r="DX4" s="13">
        <v>46395</v>
      </c>
      <c r="DY4" s="13">
        <v>46396</v>
      </c>
      <c r="DZ4" s="13">
        <v>46397</v>
      </c>
      <c r="EA4" s="13">
        <v>46398</v>
      </c>
      <c r="EB4" s="110">
        <v>46399</v>
      </c>
      <c r="EC4" s="110">
        <v>46400</v>
      </c>
      <c r="ED4" s="110">
        <v>46401</v>
      </c>
      <c r="EE4" s="110">
        <v>46402</v>
      </c>
      <c r="EF4" s="110">
        <v>46403</v>
      </c>
      <c r="EG4" s="110">
        <v>46404</v>
      </c>
      <c r="EH4" s="110">
        <v>46405</v>
      </c>
      <c r="EI4" s="110">
        <v>46406</v>
      </c>
      <c r="EJ4" s="110">
        <v>46407</v>
      </c>
      <c r="EK4" s="110">
        <v>46408</v>
      </c>
      <c r="EL4" s="110">
        <v>46409</v>
      </c>
      <c r="EM4" s="110">
        <v>46410</v>
      </c>
      <c r="EN4" s="110">
        <v>46411</v>
      </c>
      <c r="EO4" s="110">
        <v>46412</v>
      </c>
      <c r="EP4" s="110">
        <v>46413</v>
      </c>
      <c r="EQ4" s="110">
        <v>46414</v>
      </c>
      <c r="ER4" s="110">
        <v>46415</v>
      </c>
      <c r="ES4" s="110">
        <v>46416</v>
      </c>
      <c r="ET4" s="110">
        <v>46417</v>
      </c>
      <c r="EU4" s="13">
        <v>46418</v>
      </c>
      <c r="EV4" s="13">
        <v>46419</v>
      </c>
      <c r="EW4" s="13">
        <v>46420</v>
      </c>
      <c r="EX4" s="13">
        <v>46421</v>
      </c>
      <c r="EY4" s="13">
        <v>46422</v>
      </c>
      <c r="EZ4" s="13">
        <v>46423</v>
      </c>
      <c r="FA4" s="13">
        <v>46424</v>
      </c>
      <c r="FB4" s="13">
        <v>46425</v>
      </c>
      <c r="FC4" s="13">
        <v>46426</v>
      </c>
      <c r="FD4" s="13">
        <v>46427</v>
      </c>
      <c r="FE4" s="13">
        <v>46428</v>
      </c>
      <c r="FF4" s="13">
        <v>46429</v>
      </c>
      <c r="FG4" s="13">
        <v>46430</v>
      </c>
      <c r="FH4" s="13">
        <v>46431</v>
      </c>
      <c r="FI4" s="13">
        <v>46432</v>
      </c>
      <c r="FJ4" s="13">
        <v>46433</v>
      </c>
      <c r="FK4" s="13">
        <v>46434</v>
      </c>
      <c r="FL4" s="13">
        <v>46435</v>
      </c>
      <c r="FM4" s="13">
        <v>46436</v>
      </c>
      <c r="FN4" s="13">
        <v>46437</v>
      </c>
      <c r="FO4" s="13">
        <v>46438</v>
      </c>
      <c r="FP4" s="13">
        <v>46439</v>
      </c>
      <c r="FQ4" s="13">
        <v>46440</v>
      </c>
      <c r="FR4" s="13">
        <v>46441</v>
      </c>
      <c r="FS4" s="13">
        <v>46442</v>
      </c>
      <c r="FT4" s="13">
        <v>46443</v>
      </c>
      <c r="FU4" s="13">
        <v>46444</v>
      </c>
      <c r="FV4" s="13">
        <v>46445</v>
      </c>
      <c r="FW4" s="13">
        <v>46446</v>
      </c>
      <c r="FX4" s="13">
        <v>46447</v>
      </c>
      <c r="FY4" s="13">
        <v>46448</v>
      </c>
      <c r="FZ4" s="13">
        <v>46449</v>
      </c>
      <c r="GA4" s="13">
        <v>46450</v>
      </c>
      <c r="GB4" s="13">
        <v>46451</v>
      </c>
      <c r="GC4" s="13">
        <v>46452</v>
      </c>
      <c r="GD4" s="13">
        <v>46453</v>
      </c>
      <c r="GE4" s="13">
        <v>46454</v>
      </c>
      <c r="GF4" s="13">
        <v>46455</v>
      </c>
      <c r="GG4" s="13">
        <v>46456</v>
      </c>
      <c r="GH4" s="13">
        <v>46457</v>
      </c>
      <c r="GI4" s="13">
        <v>46458</v>
      </c>
      <c r="GJ4" s="13">
        <v>46459</v>
      </c>
      <c r="GK4" s="13">
        <v>46460</v>
      </c>
      <c r="GL4" s="13">
        <v>46461</v>
      </c>
      <c r="GM4" s="13">
        <v>46462</v>
      </c>
      <c r="GN4" s="13">
        <v>46463</v>
      </c>
      <c r="GO4" s="13">
        <v>46464</v>
      </c>
      <c r="GP4" s="13">
        <v>46465</v>
      </c>
      <c r="GQ4" s="13">
        <v>46466</v>
      </c>
      <c r="GR4" s="13">
        <v>46467</v>
      </c>
      <c r="GS4" s="13">
        <v>46468</v>
      </c>
      <c r="GT4" s="13">
        <v>46469</v>
      </c>
      <c r="GU4" s="13">
        <v>46470</v>
      </c>
      <c r="GV4" s="13">
        <v>46471</v>
      </c>
      <c r="GW4" s="13">
        <v>46472</v>
      </c>
      <c r="GX4" s="13">
        <v>46473</v>
      </c>
      <c r="GY4" s="13">
        <v>46474</v>
      </c>
      <c r="GZ4" s="13">
        <v>46475</v>
      </c>
      <c r="HA4" s="13">
        <v>46476</v>
      </c>
      <c r="HB4" s="13">
        <v>46477</v>
      </c>
    </row>
    <row r="5" spans="1:210" s="3" customFormat="1" ht="36" x14ac:dyDescent="0.2">
      <c r="A5" s="15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AB5" s="111"/>
    </row>
    <row r="6" spans="1:210" s="3" customFormat="1" x14ac:dyDescent="0.2">
      <c r="A6" s="48">
        <v>1</v>
      </c>
      <c r="B6" s="21">
        <f>ROUND(BAR!B6*0.8,)</f>
        <v>11360</v>
      </c>
      <c r="C6" s="21">
        <f>ROUND(BAR!C6*0.8,)</f>
        <v>11360</v>
      </c>
      <c r="D6" s="21">
        <f>ROUND(BAR!D6*0.8,)</f>
        <v>11360</v>
      </c>
      <c r="E6" s="21">
        <f>ROUND(BAR!E6*0.8,)</f>
        <v>11360</v>
      </c>
      <c r="F6" s="21">
        <f>ROUND(BAR!F6*0.8,)</f>
        <v>11760</v>
      </c>
      <c r="G6" s="21">
        <f>ROUND(BAR!G6*0.8,)</f>
        <v>11760</v>
      </c>
      <c r="H6" s="21">
        <f>ROUND(BAR!H6*0.8,)</f>
        <v>11760</v>
      </c>
      <c r="I6" s="21">
        <f>ROUND(BAR!I6*0.8,)</f>
        <v>11760</v>
      </c>
      <c r="J6" s="21">
        <f>ROUND(BAR!J6*0.8,)</f>
        <v>11760</v>
      </c>
      <c r="K6" s="21">
        <f>ROUND(BAR!K6*0.8,)</f>
        <v>11760</v>
      </c>
      <c r="L6" s="21">
        <f>ROUND(BAR!L6*0.8,)</f>
        <v>11760</v>
      </c>
      <c r="M6" s="21">
        <f>ROUND(BAR!M6*0.8,)</f>
        <v>13120</v>
      </c>
      <c r="N6" s="21">
        <f>ROUND(BAR!N6*0.8,)</f>
        <v>13120</v>
      </c>
      <c r="O6" s="21">
        <f>ROUND(BAR!O6*0.8,)</f>
        <v>13120</v>
      </c>
      <c r="P6" s="21">
        <f>ROUND(BAR!P6*0.8,)</f>
        <v>9360</v>
      </c>
      <c r="Q6" s="21">
        <f>ROUND(BAR!Q6*0.8,)</f>
        <v>9360</v>
      </c>
      <c r="R6" s="21">
        <f>ROUND(BAR!R6*0.8,)</f>
        <v>9600</v>
      </c>
      <c r="S6" s="21">
        <f>ROUND(BAR!S6*0.8,)</f>
        <v>9600</v>
      </c>
      <c r="T6" s="21">
        <f>ROUND(BAR!T6*0.8,)</f>
        <v>9600</v>
      </c>
      <c r="U6" s="21">
        <f>ROUND(BAR!U6*0.8,)</f>
        <v>9600</v>
      </c>
      <c r="V6" s="21">
        <f>ROUND(BAR!V6*0.8,)</f>
        <v>9600</v>
      </c>
      <c r="W6" s="21">
        <f>ROUND(BAR!W6*0.8,)</f>
        <v>9600</v>
      </c>
      <c r="X6" s="21">
        <f>ROUND(BAR!X6*0.8,)</f>
        <v>9600</v>
      </c>
      <c r="Y6" s="21">
        <f>ROUND(BAR!Y6*0.8,)</f>
        <v>9600</v>
      </c>
      <c r="Z6" s="21">
        <f>ROUND(BAR!Z6*0.8,)</f>
        <v>9600</v>
      </c>
      <c r="AA6" s="21">
        <f>ROUND(BAR!AA6*0.8,)</f>
        <v>9600</v>
      </c>
      <c r="AB6" s="21">
        <f>ROUND(BAR!AB6*0.8,)</f>
        <v>9600</v>
      </c>
      <c r="AC6" s="21">
        <f>ROUND(BAR!AC6*0.8,)</f>
        <v>8960</v>
      </c>
      <c r="AD6" s="21">
        <f>ROUND(BAR!AD6*0.8,)</f>
        <v>8960</v>
      </c>
      <c r="AE6" s="21">
        <f>ROUND(BAR!AE6*0.8,)</f>
        <v>8960</v>
      </c>
      <c r="AF6" s="21">
        <f>ROUND(BAR!AF6*0.8,)</f>
        <v>8960</v>
      </c>
      <c r="AG6" s="21">
        <f>ROUND(BAR!AG6*0.8,)</f>
        <v>8960</v>
      </c>
      <c r="AH6" s="21">
        <f>ROUND(BAR!AH6*0.8,)</f>
        <v>8960</v>
      </c>
      <c r="AI6" s="21">
        <f>ROUND(BAR!AI6*0.8,)</f>
        <v>8960</v>
      </c>
      <c r="AJ6" s="21">
        <f>ROUND(BAR!AJ6*0.8,)</f>
        <v>8960</v>
      </c>
      <c r="AK6" s="21">
        <f>ROUND(BAR!AK6*0.8,)</f>
        <v>8960</v>
      </c>
      <c r="AL6" s="21">
        <f>ROUND(BAR!AL6*0.8,)</f>
        <v>8960</v>
      </c>
      <c r="AM6" s="21">
        <f>ROUND(BAR!AM6*0.8,)</f>
        <v>7520</v>
      </c>
      <c r="AN6" s="21">
        <f>ROUND(BAR!AN6*0.8,)</f>
        <v>7520</v>
      </c>
      <c r="AO6" s="21">
        <f>ROUND(BAR!AO6*0.8,)</f>
        <v>7520</v>
      </c>
      <c r="AP6" s="21">
        <f>ROUND(BAR!AP6*0.8,)</f>
        <v>7520</v>
      </c>
      <c r="AQ6" s="21">
        <f>ROUND(BAR!AQ6*0.8,)</f>
        <v>7520</v>
      </c>
      <c r="AR6" s="21">
        <f>ROUND(BAR!AR6*0.8,)</f>
        <v>7760</v>
      </c>
      <c r="AS6" s="21">
        <f>ROUND(BAR!AS6*0.8,)</f>
        <v>7760</v>
      </c>
      <c r="AT6" s="21">
        <f>ROUND(BAR!AT6*0.8,)</f>
        <v>7520</v>
      </c>
      <c r="AU6" s="21">
        <f>ROUND(BAR!AU6*0.8,)</f>
        <v>7520</v>
      </c>
      <c r="AV6" s="21">
        <f>ROUND(BAR!AV6*0.8,)</f>
        <v>7520</v>
      </c>
      <c r="AW6" s="21">
        <f>ROUND(BAR!AW6*0.8,)</f>
        <v>7520</v>
      </c>
      <c r="AX6" s="21">
        <f>ROUND(BAR!AX6*0.8,)</f>
        <v>7520</v>
      </c>
      <c r="AY6" s="21">
        <f>ROUND(BAR!AY6*0.8,)</f>
        <v>7760</v>
      </c>
      <c r="AZ6" s="21">
        <f>ROUND(BAR!AZ6*0.8,)</f>
        <v>7760</v>
      </c>
      <c r="BA6" s="21">
        <f>ROUND(BAR!BA6*0.8,)</f>
        <v>7520</v>
      </c>
      <c r="BB6" s="21">
        <f>ROUND(BAR!BB6*0.8,)</f>
        <v>7520</v>
      </c>
      <c r="BC6" s="21">
        <f>ROUND(BAR!BC6*0.8,)</f>
        <v>7520</v>
      </c>
      <c r="BD6" s="21">
        <f>ROUND(BAR!BD6*0.8,)</f>
        <v>7520</v>
      </c>
      <c r="BE6" s="21">
        <f>ROUND(BAR!BE6*0.8,)</f>
        <v>7520</v>
      </c>
      <c r="BF6" s="21">
        <f>ROUND(BAR!BF6*0.8,)</f>
        <v>7760</v>
      </c>
      <c r="BG6" s="21">
        <f>ROUND(BAR!BG6*0.8,)</f>
        <v>7760</v>
      </c>
      <c r="BH6" s="21">
        <f>ROUND(BAR!BH6*0.8,)</f>
        <v>7520</v>
      </c>
      <c r="BI6" s="21">
        <f>ROUND(BAR!BI6*0.8,)</f>
        <v>7520</v>
      </c>
      <c r="BJ6" s="21">
        <f>ROUND(BAR!BJ6*0.8,)</f>
        <v>7760</v>
      </c>
      <c r="BK6" s="21">
        <f>ROUND(BAR!BK6*0.8,)</f>
        <v>8160</v>
      </c>
      <c r="BL6" s="21">
        <f>ROUND(BAR!BL6*0.8,)</f>
        <v>6320</v>
      </c>
      <c r="BM6" s="21">
        <f>ROUND(BAR!BM6*0.8,)</f>
        <v>7520</v>
      </c>
      <c r="BN6" s="21">
        <f>ROUND(BAR!BN6*0.8,)</f>
        <v>7520</v>
      </c>
      <c r="BO6" s="21">
        <f>ROUND(BAR!BO6*0.8,)</f>
        <v>6320</v>
      </c>
      <c r="BP6" s="21">
        <f>ROUND(BAR!BP6*0.8,)</f>
        <v>6320</v>
      </c>
      <c r="BQ6" s="21">
        <f>ROUND(BAR!BQ6*0.8,)</f>
        <v>6320</v>
      </c>
      <c r="BR6" s="21">
        <f>ROUND(BAR!BR6*0.8,)</f>
        <v>6320</v>
      </c>
      <c r="BS6" s="21">
        <f>ROUND(BAR!BS6*0.8,)</f>
        <v>6320</v>
      </c>
      <c r="BT6" s="21">
        <f>ROUND(BAR!BT6*0.8,)</f>
        <v>7520</v>
      </c>
      <c r="BU6" s="21">
        <f>ROUND(BAR!BU6*0.8,)</f>
        <v>7520</v>
      </c>
      <c r="BV6" s="21">
        <f>ROUND(BAR!BV6*0.8,)</f>
        <v>6320</v>
      </c>
      <c r="BW6" s="21">
        <f>ROUND(BAR!BW6*0.8,)</f>
        <v>6320</v>
      </c>
      <c r="BX6" s="21">
        <f>ROUND(BAR!BX6*0.8,)</f>
        <v>6320</v>
      </c>
      <c r="BY6" s="21">
        <f>ROUND(BAR!BY6*0.8,)</f>
        <v>6320</v>
      </c>
      <c r="BZ6" s="21">
        <f>ROUND(BAR!BZ6*0.8,)</f>
        <v>6320</v>
      </c>
      <c r="CA6" s="21">
        <f>ROUND(BAR!CA6*0.8,)</f>
        <v>7520</v>
      </c>
      <c r="CB6" s="21">
        <f>ROUND(BAR!CB6*0.8,)</f>
        <v>7520</v>
      </c>
      <c r="CC6" s="21">
        <f>ROUND(BAR!CC6*0.8,)</f>
        <v>6320</v>
      </c>
      <c r="CD6" s="21">
        <f>ROUND(BAR!CD6*0.8,)</f>
        <v>6320</v>
      </c>
      <c r="CE6" s="21">
        <f>ROUND(BAR!CE6*0.8,)</f>
        <v>6320</v>
      </c>
      <c r="CF6" s="21">
        <f>ROUND(BAR!CF6*0.8,)</f>
        <v>6320</v>
      </c>
      <c r="CG6" s="21">
        <f>ROUND(BAR!CG6*0.8,)</f>
        <v>6320</v>
      </c>
      <c r="CH6" s="21">
        <f>ROUND(BAR!CH6*0.8,)</f>
        <v>7520</v>
      </c>
      <c r="CI6" s="21">
        <f>ROUND(BAR!CI6*0.8,)</f>
        <v>7520</v>
      </c>
      <c r="CJ6" s="21">
        <f>ROUND(BAR!CJ6*0.8,)</f>
        <v>6320</v>
      </c>
      <c r="CK6" s="21">
        <f>ROUND(BAR!CK6*0.8,)</f>
        <v>6320</v>
      </c>
      <c r="CL6" s="21">
        <f>ROUND(BAR!CL6*0.8,)</f>
        <v>8160</v>
      </c>
      <c r="CM6" s="21">
        <f>ROUND(BAR!CM6*0.8,)</f>
        <v>8160</v>
      </c>
      <c r="CN6" s="21">
        <f>ROUND(BAR!CN6*0.8,)</f>
        <v>8160</v>
      </c>
      <c r="CO6" s="21">
        <f>ROUND(BAR!CO6*0.8,)</f>
        <v>8400</v>
      </c>
      <c r="CP6" s="21">
        <f>ROUND(BAR!CP6*0.8,)</f>
        <v>8400</v>
      </c>
      <c r="CQ6" s="21">
        <f>ROUND(BAR!CQ6*0.8,)</f>
        <v>8160</v>
      </c>
      <c r="CR6" s="21">
        <f>ROUND(BAR!CR6*0.8,)</f>
        <v>8160</v>
      </c>
      <c r="CS6" s="21">
        <f>ROUND(BAR!CS6*0.8,)</f>
        <v>8160</v>
      </c>
      <c r="CT6" s="21">
        <f>ROUND(BAR!CT6*0.8,)</f>
        <v>8160</v>
      </c>
      <c r="CU6" s="21">
        <f>ROUND(BAR!CU6*0.8,)</f>
        <v>8160</v>
      </c>
      <c r="CV6" s="21">
        <f>ROUND(BAR!CV6*0.8,)</f>
        <v>9600</v>
      </c>
      <c r="CW6" s="21">
        <f>ROUND(BAR!CW6*0.8,)</f>
        <v>9600</v>
      </c>
      <c r="CX6" s="21">
        <f>ROUND(BAR!CX6*0.8,)</f>
        <v>8160</v>
      </c>
      <c r="CY6" s="21">
        <f>ROUND(BAR!CY6*0.8,)</f>
        <v>8160</v>
      </c>
      <c r="CZ6" s="21">
        <f>ROUND(BAR!CZ6*0.8,)</f>
        <v>8960</v>
      </c>
      <c r="DA6" s="21">
        <f>ROUND(BAR!DA6*0.8,)</f>
        <v>8960</v>
      </c>
      <c r="DB6" s="21">
        <f>ROUND(BAR!DB6*0.8,)</f>
        <v>8400</v>
      </c>
      <c r="DC6" s="21">
        <f>ROUND(BAR!DC6*0.8,)</f>
        <v>8960</v>
      </c>
      <c r="DD6" s="21">
        <f>ROUND(BAR!DD6*0.8,)</f>
        <v>8960</v>
      </c>
      <c r="DE6" s="21">
        <f>ROUND(BAR!DE6*0.8,)</f>
        <v>8960</v>
      </c>
      <c r="DF6" s="21">
        <f>ROUND(BAR!DF6*0.8,)</f>
        <v>8960</v>
      </c>
      <c r="DG6" s="21">
        <f>ROUND(BAR!DG6*0.8,)</f>
        <v>9360</v>
      </c>
      <c r="DH6" s="21">
        <f>ROUND(BAR!DH6*0.8,)</f>
        <v>9360</v>
      </c>
      <c r="DI6" s="21">
        <f>ROUND(BAR!DI6*0.8,)</f>
        <v>9600</v>
      </c>
      <c r="DJ6" s="21">
        <f>ROUND(BAR!DJ6*0.8,)</f>
        <v>9600</v>
      </c>
      <c r="DK6" s="21">
        <f>ROUND(BAR!DK6*0.8,)</f>
        <v>9600</v>
      </c>
      <c r="DL6" s="21">
        <f>ROUND(BAR!DL6*0.8,)</f>
        <v>9600</v>
      </c>
      <c r="DM6" s="21">
        <f>ROUND(BAR!DM6*0.8,)</f>
        <v>9600</v>
      </c>
      <c r="DN6" s="21">
        <f>ROUND(BAR!DN6*0.8,)</f>
        <v>30360</v>
      </c>
      <c r="DO6" s="21">
        <f>ROUND(BAR!DO6*0.8,)</f>
        <v>41160</v>
      </c>
      <c r="DP6" s="21">
        <f>ROUND(BAR!DP6*0.8,)</f>
        <v>41160</v>
      </c>
      <c r="DQ6" s="21">
        <f>ROUND(BAR!DQ6*0.8,)</f>
        <v>41160</v>
      </c>
      <c r="DR6" s="21">
        <f>ROUND(BAR!DR6*0.8,)</f>
        <v>41160</v>
      </c>
      <c r="DS6" s="21">
        <f>ROUND(BAR!DS6*0.8,)</f>
        <v>41160</v>
      </c>
      <c r="DT6" s="21">
        <f>ROUND(BAR!DT6*0.8,)</f>
        <v>41160</v>
      </c>
      <c r="DU6" s="21">
        <f>ROUND(BAR!DU6*0.8,)</f>
        <v>41160</v>
      </c>
      <c r="DV6" s="21">
        <f>ROUND(BAR!DV6*0.8,)</f>
        <v>41160</v>
      </c>
      <c r="DW6" s="21">
        <f>ROUND(BAR!DW6*0.8,)</f>
        <v>41160</v>
      </c>
      <c r="DX6" s="21">
        <f>ROUND(BAR!DX6*0.8,)</f>
        <v>41160</v>
      </c>
      <c r="DY6" s="21">
        <f>ROUND(BAR!DY6*0.8,)</f>
        <v>21640</v>
      </c>
      <c r="DZ6" s="21">
        <f>ROUND(BAR!DZ6*0.8,)</f>
        <v>21640</v>
      </c>
      <c r="EA6" s="21">
        <f>ROUND(BAR!EA6*0.8,)</f>
        <v>21640</v>
      </c>
      <c r="EB6" s="21">
        <f>ROUND(BAR!EB6*0.8,)</f>
        <v>17080</v>
      </c>
      <c r="EC6" s="21">
        <f>ROUND(BAR!EC6*0.8,)</f>
        <v>17080</v>
      </c>
      <c r="ED6" s="21">
        <f>ROUND(BAR!ED6*0.8,)</f>
        <v>17080</v>
      </c>
      <c r="EE6" s="21">
        <f>ROUND(BAR!EE6*0.8,)</f>
        <v>17080</v>
      </c>
      <c r="EF6" s="21">
        <f>ROUND(BAR!EF6*0.8,)</f>
        <v>17080</v>
      </c>
      <c r="EG6" s="21">
        <f>ROUND(BAR!EG6*0.8,)</f>
        <v>16120</v>
      </c>
      <c r="EH6" s="21">
        <f>ROUND(BAR!EH6*0.8,)</f>
        <v>16520</v>
      </c>
      <c r="EI6" s="21">
        <f>ROUND(BAR!EI6*0.8,)</f>
        <v>16120</v>
      </c>
      <c r="EJ6" s="21">
        <f>ROUND(BAR!EJ6*0.8,)</f>
        <v>16520</v>
      </c>
      <c r="EK6" s="21">
        <f>ROUND(BAR!EK6*0.8,)</f>
        <v>16120</v>
      </c>
      <c r="EL6" s="21">
        <f>ROUND(BAR!EL6*0.8,)</f>
        <v>16120</v>
      </c>
      <c r="EM6" s="21">
        <f>ROUND(BAR!EM6*0.8,)</f>
        <v>17080</v>
      </c>
      <c r="EN6" s="21">
        <f>ROUND(BAR!EN6*0.8,)</f>
        <v>17080</v>
      </c>
      <c r="EO6" s="21">
        <f>ROUND(BAR!EO6*0.8,)</f>
        <v>17080</v>
      </c>
      <c r="EP6" s="21">
        <f>ROUND(BAR!EP6*0.8,)</f>
        <v>17080</v>
      </c>
      <c r="EQ6" s="21">
        <f>ROUND(BAR!EQ6*0.8,)</f>
        <v>17080</v>
      </c>
      <c r="ER6" s="21">
        <f>ROUND(BAR!ER6*0.8,)</f>
        <v>17080</v>
      </c>
      <c r="ES6" s="21">
        <f>ROUND(BAR!ES6*0.8,)</f>
        <v>17080</v>
      </c>
      <c r="ET6" s="21">
        <f>ROUND(BAR!ET6*0.8,)</f>
        <v>17080</v>
      </c>
      <c r="EU6" s="21">
        <f>ROUND(BAR!EU6*0.8,)</f>
        <v>15720</v>
      </c>
      <c r="EV6" s="21">
        <f>ROUND(BAR!EV6*0.8,)</f>
        <v>19880</v>
      </c>
      <c r="EW6" s="21">
        <f>ROUND(BAR!EW6*0.8,)</f>
        <v>19880</v>
      </c>
      <c r="EX6" s="21">
        <f>ROUND(BAR!EX6*0.8,)</f>
        <v>19880</v>
      </c>
      <c r="EY6" s="21">
        <f>ROUND(BAR!EY6*0.8,)</f>
        <v>19880</v>
      </c>
      <c r="EZ6" s="21">
        <f>ROUND(BAR!EZ6*0.8,)</f>
        <v>19880</v>
      </c>
      <c r="FA6" s="21">
        <f>ROUND(BAR!FA6*0.8,)</f>
        <v>19880</v>
      </c>
      <c r="FB6" s="21">
        <f>ROUND(BAR!FB6*0.8,)</f>
        <v>19880</v>
      </c>
      <c r="FC6" s="21">
        <f>ROUND(BAR!FC6*0.8,)</f>
        <v>19880</v>
      </c>
      <c r="FD6" s="21">
        <f>ROUND(BAR!FD6*0.8,)</f>
        <v>19880</v>
      </c>
      <c r="FE6" s="21">
        <f>ROUND(BAR!FE6*0.8,)</f>
        <v>19880</v>
      </c>
      <c r="FF6" s="21">
        <f>ROUND(BAR!FF6*0.8,)</f>
        <v>19880</v>
      </c>
      <c r="FG6" s="21">
        <f>ROUND(BAR!FG6*0.8,)</f>
        <v>19880</v>
      </c>
      <c r="FH6" s="21">
        <f>ROUND(BAR!FH6*0.8,)</f>
        <v>19880</v>
      </c>
      <c r="FI6" s="21">
        <f>ROUND(BAR!FI6*0.8,)</f>
        <v>19880</v>
      </c>
      <c r="FJ6" s="21">
        <f>ROUND(BAR!FJ6*0.8,)</f>
        <v>19880</v>
      </c>
      <c r="FK6" s="21">
        <f>ROUND(BAR!FK6*0.8,)</f>
        <v>19880</v>
      </c>
      <c r="FL6" s="21">
        <f>ROUND(BAR!FL6*0.8,)</f>
        <v>19880</v>
      </c>
      <c r="FM6" s="21">
        <f>ROUND(BAR!FM6*0.8,)</f>
        <v>19880</v>
      </c>
      <c r="FN6" s="21">
        <f>ROUND(BAR!FN6*0.8,)</f>
        <v>32680</v>
      </c>
      <c r="FO6" s="21">
        <f>ROUND(BAR!FO6*0.8,)</f>
        <v>32680</v>
      </c>
      <c r="FP6" s="21">
        <f>ROUND(BAR!FP6*0.8,)</f>
        <v>32680</v>
      </c>
      <c r="FQ6" s="21">
        <f>ROUND(BAR!FQ6*0.8,)</f>
        <v>32680</v>
      </c>
      <c r="FR6" s="21">
        <f>ROUND(BAR!FR6*0.8,)</f>
        <v>32680</v>
      </c>
      <c r="FS6" s="21">
        <f>ROUND(BAR!FS6*0.8,)</f>
        <v>21640</v>
      </c>
      <c r="FT6" s="21">
        <f>ROUND(BAR!FT6*0.8,)</f>
        <v>21640</v>
      </c>
      <c r="FU6" s="21">
        <f>ROUND(BAR!FU6*0.8,)</f>
        <v>32680</v>
      </c>
      <c r="FV6" s="21">
        <f>ROUND(BAR!FV6*0.8,)</f>
        <v>32680</v>
      </c>
      <c r="FW6" s="21">
        <f>ROUND(BAR!FW6*0.8,)</f>
        <v>32680</v>
      </c>
      <c r="FX6" s="21">
        <f>ROUND(BAR!FX6*0.8,)</f>
        <v>19880</v>
      </c>
      <c r="FY6" s="21">
        <f>ROUND(BAR!FY6*0.8,)</f>
        <v>18680</v>
      </c>
      <c r="FZ6" s="21">
        <f>ROUND(BAR!FZ6*0.8,)</f>
        <v>18680</v>
      </c>
      <c r="GA6" s="21">
        <f>ROUND(BAR!GA6*0.8,)</f>
        <v>18680</v>
      </c>
      <c r="GB6" s="21">
        <f>ROUND(BAR!GB6*0.8,)</f>
        <v>18680</v>
      </c>
      <c r="GC6" s="21">
        <f>ROUND(BAR!GC6*0.8,)</f>
        <v>18680</v>
      </c>
      <c r="GD6" s="21">
        <f>ROUND(BAR!GD6*0.8,)</f>
        <v>18680</v>
      </c>
      <c r="GE6" s="21">
        <f>ROUND(BAR!GE6*0.8,)</f>
        <v>18680</v>
      </c>
      <c r="GF6" s="21">
        <f>ROUND(BAR!GF6*0.8,)</f>
        <v>14760</v>
      </c>
      <c r="GG6" s="21">
        <f>ROUND(BAR!GG6*0.8,)</f>
        <v>14760</v>
      </c>
      <c r="GH6" s="21">
        <f>ROUND(BAR!GH6*0.8,)</f>
        <v>14760</v>
      </c>
      <c r="GI6" s="21">
        <f>ROUND(BAR!GI6*0.8,)</f>
        <v>14760</v>
      </c>
      <c r="GJ6" s="21">
        <f>ROUND(BAR!GJ6*0.8,)</f>
        <v>14760</v>
      </c>
      <c r="GK6" s="21">
        <f>ROUND(BAR!GK6*0.8,)</f>
        <v>14760</v>
      </c>
      <c r="GL6" s="21">
        <f>ROUND(BAR!GL6*0.8,)</f>
        <v>14760</v>
      </c>
      <c r="GM6" s="21">
        <f>ROUND(BAR!GM6*0.8,)</f>
        <v>14760</v>
      </c>
      <c r="GN6" s="21">
        <f>ROUND(BAR!GN6*0.8,)</f>
        <v>14760</v>
      </c>
      <c r="GO6" s="21">
        <f>ROUND(BAR!GO6*0.8,)</f>
        <v>14760</v>
      </c>
      <c r="GP6" s="21">
        <f>ROUND(BAR!GP6*0.8,)</f>
        <v>14760</v>
      </c>
      <c r="GQ6" s="21">
        <f>ROUND(BAR!GQ6*0.8,)</f>
        <v>14760</v>
      </c>
      <c r="GR6" s="21">
        <f>ROUND(BAR!GR6*0.8,)</f>
        <v>14760</v>
      </c>
      <c r="GS6" s="21">
        <f>ROUND(BAR!GS6*0.8,)</f>
        <v>14760</v>
      </c>
      <c r="GT6" s="21">
        <f>ROUND(BAR!GT6*0.8,)</f>
        <v>14760</v>
      </c>
      <c r="GU6" s="21">
        <f>ROUND(BAR!GU6*0.8,)</f>
        <v>14760</v>
      </c>
      <c r="GV6" s="21">
        <f>ROUND(BAR!GV6*0.8,)</f>
        <v>14760</v>
      </c>
      <c r="GW6" s="21">
        <f>ROUND(BAR!GW6*0.8,)</f>
        <v>14760</v>
      </c>
      <c r="GX6" s="21">
        <f>ROUND(BAR!GX6*0.8,)</f>
        <v>14760</v>
      </c>
      <c r="GY6" s="21">
        <f>ROUND(BAR!GY6*0.8,)</f>
        <v>14760</v>
      </c>
      <c r="GZ6" s="21">
        <f>ROUND(BAR!GZ6*0.8,)</f>
        <v>14760</v>
      </c>
      <c r="HA6" s="21">
        <f>ROUND(BAR!HA6*0.8,)</f>
        <v>14760</v>
      </c>
      <c r="HB6" s="21">
        <f>ROUND(BAR!HB6*0.8,)</f>
        <v>14760</v>
      </c>
    </row>
    <row r="7" spans="1:210" s="3" customFormat="1" x14ac:dyDescent="0.2">
      <c r="A7" s="48">
        <v>2</v>
      </c>
      <c r="B7" s="21">
        <f>ROUND(BAR!B7*0.8,)</f>
        <v>13120</v>
      </c>
      <c r="C7" s="21">
        <f>ROUND(BAR!C7*0.8,)</f>
        <v>13120</v>
      </c>
      <c r="D7" s="21">
        <f>ROUND(BAR!D7*0.8,)</f>
        <v>13120</v>
      </c>
      <c r="E7" s="21">
        <f>ROUND(BAR!E7*0.8,)</f>
        <v>13120</v>
      </c>
      <c r="F7" s="21">
        <f>ROUND(BAR!F7*0.8,)</f>
        <v>13520</v>
      </c>
      <c r="G7" s="21">
        <f>ROUND(BAR!G7*0.8,)</f>
        <v>13520</v>
      </c>
      <c r="H7" s="21">
        <f>ROUND(BAR!H7*0.8,)</f>
        <v>13520</v>
      </c>
      <c r="I7" s="21">
        <f>ROUND(BAR!I7*0.8,)</f>
        <v>13520</v>
      </c>
      <c r="J7" s="21">
        <f>ROUND(BAR!J7*0.8,)</f>
        <v>13520</v>
      </c>
      <c r="K7" s="21">
        <f>ROUND(BAR!K7*0.8,)</f>
        <v>13520</v>
      </c>
      <c r="L7" s="21">
        <f>ROUND(BAR!L7*0.8,)</f>
        <v>13520</v>
      </c>
      <c r="M7" s="21">
        <f>ROUND(BAR!M7*0.8,)</f>
        <v>14880</v>
      </c>
      <c r="N7" s="21">
        <f>ROUND(BAR!N7*0.8,)</f>
        <v>14880</v>
      </c>
      <c r="O7" s="21">
        <f>ROUND(BAR!O7*0.8,)</f>
        <v>14880</v>
      </c>
      <c r="P7" s="21">
        <f>ROUND(BAR!P7*0.8,)</f>
        <v>11120</v>
      </c>
      <c r="Q7" s="21">
        <f>ROUND(BAR!Q7*0.8,)</f>
        <v>11120</v>
      </c>
      <c r="R7" s="21">
        <f>ROUND(BAR!R7*0.8,)</f>
        <v>11360</v>
      </c>
      <c r="S7" s="21">
        <f>ROUND(BAR!S7*0.8,)</f>
        <v>11360</v>
      </c>
      <c r="T7" s="21">
        <f>ROUND(BAR!T7*0.8,)</f>
        <v>11360</v>
      </c>
      <c r="U7" s="21">
        <f>ROUND(BAR!U7*0.8,)</f>
        <v>11360</v>
      </c>
      <c r="V7" s="21">
        <f>ROUND(BAR!V7*0.8,)</f>
        <v>11360</v>
      </c>
      <c r="W7" s="21">
        <f>ROUND(BAR!W7*0.8,)</f>
        <v>11360</v>
      </c>
      <c r="X7" s="21">
        <f>ROUND(BAR!X7*0.8,)</f>
        <v>11360</v>
      </c>
      <c r="Y7" s="21">
        <f>ROUND(BAR!Y7*0.8,)</f>
        <v>11360</v>
      </c>
      <c r="Z7" s="21">
        <f>ROUND(BAR!Z7*0.8,)</f>
        <v>11360</v>
      </c>
      <c r="AA7" s="21">
        <f>ROUND(BAR!AA7*0.8,)</f>
        <v>11360</v>
      </c>
      <c r="AB7" s="21">
        <f>ROUND(BAR!AB7*0.8,)</f>
        <v>11360</v>
      </c>
      <c r="AC7" s="21">
        <f>ROUND(BAR!AC7*0.8,)</f>
        <v>10720</v>
      </c>
      <c r="AD7" s="21">
        <f>ROUND(BAR!AD7*0.8,)</f>
        <v>10720</v>
      </c>
      <c r="AE7" s="21">
        <f>ROUND(BAR!AE7*0.8,)</f>
        <v>10720</v>
      </c>
      <c r="AF7" s="21">
        <f>ROUND(BAR!AF7*0.8,)</f>
        <v>10720</v>
      </c>
      <c r="AG7" s="21">
        <f>ROUND(BAR!AG7*0.8,)</f>
        <v>10720</v>
      </c>
      <c r="AH7" s="21">
        <f>ROUND(BAR!AH7*0.8,)</f>
        <v>10720</v>
      </c>
      <c r="AI7" s="21">
        <f>ROUND(BAR!AI7*0.8,)</f>
        <v>10720</v>
      </c>
      <c r="AJ7" s="21">
        <f>ROUND(BAR!AJ7*0.8,)</f>
        <v>10720</v>
      </c>
      <c r="AK7" s="21">
        <f>ROUND(BAR!AK7*0.8,)</f>
        <v>10720</v>
      </c>
      <c r="AL7" s="21">
        <f>ROUND(BAR!AL7*0.8,)</f>
        <v>10720</v>
      </c>
      <c r="AM7" s="21">
        <f>ROUND(BAR!AM7*0.8,)</f>
        <v>9280</v>
      </c>
      <c r="AN7" s="21">
        <f>ROUND(BAR!AN7*0.8,)</f>
        <v>9280</v>
      </c>
      <c r="AO7" s="21">
        <f>ROUND(BAR!AO7*0.8,)</f>
        <v>9280</v>
      </c>
      <c r="AP7" s="21">
        <f>ROUND(BAR!AP7*0.8,)</f>
        <v>9280</v>
      </c>
      <c r="AQ7" s="21">
        <f>ROUND(BAR!AQ7*0.8,)</f>
        <v>9280</v>
      </c>
      <c r="AR7" s="21">
        <f>ROUND(BAR!AR7*0.8,)</f>
        <v>9520</v>
      </c>
      <c r="AS7" s="21">
        <f>ROUND(BAR!AS7*0.8,)</f>
        <v>9520</v>
      </c>
      <c r="AT7" s="21">
        <f>ROUND(BAR!AT7*0.8,)</f>
        <v>9280</v>
      </c>
      <c r="AU7" s="21">
        <f>ROUND(BAR!AU7*0.8,)</f>
        <v>9280</v>
      </c>
      <c r="AV7" s="21">
        <f>ROUND(BAR!AV7*0.8,)</f>
        <v>9280</v>
      </c>
      <c r="AW7" s="21">
        <f>ROUND(BAR!AW7*0.8,)</f>
        <v>9280</v>
      </c>
      <c r="AX7" s="21">
        <f>ROUND(BAR!AX7*0.8,)</f>
        <v>9280</v>
      </c>
      <c r="AY7" s="21">
        <f>ROUND(BAR!AY7*0.8,)</f>
        <v>9520</v>
      </c>
      <c r="AZ7" s="21">
        <f>ROUND(BAR!AZ7*0.8,)</f>
        <v>9520</v>
      </c>
      <c r="BA7" s="21">
        <f>ROUND(BAR!BA7*0.8,)</f>
        <v>9280</v>
      </c>
      <c r="BB7" s="21">
        <f>ROUND(BAR!BB7*0.8,)</f>
        <v>9280</v>
      </c>
      <c r="BC7" s="21">
        <f>ROUND(BAR!BC7*0.8,)</f>
        <v>9280</v>
      </c>
      <c r="BD7" s="21">
        <f>ROUND(BAR!BD7*0.8,)</f>
        <v>9280</v>
      </c>
      <c r="BE7" s="21">
        <f>ROUND(BAR!BE7*0.8,)</f>
        <v>9280</v>
      </c>
      <c r="BF7" s="21">
        <f>ROUND(BAR!BF7*0.8,)</f>
        <v>9520</v>
      </c>
      <c r="BG7" s="21">
        <f>ROUND(BAR!BG7*0.8,)</f>
        <v>9520</v>
      </c>
      <c r="BH7" s="21">
        <f>ROUND(BAR!BH7*0.8,)</f>
        <v>9280</v>
      </c>
      <c r="BI7" s="21">
        <f>ROUND(BAR!BI7*0.8,)</f>
        <v>9280</v>
      </c>
      <c r="BJ7" s="21">
        <f>ROUND(BAR!BJ7*0.8,)</f>
        <v>9520</v>
      </c>
      <c r="BK7" s="21">
        <f>ROUND(BAR!BK7*0.8,)</f>
        <v>9920</v>
      </c>
      <c r="BL7" s="21">
        <f>ROUND(BAR!BL7*0.8,)</f>
        <v>8080</v>
      </c>
      <c r="BM7" s="21">
        <f>ROUND(BAR!BM7*0.8,)</f>
        <v>9280</v>
      </c>
      <c r="BN7" s="21">
        <f>ROUND(BAR!BN7*0.8,)</f>
        <v>9280</v>
      </c>
      <c r="BO7" s="21">
        <f>ROUND(BAR!BO7*0.8,)</f>
        <v>8080</v>
      </c>
      <c r="BP7" s="21">
        <f>ROUND(BAR!BP7*0.8,)</f>
        <v>8080</v>
      </c>
      <c r="BQ7" s="21">
        <f>ROUND(BAR!BQ7*0.8,)</f>
        <v>8080</v>
      </c>
      <c r="BR7" s="21">
        <f>ROUND(BAR!BR7*0.8,)</f>
        <v>8080</v>
      </c>
      <c r="BS7" s="21">
        <f>ROUND(BAR!BS7*0.8,)</f>
        <v>8080</v>
      </c>
      <c r="BT7" s="21">
        <f>ROUND(BAR!BT7*0.8,)</f>
        <v>9280</v>
      </c>
      <c r="BU7" s="21">
        <f>ROUND(BAR!BU7*0.8,)</f>
        <v>9280</v>
      </c>
      <c r="BV7" s="21">
        <f>ROUND(BAR!BV7*0.8,)</f>
        <v>8080</v>
      </c>
      <c r="BW7" s="21">
        <f>ROUND(BAR!BW7*0.8,)</f>
        <v>8080</v>
      </c>
      <c r="BX7" s="21">
        <f>ROUND(BAR!BX7*0.8,)</f>
        <v>8080</v>
      </c>
      <c r="BY7" s="21">
        <f>ROUND(BAR!BY7*0.8,)</f>
        <v>8080</v>
      </c>
      <c r="BZ7" s="21">
        <f>ROUND(BAR!BZ7*0.8,)</f>
        <v>8080</v>
      </c>
      <c r="CA7" s="21">
        <f>ROUND(BAR!CA7*0.8,)</f>
        <v>9280</v>
      </c>
      <c r="CB7" s="21">
        <f>ROUND(BAR!CB7*0.8,)</f>
        <v>9280</v>
      </c>
      <c r="CC7" s="21">
        <f>ROUND(BAR!CC7*0.8,)</f>
        <v>8080</v>
      </c>
      <c r="CD7" s="21">
        <f>ROUND(BAR!CD7*0.8,)</f>
        <v>8080</v>
      </c>
      <c r="CE7" s="21">
        <f>ROUND(BAR!CE7*0.8,)</f>
        <v>8080</v>
      </c>
      <c r="CF7" s="21">
        <f>ROUND(BAR!CF7*0.8,)</f>
        <v>8080</v>
      </c>
      <c r="CG7" s="21">
        <f>ROUND(BAR!CG7*0.8,)</f>
        <v>8080</v>
      </c>
      <c r="CH7" s="21">
        <f>ROUND(BAR!CH7*0.8,)</f>
        <v>9280</v>
      </c>
      <c r="CI7" s="21">
        <f>ROUND(BAR!CI7*0.8,)</f>
        <v>9280</v>
      </c>
      <c r="CJ7" s="21">
        <f>ROUND(BAR!CJ7*0.8,)</f>
        <v>8080</v>
      </c>
      <c r="CK7" s="21">
        <f>ROUND(BAR!CK7*0.8,)</f>
        <v>8080</v>
      </c>
      <c r="CL7" s="21">
        <f>ROUND(BAR!CL7*0.8,)</f>
        <v>9920</v>
      </c>
      <c r="CM7" s="21">
        <f>ROUND(BAR!CM7*0.8,)</f>
        <v>9920</v>
      </c>
      <c r="CN7" s="21">
        <f>ROUND(BAR!CN7*0.8,)</f>
        <v>9920</v>
      </c>
      <c r="CO7" s="21">
        <f>ROUND(BAR!CO7*0.8,)</f>
        <v>10160</v>
      </c>
      <c r="CP7" s="21">
        <f>ROUND(BAR!CP7*0.8,)</f>
        <v>10160</v>
      </c>
      <c r="CQ7" s="21">
        <f>ROUND(BAR!CQ7*0.8,)</f>
        <v>9920</v>
      </c>
      <c r="CR7" s="21">
        <f>ROUND(BAR!CR7*0.8,)</f>
        <v>9920</v>
      </c>
      <c r="CS7" s="21">
        <f>ROUND(BAR!CS7*0.8,)</f>
        <v>9920</v>
      </c>
      <c r="CT7" s="21">
        <f>ROUND(BAR!CT7*0.8,)</f>
        <v>9920</v>
      </c>
      <c r="CU7" s="21">
        <f>ROUND(BAR!CU7*0.8,)</f>
        <v>9920</v>
      </c>
      <c r="CV7" s="21">
        <f>ROUND(BAR!CV7*0.8,)</f>
        <v>11360</v>
      </c>
      <c r="CW7" s="21">
        <f>ROUND(BAR!CW7*0.8,)</f>
        <v>11360</v>
      </c>
      <c r="CX7" s="21">
        <f>ROUND(BAR!CX7*0.8,)</f>
        <v>9920</v>
      </c>
      <c r="CY7" s="21">
        <f>ROUND(BAR!CY7*0.8,)</f>
        <v>9920</v>
      </c>
      <c r="CZ7" s="21">
        <f>ROUND(BAR!CZ7*0.8,)</f>
        <v>10720</v>
      </c>
      <c r="DA7" s="21">
        <f>ROUND(BAR!DA7*0.8,)</f>
        <v>10720</v>
      </c>
      <c r="DB7" s="21">
        <f>ROUND(BAR!DB7*0.8,)</f>
        <v>10160</v>
      </c>
      <c r="DC7" s="21">
        <f>ROUND(BAR!DC7*0.8,)</f>
        <v>10720</v>
      </c>
      <c r="DD7" s="21">
        <f>ROUND(BAR!DD7*0.8,)</f>
        <v>10720</v>
      </c>
      <c r="DE7" s="21">
        <f>ROUND(BAR!DE7*0.8,)</f>
        <v>10720</v>
      </c>
      <c r="DF7" s="21">
        <f>ROUND(BAR!DF7*0.8,)</f>
        <v>10720</v>
      </c>
      <c r="DG7" s="21">
        <f>ROUND(BAR!DG7*0.8,)</f>
        <v>11120</v>
      </c>
      <c r="DH7" s="21">
        <f>ROUND(BAR!DH7*0.8,)</f>
        <v>11120</v>
      </c>
      <c r="DI7" s="21">
        <f>ROUND(BAR!DI7*0.8,)</f>
        <v>11360</v>
      </c>
      <c r="DJ7" s="21">
        <f>ROUND(BAR!DJ7*0.8,)</f>
        <v>11360</v>
      </c>
      <c r="DK7" s="21">
        <f>ROUND(BAR!DK7*0.8,)</f>
        <v>11360</v>
      </c>
      <c r="DL7" s="21">
        <f>ROUND(BAR!DL7*0.8,)</f>
        <v>11360</v>
      </c>
      <c r="DM7" s="21">
        <f>ROUND(BAR!DM7*0.8,)</f>
        <v>11360</v>
      </c>
      <c r="DN7" s="21">
        <f>ROUND(BAR!DN7*0.8,)</f>
        <v>32720</v>
      </c>
      <c r="DO7" s="21">
        <f>ROUND(BAR!DO7*0.8,)</f>
        <v>43520</v>
      </c>
      <c r="DP7" s="21">
        <f>ROUND(BAR!DP7*0.8,)</f>
        <v>43520</v>
      </c>
      <c r="DQ7" s="21">
        <f>ROUND(BAR!DQ7*0.8,)</f>
        <v>43520</v>
      </c>
      <c r="DR7" s="21">
        <f>ROUND(BAR!DR7*0.8,)</f>
        <v>43520</v>
      </c>
      <c r="DS7" s="21">
        <f>ROUND(BAR!DS7*0.8,)</f>
        <v>43520</v>
      </c>
      <c r="DT7" s="21">
        <f>ROUND(BAR!DT7*0.8,)</f>
        <v>43520</v>
      </c>
      <c r="DU7" s="21">
        <f>ROUND(BAR!DU7*0.8,)</f>
        <v>43520</v>
      </c>
      <c r="DV7" s="21">
        <f>ROUND(BAR!DV7*0.8,)</f>
        <v>43520</v>
      </c>
      <c r="DW7" s="21">
        <f>ROUND(BAR!DW7*0.8,)</f>
        <v>43520</v>
      </c>
      <c r="DX7" s="21">
        <f>ROUND(BAR!DX7*0.8,)</f>
        <v>43520</v>
      </c>
      <c r="DY7" s="21">
        <f>ROUND(BAR!DY7*0.8,)</f>
        <v>23840</v>
      </c>
      <c r="DZ7" s="21">
        <f>ROUND(BAR!DZ7*0.8,)</f>
        <v>23840</v>
      </c>
      <c r="EA7" s="21">
        <f>ROUND(BAR!EA7*0.8,)</f>
        <v>23840</v>
      </c>
      <c r="EB7" s="21">
        <f>ROUND(BAR!EB7*0.8,)</f>
        <v>19280</v>
      </c>
      <c r="EC7" s="21">
        <f>ROUND(BAR!EC7*0.8,)</f>
        <v>19280</v>
      </c>
      <c r="ED7" s="21">
        <f>ROUND(BAR!ED7*0.8,)</f>
        <v>19280</v>
      </c>
      <c r="EE7" s="21">
        <f>ROUND(BAR!EE7*0.8,)</f>
        <v>19280</v>
      </c>
      <c r="EF7" s="21">
        <f>ROUND(BAR!EF7*0.8,)</f>
        <v>19280</v>
      </c>
      <c r="EG7" s="21">
        <f>ROUND(BAR!EG7*0.8,)</f>
        <v>18320</v>
      </c>
      <c r="EH7" s="21">
        <f>ROUND(BAR!EH7*0.8,)</f>
        <v>18720</v>
      </c>
      <c r="EI7" s="21">
        <f>ROUND(BAR!EI7*0.8,)</f>
        <v>18320</v>
      </c>
      <c r="EJ7" s="21">
        <f>ROUND(BAR!EJ7*0.8,)</f>
        <v>18720</v>
      </c>
      <c r="EK7" s="21">
        <f>ROUND(BAR!EK7*0.8,)</f>
        <v>18320</v>
      </c>
      <c r="EL7" s="21">
        <f>ROUND(BAR!EL7*0.8,)</f>
        <v>18320</v>
      </c>
      <c r="EM7" s="21">
        <f>ROUND(BAR!EM7*0.8,)</f>
        <v>19280</v>
      </c>
      <c r="EN7" s="21">
        <f>ROUND(BAR!EN7*0.8,)</f>
        <v>19280</v>
      </c>
      <c r="EO7" s="21">
        <f>ROUND(BAR!EO7*0.8,)</f>
        <v>19280</v>
      </c>
      <c r="EP7" s="21">
        <f>ROUND(BAR!EP7*0.8,)</f>
        <v>19280</v>
      </c>
      <c r="EQ7" s="21">
        <f>ROUND(BAR!EQ7*0.8,)</f>
        <v>19280</v>
      </c>
      <c r="ER7" s="21">
        <f>ROUND(BAR!ER7*0.8,)</f>
        <v>19280</v>
      </c>
      <c r="ES7" s="21">
        <f>ROUND(BAR!ES7*0.8,)</f>
        <v>19280</v>
      </c>
      <c r="ET7" s="21">
        <f>ROUND(BAR!ET7*0.8,)</f>
        <v>19280</v>
      </c>
      <c r="EU7" s="21">
        <f>ROUND(BAR!EU7*0.8,)</f>
        <v>17920</v>
      </c>
      <c r="EV7" s="21">
        <f>ROUND(BAR!EV7*0.8,)</f>
        <v>22080</v>
      </c>
      <c r="EW7" s="21">
        <f>ROUND(BAR!EW7*0.8,)</f>
        <v>22080</v>
      </c>
      <c r="EX7" s="21">
        <f>ROUND(BAR!EX7*0.8,)</f>
        <v>22080</v>
      </c>
      <c r="EY7" s="21">
        <f>ROUND(BAR!EY7*0.8,)</f>
        <v>22080</v>
      </c>
      <c r="EZ7" s="21">
        <f>ROUND(BAR!EZ7*0.8,)</f>
        <v>22080</v>
      </c>
      <c r="FA7" s="21">
        <f>ROUND(BAR!FA7*0.8,)</f>
        <v>22080</v>
      </c>
      <c r="FB7" s="21">
        <f>ROUND(BAR!FB7*0.8,)</f>
        <v>22080</v>
      </c>
      <c r="FC7" s="21">
        <f>ROUND(BAR!FC7*0.8,)</f>
        <v>22080</v>
      </c>
      <c r="FD7" s="21">
        <f>ROUND(BAR!FD7*0.8,)</f>
        <v>22080</v>
      </c>
      <c r="FE7" s="21">
        <f>ROUND(BAR!FE7*0.8,)</f>
        <v>22080</v>
      </c>
      <c r="FF7" s="21">
        <f>ROUND(BAR!FF7*0.8,)</f>
        <v>22080</v>
      </c>
      <c r="FG7" s="21">
        <f>ROUND(BAR!FG7*0.8,)</f>
        <v>22080</v>
      </c>
      <c r="FH7" s="21">
        <f>ROUND(BAR!FH7*0.8,)</f>
        <v>22080</v>
      </c>
      <c r="FI7" s="21">
        <f>ROUND(BAR!FI7*0.8,)</f>
        <v>22080</v>
      </c>
      <c r="FJ7" s="21">
        <f>ROUND(BAR!FJ7*0.8,)</f>
        <v>22080</v>
      </c>
      <c r="FK7" s="21">
        <f>ROUND(BAR!FK7*0.8,)</f>
        <v>22080</v>
      </c>
      <c r="FL7" s="21">
        <f>ROUND(BAR!FL7*0.8,)</f>
        <v>22080</v>
      </c>
      <c r="FM7" s="21">
        <f>ROUND(BAR!FM7*0.8,)</f>
        <v>22080</v>
      </c>
      <c r="FN7" s="21">
        <f>ROUND(BAR!FN7*0.8,)</f>
        <v>34880</v>
      </c>
      <c r="FO7" s="21">
        <f>ROUND(BAR!FO7*0.8,)</f>
        <v>34880</v>
      </c>
      <c r="FP7" s="21">
        <f>ROUND(BAR!FP7*0.8,)</f>
        <v>34880</v>
      </c>
      <c r="FQ7" s="21">
        <f>ROUND(BAR!FQ7*0.8,)</f>
        <v>34880</v>
      </c>
      <c r="FR7" s="21">
        <f>ROUND(BAR!FR7*0.8,)</f>
        <v>34880</v>
      </c>
      <c r="FS7" s="21">
        <f>ROUND(BAR!FS7*0.8,)</f>
        <v>23840</v>
      </c>
      <c r="FT7" s="21">
        <f>ROUND(BAR!FT7*0.8,)</f>
        <v>23840</v>
      </c>
      <c r="FU7" s="21">
        <f>ROUND(BAR!FU7*0.8,)</f>
        <v>34880</v>
      </c>
      <c r="FV7" s="21">
        <f>ROUND(BAR!FV7*0.8,)</f>
        <v>34880</v>
      </c>
      <c r="FW7" s="21">
        <f>ROUND(BAR!FW7*0.8,)</f>
        <v>34880</v>
      </c>
      <c r="FX7" s="21">
        <f>ROUND(BAR!FX7*0.8,)</f>
        <v>22080</v>
      </c>
      <c r="FY7" s="21">
        <f>ROUND(BAR!FY7*0.8,)</f>
        <v>20880</v>
      </c>
      <c r="FZ7" s="21">
        <f>ROUND(BAR!FZ7*0.8,)</f>
        <v>20880</v>
      </c>
      <c r="GA7" s="21">
        <f>ROUND(BAR!GA7*0.8,)</f>
        <v>20880</v>
      </c>
      <c r="GB7" s="21">
        <f>ROUND(BAR!GB7*0.8,)</f>
        <v>20880</v>
      </c>
      <c r="GC7" s="21">
        <f>ROUND(BAR!GC7*0.8,)</f>
        <v>20880</v>
      </c>
      <c r="GD7" s="21">
        <f>ROUND(BAR!GD7*0.8,)</f>
        <v>20880</v>
      </c>
      <c r="GE7" s="21">
        <f>ROUND(BAR!GE7*0.8,)</f>
        <v>20880</v>
      </c>
      <c r="GF7" s="21">
        <f>ROUND(BAR!GF7*0.8,)</f>
        <v>16960</v>
      </c>
      <c r="GG7" s="21">
        <f>ROUND(BAR!GG7*0.8,)</f>
        <v>16960</v>
      </c>
      <c r="GH7" s="21">
        <f>ROUND(BAR!GH7*0.8,)</f>
        <v>16960</v>
      </c>
      <c r="GI7" s="21">
        <f>ROUND(BAR!GI7*0.8,)</f>
        <v>16960</v>
      </c>
      <c r="GJ7" s="21">
        <f>ROUND(BAR!GJ7*0.8,)</f>
        <v>16960</v>
      </c>
      <c r="GK7" s="21">
        <f>ROUND(BAR!GK7*0.8,)</f>
        <v>16960</v>
      </c>
      <c r="GL7" s="21">
        <f>ROUND(BAR!GL7*0.8,)</f>
        <v>16960</v>
      </c>
      <c r="GM7" s="21">
        <f>ROUND(BAR!GM7*0.8,)</f>
        <v>16960</v>
      </c>
      <c r="GN7" s="21">
        <f>ROUND(BAR!GN7*0.8,)</f>
        <v>16960</v>
      </c>
      <c r="GO7" s="21">
        <f>ROUND(BAR!GO7*0.8,)</f>
        <v>16960</v>
      </c>
      <c r="GP7" s="21">
        <f>ROUND(BAR!GP7*0.8,)</f>
        <v>16960</v>
      </c>
      <c r="GQ7" s="21">
        <f>ROUND(BAR!GQ7*0.8,)</f>
        <v>16960</v>
      </c>
      <c r="GR7" s="21">
        <f>ROUND(BAR!GR7*0.8,)</f>
        <v>16960</v>
      </c>
      <c r="GS7" s="21">
        <f>ROUND(BAR!GS7*0.8,)</f>
        <v>16960</v>
      </c>
      <c r="GT7" s="21">
        <f>ROUND(BAR!GT7*0.8,)</f>
        <v>16960</v>
      </c>
      <c r="GU7" s="21">
        <f>ROUND(BAR!GU7*0.8,)</f>
        <v>16960</v>
      </c>
      <c r="GV7" s="21">
        <f>ROUND(BAR!GV7*0.8,)</f>
        <v>16960</v>
      </c>
      <c r="GW7" s="21">
        <f>ROUND(BAR!GW7*0.8,)</f>
        <v>16960</v>
      </c>
      <c r="GX7" s="21">
        <f>ROUND(BAR!GX7*0.8,)</f>
        <v>16960</v>
      </c>
      <c r="GY7" s="21">
        <f>ROUND(BAR!GY7*0.8,)</f>
        <v>16960</v>
      </c>
      <c r="GZ7" s="21">
        <f>ROUND(BAR!GZ7*0.8,)</f>
        <v>16960</v>
      </c>
      <c r="HA7" s="21">
        <f>ROUND(BAR!HA7*0.8,)</f>
        <v>16960</v>
      </c>
      <c r="HB7" s="21">
        <f>ROUND(BAR!HB7*0.8,)</f>
        <v>16960</v>
      </c>
    </row>
    <row r="8" spans="1:210" s="3" customFormat="1" ht="24" x14ac:dyDescent="0.2">
      <c r="A8" s="19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</row>
    <row r="9" spans="1:210" s="3" customFormat="1" x14ac:dyDescent="0.2">
      <c r="A9" s="48">
        <v>1</v>
      </c>
      <c r="B9" s="21">
        <f>ROUND(BAR!B9*0.8,)</f>
        <v>13760</v>
      </c>
      <c r="C9" s="21">
        <f>ROUND(BAR!C9*0.8,)</f>
        <v>13760</v>
      </c>
      <c r="D9" s="21">
        <f>ROUND(BAR!D9*0.8,)</f>
        <v>13760</v>
      </c>
      <c r="E9" s="21">
        <f>ROUND(BAR!E9*0.8,)</f>
        <v>13760</v>
      </c>
      <c r="F9" s="21">
        <f>ROUND(BAR!F9*0.8,)</f>
        <v>14160</v>
      </c>
      <c r="G9" s="21">
        <f>ROUND(BAR!G9*0.8,)</f>
        <v>14160</v>
      </c>
      <c r="H9" s="21">
        <f>ROUND(BAR!H9*0.8,)</f>
        <v>14160</v>
      </c>
      <c r="I9" s="21">
        <f>ROUND(BAR!I9*0.8,)</f>
        <v>14160</v>
      </c>
      <c r="J9" s="21">
        <f>ROUND(BAR!J9*0.8,)</f>
        <v>14160</v>
      </c>
      <c r="K9" s="21">
        <f>ROUND(BAR!K9*0.8,)</f>
        <v>14160</v>
      </c>
      <c r="L9" s="21">
        <f>ROUND(BAR!L9*0.8,)</f>
        <v>14160</v>
      </c>
      <c r="M9" s="21">
        <f>ROUND(BAR!M9*0.8,)</f>
        <v>15520</v>
      </c>
      <c r="N9" s="21">
        <f>ROUND(BAR!N9*0.8,)</f>
        <v>15520</v>
      </c>
      <c r="O9" s="21">
        <f>ROUND(BAR!O9*0.8,)</f>
        <v>15520</v>
      </c>
      <c r="P9" s="21">
        <f>ROUND(BAR!P9*0.8,)</f>
        <v>11760</v>
      </c>
      <c r="Q9" s="21">
        <f>ROUND(BAR!Q9*0.8,)</f>
        <v>11760</v>
      </c>
      <c r="R9" s="21">
        <f>ROUND(BAR!R9*0.8,)</f>
        <v>12000</v>
      </c>
      <c r="S9" s="21">
        <f>ROUND(BAR!S9*0.8,)</f>
        <v>12000</v>
      </c>
      <c r="T9" s="21">
        <f>ROUND(BAR!T9*0.8,)</f>
        <v>12000</v>
      </c>
      <c r="U9" s="21">
        <f>ROUND(BAR!U9*0.8,)</f>
        <v>12000</v>
      </c>
      <c r="V9" s="21">
        <f>ROUND(BAR!V9*0.8,)</f>
        <v>12000</v>
      </c>
      <c r="W9" s="21">
        <f>ROUND(BAR!W9*0.8,)</f>
        <v>12000</v>
      </c>
      <c r="X9" s="21">
        <f>ROUND(BAR!X9*0.8,)</f>
        <v>12000</v>
      </c>
      <c r="Y9" s="21">
        <f>ROUND(BAR!Y9*0.8,)</f>
        <v>12000</v>
      </c>
      <c r="Z9" s="21">
        <f>ROUND(BAR!Z9*0.8,)</f>
        <v>12000</v>
      </c>
      <c r="AA9" s="21">
        <f>ROUND(BAR!AA9*0.8,)</f>
        <v>12000</v>
      </c>
      <c r="AB9" s="21">
        <f>ROUND(BAR!AB9*0.8,)</f>
        <v>12000</v>
      </c>
      <c r="AC9" s="21">
        <f>ROUND(BAR!AC9*0.8,)</f>
        <v>11360</v>
      </c>
      <c r="AD9" s="21">
        <f>ROUND(BAR!AD9*0.8,)</f>
        <v>11360</v>
      </c>
      <c r="AE9" s="21">
        <f>ROUND(BAR!AE9*0.8,)</f>
        <v>11360</v>
      </c>
      <c r="AF9" s="21">
        <f>ROUND(BAR!AF9*0.8,)</f>
        <v>11360</v>
      </c>
      <c r="AG9" s="21">
        <f>ROUND(BAR!AG9*0.8,)</f>
        <v>11360</v>
      </c>
      <c r="AH9" s="21">
        <f>ROUND(BAR!AH9*0.8,)</f>
        <v>11360</v>
      </c>
      <c r="AI9" s="21">
        <f>ROUND(BAR!AI9*0.8,)</f>
        <v>11360</v>
      </c>
      <c r="AJ9" s="21">
        <f>ROUND(BAR!AJ9*0.8,)</f>
        <v>11360</v>
      </c>
      <c r="AK9" s="21">
        <f>ROUND(BAR!AK9*0.8,)</f>
        <v>11360</v>
      </c>
      <c r="AL9" s="21">
        <f>ROUND(BAR!AL9*0.8,)</f>
        <v>11360</v>
      </c>
      <c r="AM9" s="21">
        <f>ROUND(BAR!AM9*0.8,)</f>
        <v>9920</v>
      </c>
      <c r="AN9" s="21">
        <f>ROUND(BAR!AN9*0.8,)</f>
        <v>9920</v>
      </c>
      <c r="AO9" s="21">
        <f>ROUND(BAR!AO9*0.8,)</f>
        <v>9920</v>
      </c>
      <c r="AP9" s="21">
        <f>ROUND(BAR!AP9*0.8,)</f>
        <v>9920</v>
      </c>
      <c r="AQ9" s="21">
        <f>ROUND(BAR!AQ9*0.8,)</f>
        <v>9920</v>
      </c>
      <c r="AR9" s="21">
        <f>ROUND(BAR!AR9*0.8,)</f>
        <v>10160</v>
      </c>
      <c r="AS9" s="21">
        <f>ROUND(BAR!AS9*0.8,)</f>
        <v>10160</v>
      </c>
      <c r="AT9" s="21">
        <f>ROUND(BAR!AT9*0.8,)</f>
        <v>9920</v>
      </c>
      <c r="AU9" s="21">
        <f>ROUND(BAR!AU9*0.8,)</f>
        <v>9920</v>
      </c>
      <c r="AV9" s="21">
        <f>ROUND(BAR!AV9*0.8,)</f>
        <v>9920</v>
      </c>
      <c r="AW9" s="21">
        <f>ROUND(BAR!AW9*0.8,)</f>
        <v>9920</v>
      </c>
      <c r="AX9" s="21">
        <f>ROUND(BAR!AX9*0.8,)</f>
        <v>9920</v>
      </c>
      <c r="AY9" s="21">
        <f>ROUND(BAR!AY9*0.8,)</f>
        <v>10160</v>
      </c>
      <c r="AZ9" s="21">
        <f>ROUND(BAR!AZ9*0.8,)</f>
        <v>10160</v>
      </c>
      <c r="BA9" s="21">
        <f>ROUND(BAR!BA9*0.8,)</f>
        <v>9920</v>
      </c>
      <c r="BB9" s="21">
        <f>ROUND(BAR!BB9*0.8,)</f>
        <v>9920</v>
      </c>
      <c r="BC9" s="21">
        <f>ROUND(BAR!BC9*0.8,)</f>
        <v>9920</v>
      </c>
      <c r="BD9" s="21">
        <f>ROUND(BAR!BD9*0.8,)</f>
        <v>9920</v>
      </c>
      <c r="BE9" s="21">
        <f>ROUND(BAR!BE9*0.8,)</f>
        <v>9920</v>
      </c>
      <c r="BF9" s="21">
        <f>ROUND(BAR!BF9*0.8,)</f>
        <v>10160</v>
      </c>
      <c r="BG9" s="21">
        <f>ROUND(BAR!BG9*0.8,)</f>
        <v>10160</v>
      </c>
      <c r="BH9" s="21">
        <f>ROUND(BAR!BH9*0.8,)</f>
        <v>9920</v>
      </c>
      <c r="BI9" s="21">
        <f>ROUND(BAR!BI9*0.8,)</f>
        <v>9920</v>
      </c>
      <c r="BJ9" s="21">
        <f>ROUND(BAR!BJ9*0.8,)</f>
        <v>10160</v>
      </c>
      <c r="BK9" s="21">
        <f>ROUND(BAR!BK9*0.8,)</f>
        <v>10560</v>
      </c>
      <c r="BL9" s="21">
        <f>ROUND(BAR!BL9*0.8,)</f>
        <v>8720</v>
      </c>
      <c r="BM9" s="21">
        <f>ROUND(BAR!BM9*0.8,)</f>
        <v>9920</v>
      </c>
      <c r="BN9" s="21">
        <f>ROUND(BAR!BN9*0.8,)</f>
        <v>9920</v>
      </c>
      <c r="BO9" s="21">
        <f>ROUND(BAR!BO9*0.8,)</f>
        <v>8720</v>
      </c>
      <c r="BP9" s="21">
        <f>ROUND(BAR!BP9*0.8,)</f>
        <v>8720</v>
      </c>
      <c r="BQ9" s="21">
        <f>ROUND(BAR!BQ9*0.8,)</f>
        <v>8720</v>
      </c>
      <c r="BR9" s="21">
        <f>ROUND(BAR!BR9*0.8,)</f>
        <v>8720</v>
      </c>
      <c r="BS9" s="21">
        <f>ROUND(BAR!BS9*0.8,)</f>
        <v>8720</v>
      </c>
      <c r="BT9" s="21">
        <f>ROUND(BAR!BT9*0.8,)</f>
        <v>9920</v>
      </c>
      <c r="BU9" s="21">
        <f>ROUND(BAR!BU9*0.8,)</f>
        <v>9920</v>
      </c>
      <c r="BV9" s="21">
        <f>ROUND(BAR!BV9*0.8,)</f>
        <v>8720</v>
      </c>
      <c r="BW9" s="21">
        <f>ROUND(BAR!BW9*0.8,)</f>
        <v>8720</v>
      </c>
      <c r="BX9" s="21">
        <f>ROUND(BAR!BX9*0.8,)</f>
        <v>8720</v>
      </c>
      <c r="BY9" s="21">
        <f>ROUND(BAR!BY9*0.8,)</f>
        <v>8720</v>
      </c>
      <c r="BZ9" s="21">
        <f>ROUND(BAR!BZ9*0.8,)</f>
        <v>8720</v>
      </c>
      <c r="CA9" s="21">
        <f>ROUND(BAR!CA9*0.8,)</f>
        <v>9920</v>
      </c>
      <c r="CB9" s="21">
        <f>ROUND(BAR!CB9*0.8,)</f>
        <v>9920</v>
      </c>
      <c r="CC9" s="21">
        <f>ROUND(BAR!CC9*0.8,)</f>
        <v>8720</v>
      </c>
      <c r="CD9" s="21">
        <f>ROUND(BAR!CD9*0.8,)</f>
        <v>8720</v>
      </c>
      <c r="CE9" s="21">
        <f>ROUND(BAR!CE9*0.8,)</f>
        <v>8720</v>
      </c>
      <c r="CF9" s="21">
        <f>ROUND(BAR!CF9*0.8,)</f>
        <v>8720</v>
      </c>
      <c r="CG9" s="21">
        <f>ROUND(BAR!CG9*0.8,)</f>
        <v>8720</v>
      </c>
      <c r="CH9" s="21">
        <f>ROUND(BAR!CH9*0.8,)</f>
        <v>9920</v>
      </c>
      <c r="CI9" s="21">
        <f>ROUND(BAR!CI9*0.8,)</f>
        <v>9920</v>
      </c>
      <c r="CJ9" s="21">
        <f>ROUND(BAR!CJ9*0.8,)</f>
        <v>8720</v>
      </c>
      <c r="CK9" s="21">
        <f>ROUND(BAR!CK9*0.8,)</f>
        <v>8720</v>
      </c>
      <c r="CL9" s="21">
        <f>ROUND(BAR!CL9*0.8,)</f>
        <v>10560</v>
      </c>
      <c r="CM9" s="21">
        <f>ROUND(BAR!CM9*0.8,)</f>
        <v>10560</v>
      </c>
      <c r="CN9" s="21">
        <f>ROUND(BAR!CN9*0.8,)</f>
        <v>10560</v>
      </c>
      <c r="CO9" s="21">
        <f>ROUND(BAR!CO9*0.8,)</f>
        <v>10800</v>
      </c>
      <c r="CP9" s="21">
        <f>ROUND(BAR!CP9*0.8,)</f>
        <v>10800</v>
      </c>
      <c r="CQ9" s="21">
        <f>ROUND(BAR!CQ9*0.8,)</f>
        <v>10560</v>
      </c>
      <c r="CR9" s="21">
        <f>ROUND(BAR!CR9*0.8,)</f>
        <v>10560</v>
      </c>
      <c r="CS9" s="21">
        <f>ROUND(BAR!CS9*0.8,)</f>
        <v>10560</v>
      </c>
      <c r="CT9" s="21">
        <f>ROUND(BAR!CT9*0.8,)</f>
        <v>10560</v>
      </c>
      <c r="CU9" s="21">
        <f>ROUND(BAR!CU9*0.8,)</f>
        <v>10560</v>
      </c>
      <c r="CV9" s="21">
        <f>ROUND(BAR!CV9*0.8,)</f>
        <v>12000</v>
      </c>
      <c r="CW9" s="21">
        <f>ROUND(BAR!CW9*0.8,)</f>
        <v>12000</v>
      </c>
      <c r="CX9" s="21">
        <f>ROUND(BAR!CX9*0.8,)</f>
        <v>10560</v>
      </c>
      <c r="CY9" s="21">
        <f>ROUND(BAR!CY9*0.8,)</f>
        <v>10560</v>
      </c>
      <c r="CZ9" s="21">
        <f>ROUND(BAR!CZ9*0.8,)</f>
        <v>11360</v>
      </c>
      <c r="DA9" s="21">
        <f>ROUND(BAR!DA9*0.8,)</f>
        <v>11360</v>
      </c>
      <c r="DB9" s="21">
        <f>ROUND(BAR!DB9*0.8,)</f>
        <v>10800</v>
      </c>
      <c r="DC9" s="21">
        <f>ROUND(BAR!DC9*0.8,)</f>
        <v>11360</v>
      </c>
      <c r="DD9" s="21">
        <f>ROUND(BAR!DD9*0.8,)</f>
        <v>11360</v>
      </c>
      <c r="DE9" s="21">
        <f>ROUND(BAR!DE9*0.8,)</f>
        <v>11360</v>
      </c>
      <c r="DF9" s="21">
        <f>ROUND(BAR!DF9*0.8,)</f>
        <v>11360</v>
      </c>
      <c r="DG9" s="21">
        <f>ROUND(BAR!DG9*0.8,)</f>
        <v>11760</v>
      </c>
      <c r="DH9" s="21">
        <f>ROUND(BAR!DH9*0.8,)</f>
        <v>11760</v>
      </c>
      <c r="DI9" s="21">
        <f>ROUND(BAR!DI9*0.8,)</f>
        <v>12000</v>
      </c>
      <c r="DJ9" s="21">
        <f>ROUND(BAR!DJ9*0.8,)</f>
        <v>12000</v>
      </c>
      <c r="DK9" s="21">
        <f>ROUND(BAR!DK9*0.8,)</f>
        <v>12000</v>
      </c>
      <c r="DL9" s="21">
        <f>ROUND(BAR!DL9*0.8,)</f>
        <v>12000</v>
      </c>
      <c r="DM9" s="21">
        <f>ROUND(BAR!DM9*0.8,)</f>
        <v>12000</v>
      </c>
      <c r="DN9" s="21">
        <f>ROUND(BAR!DN9*0.8,)</f>
        <v>34360</v>
      </c>
      <c r="DO9" s="21">
        <f>ROUND(BAR!DO9*0.8,)</f>
        <v>45160</v>
      </c>
      <c r="DP9" s="21">
        <f>ROUND(BAR!DP9*0.8,)</f>
        <v>45160</v>
      </c>
      <c r="DQ9" s="21">
        <f>ROUND(BAR!DQ9*0.8,)</f>
        <v>45160</v>
      </c>
      <c r="DR9" s="21">
        <f>ROUND(BAR!DR9*0.8,)</f>
        <v>45160</v>
      </c>
      <c r="DS9" s="21">
        <f>ROUND(BAR!DS9*0.8,)</f>
        <v>45160</v>
      </c>
      <c r="DT9" s="21">
        <f>ROUND(BAR!DT9*0.8,)</f>
        <v>45160</v>
      </c>
      <c r="DU9" s="21">
        <f>ROUND(BAR!DU9*0.8,)</f>
        <v>45160</v>
      </c>
      <c r="DV9" s="21">
        <f>ROUND(BAR!DV9*0.8,)</f>
        <v>45160</v>
      </c>
      <c r="DW9" s="21">
        <f>ROUND(BAR!DW9*0.8,)</f>
        <v>45160</v>
      </c>
      <c r="DX9" s="21">
        <f>ROUND(BAR!DX9*0.8,)</f>
        <v>45160</v>
      </c>
      <c r="DY9" s="21">
        <f>ROUND(BAR!DY9*0.8,)</f>
        <v>24840</v>
      </c>
      <c r="DZ9" s="21">
        <f>ROUND(BAR!DZ9*0.8,)</f>
        <v>24840</v>
      </c>
      <c r="EA9" s="21">
        <f>ROUND(BAR!EA9*0.8,)</f>
        <v>24840</v>
      </c>
      <c r="EB9" s="21">
        <f>ROUND(BAR!EB9*0.8,)</f>
        <v>20280</v>
      </c>
      <c r="EC9" s="21">
        <f>ROUND(BAR!EC9*0.8,)</f>
        <v>20280</v>
      </c>
      <c r="ED9" s="21">
        <f>ROUND(BAR!ED9*0.8,)</f>
        <v>20280</v>
      </c>
      <c r="EE9" s="21">
        <f>ROUND(BAR!EE9*0.8,)</f>
        <v>20280</v>
      </c>
      <c r="EF9" s="21">
        <f>ROUND(BAR!EF9*0.8,)</f>
        <v>20280</v>
      </c>
      <c r="EG9" s="21">
        <f>ROUND(BAR!EG9*0.8,)</f>
        <v>19320</v>
      </c>
      <c r="EH9" s="21">
        <f>ROUND(BAR!EH9*0.8,)</f>
        <v>19720</v>
      </c>
      <c r="EI9" s="21">
        <f>ROUND(BAR!EI9*0.8,)</f>
        <v>19320</v>
      </c>
      <c r="EJ9" s="21">
        <f>ROUND(BAR!EJ9*0.8,)</f>
        <v>19720</v>
      </c>
      <c r="EK9" s="21">
        <f>ROUND(BAR!EK9*0.8,)</f>
        <v>19320</v>
      </c>
      <c r="EL9" s="21">
        <f>ROUND(BAR!EL9*0.8,)</f>
        <v>19320</v>
      </c>
      <c r="EM9" s="21">
        <f>ROUND(BAR!EM9*0.8,)</f>
        <v>20280</v>
      </c>
      <c r="EN9" s="21">
        <f>ROUND(BAR!EN9*0.8,)</f>
        <v>20280</v>
      </c>
      <c r="EO9" s="21">
        <f>ROUND(BAR!EO9*0.8,)</f>
        <v>20280</v>
      </c>
      <c r="EP9" s="21">
        <f>ROUND(BAR!EP9*0.8,)</f>
        <v>20280</v>
      </c>
      <c r="EQ9" s="21">
        <f>ROUND(BAR!EQ9*0.8,)</f>
        <v>20280</v>
      </c>
      <c r="ER9" s="21">
        <f>ROUND(BAR!ER9*0.8,)</f>
        <v>20280</v>
      </c>
      <c r="ES9" s="21">
        <f>ROUND(BAR!ES9*0.8,)</f>
        <v>20280</v>
      </c>
      <c r="ET9" s="21">
        <f>ROUND(BAR!ET9*0.8,)</f>
        <v>20280</v>
      </c>
      <c r="EU9" s="21">
        <f>ROUND(BAR!EU9*0.8,)</f>
        <v>18920</v>
      </c>
      <c r="EV9" s="21">
        <f>ROUND(BAR!EV9*0.8,)</f>
        <v>23080</v>
      </c>
      <c r="EW9" s="21">
        <f>ROUND(BAR!EW9*0.8,)</f>
        <v>23080</v>
      </c>
      <c r="EX9" s="21">
        <f>ROUND(BAR!EX9*0.8,)</f>
        <v>23080</v>
      </c>
      <c r="EY9" s="21">
        <f>ROUND(BAR!EY9*0.8,)</f>
        <v>23080</v>
      </c>
      <c r="EZ9" s="21">
        <f>ROUND(BAR!EZ9*0.8,)</f>
        <v>23080</v>
      </c>
      <c r="FA9" s="21">
        <f>ROUND(BAR!FA9*0.8,)</f>
        <v>23080</v>
      </c>
      <c r="FB9" s="21">
        <f>ROUND(BAR!FB9*0.8,)</f>
        <v>23080</v>
      </c>
      <c r="FC9" s="21">
        <f>ROUND(BAR!FC9*0.8,)</f>
        <v>23080</v>
      </c>
      <c r="FD9" s="21">
        <f>ROUND(BAR!FD9*0.8,)</f>
        <v>23080</v>
      </c>
      <c r="FE9" s="21">
        <f>ROUND(BAR!FE9*0.8,)</f>
        <v>23080</v>
      </c>
      <c r="FF9" s="21">
        <f>ROUND(BAR!FF9*0.8,)</f>
        <v>23080</v>
      </c>
      <c r="FG9" s="21">
        <f>ROUND(BAR!FG9*0.8,)</f>
        <v>23080</v>
      </c>
      <c r="FH9" s="21">
        <f>ROUND(BAR!FH9*0.8,)</f>
        <v>23080</v>
      </c>
      <c r="FI9" s="21">
        <f>ROUND(BAR!FI9*0.8,)</f>
        <v>23080</v>
      </c>
      <c r="FJ9" s="21">
        <f>ROUND(BAR!FJ9*0.8,)</f>
        <v>23080</v>
      </c>
      <c r="FK9" s="21">
        <f>ROUND(BAR!FK9*0.8,)</f>
        <v>23080</v>
      </c>
      <c r="FL9" s="21">
        <f>ROUND(BAR!FL9*0.8,)</f>
        <v>23080</v>
      </c>
      <c r="FM9" s="21">
        <f>ROUND(BAR!FM9*0.8,)</f>
        <v>23080</v>
      </c>
      <c r="FN9" s="21">
        <f>ROUND(BAR!FN9*0.8,)</f>
        <v>35880</v>
      </c>
      <c r="FO9" s="21">
        <f>ROUND(BAR!FO9*0.8,)</f>
        <v>35880</v>
      </c>
      <c r="FP9" s="21">
        <f>ROUND(BAR!FP9*0.8,)</f>
        <v>35880</v>
      </c>
      <c r="FQ9" s="21">
        <f>ROUND(BAR!FQ9*0.8,)</f>
        <v>35880</v>
      </c>
      <c r="FR9" s="21">
        <f>ROUND(BAR!FR9*0.8,)</f>
        <v>35880</v>
      </c>
      <c r="FS9" s="21">
        <f>ROUND(BAR!FS9*0.8,)</f>
        <v>24840</v>
      </c>
      <c r="FT9" s="21">
        <f>ROUND(BAR!FT9*0.8,)</f>
        <v>24840</v>
      </c>
      <c r="FU9" s="21">
        <f>ROUND(BAR!FU9*0.8,)</f>
        <v>35880</v>
      </c>
      <c r="FV9" s="21">
        <f>ROUND(BAR!FV9*0.8,)</f>
        <v>35880</v>
      </c>
      <c r="FW9" s="21">
        <f>ROUND(BAR!FW9*0.8,)</f>
        <v>35880</v>
      </c>
      <c r="FX9" s="21">
        <f>ROUND(BAR!FX9*0.8,)</f>
        <v>23080</v>
      </c>
      <c r="FY9" s="21">
        <f>ROUND(BAR!FY9*0.8,)</f>
        <v>21880</v>
      </c>
      <c r="FZ9" s="21">
        <f>ROUND(BAR!FZ9*0.8,)</f>
        <v>21880</v>
      </c>
      <c r="GA9" s="21">
        <f>ROUND(BAR!GA9*0.8,)</f>
        <v>21880</v>
      </c>
      <c r="GB9" s="21">
        <f>ROUND(BAR!GB9*0.8,)</f>
        <v>21880</v>
      </c>
      <c r="GC9" s="21">
        <f>ROUND(BAR!GC9*0.8,)</f>
        <v>21880</v>
      </c>
      <c r="GD9" s="21">
        <f>ROUND(BAR!GD9*0.8,)</f>
        <v>21880</v>
      </c>
      <c r="GE9" s="21">
        <f>ROUND(BAR!GE9*0.8,)</f>
        <v>21880</v>
      </c>
      <c r="GF9" s="21">
        <f>ROUND(BAR!GF9*0.8,)</f>
        <v>17960</v>
      </c>
      <c r="GG9" s="21">
        <f>ROUND(BAR!GG9*0.8,)</f>
        <v>17960</v>
      </c>
      <c r="GH9" s="21">
        <f>ROUND(BAR!GH9*0.8,)</f>
        <v>17960</v>
      </c>
      <c r="GI9" s="21">
        <f>ROUND(BAR!GI9*0.8,)</f>
        <v>17960</v>
      </c>
      <c r="GJ9" s="21">
        <f>ROUND(BAR!GJ9*0.8,)</f>
        <v>17960</v>
      </c>
      <c r="GK9" s="21">
        <f>ROUND(BAR!GK9*0.8,)</f>
        <v>17960</v>
      </c>
      <c r="GL9" s="21">
        <f>ROUND(BAR!GL9*0.8,)</f>
        <v>17960</v>
      </c>
      <c r="GM9" s="21">
        <f>ROUND(BAR!GM9*0.8,)</f>
        <v>17960</v>
      </c>
      <c r="GN9" s="21">
        <f>ROUND(BAR!GN9*0.8,)</f>
        <v>17960</v>
      </c>
      <c r="GO9" s="21">
        <f>ROUND(BAR!GO9*0.8,)</f>
        <v>17960</v>
      </c>
      <c r="GP9" s="21">
        <f>ROUND(BAR!GP9*0.8,)</f>
        <v>17960</v>
      </c>
      <c r="GQ9" s="21">
        <f>ROUND(BAR!GQ9*0.8,)</f>
        <v>17960</v>
      </c>
      <c r="GR9" s="21">
        <f>ROUND(BAR!GR9*0.8,)</f>
        <v>17960</v>
      </c>
      <c r="GS9" s="21">
        <f>ROUND(BAR!GS9*0.8,)</f>
        <v>17960</v>
      </c>
      <c r="GT9" s="21">
        <f>ROUND(BAR!GT9*0.8,)</f>
        <v>17960</v>
      </c>
      <c r="GU9" s="21">
        <f>ROUND(BAR!GU9*0.8,)</f>
        <v>17960</v>
      </c>
      <c r="GV9" s="21">
        <f>ROUND(BAR!GV9*0.8,)</f>
        <v>17960</v>
      </c>
      <c r="GW9" s="21">
        <f>ROUND(BAR!GW9*0.8,)</f>
        <v>17960</v>
      </c>
      <c r="GX9" s="21">
        <f>ROUND(BAR!GX9*0.8,)</f>
        <v>17960</v>
      </c>
      <c r="GY9" s="21">
        <f>ROUND(BAR!GY9*0.8,)</f>
        <v>17960</v>
      </c>
      <c r="GZ9" s="21">
        <f>ROUND(BAR!GZ9*0.8,)</f>
        <v>17960</v>
      </c>
      <c r="HA9" s="21">
        <f>ROUND(BAR!HA9*0.8,)</f>
        <v>17960</v>
      </c>
      <c r="HB9" s="21">
        <f>ROUND(BAR!HB9*0.8,)</f>
        <v>17960</v>
      </c>
    </row>
    <row r="10" spans="1:210" s="3" customFormat="1" x14ac:dyDescent="0.2">
      <c r="A10" s="48">
        <v>2</v>
      </c>
      <c r="B10" s="21">
        <f>ROUND(BAR!B10*0.8,)</f>
        <v>15520</v>
      </c>
      <c r="C10" s="21">
        <f>ROUND(BAR!C10*0.8,)</f>
        <v>15520</v>
      </c>
      <c r="D10" s="21">
        <f>ROUND(BAR!D10*0.8,)</f>
        <v>15520</v>
      </c>
      <c r="E10" s="21">
        <f>ROUND(BAR!E10*0.8,)</f>
        <v>15520</v>
      </c>
      <c r="F10" s="21">
        <f>ROUND(BAR!F10*0.8,)</f>
        <v>15920</v>
      </c>
      <c r="G10" s="21">
        <f>ROUND(BAR!G10*0.8,)</f>
        <v>15920</v>
      </c>
      <c r="H10" s="21">
        <f>ROUND(BAR!H10*0.8,)</f>
        <v>15920</v>
      </c>
      <c r="I10" s="21">
        <f>ROUND(BAR!I10*0.8,)</f>
        <v>15920</v>
      </c>
      <c r="J10" s="21">
        <f>ROUND(BAR!J10*0.8,)</f>
        <v>15920</v>
      </c>
      <c r="K10" s="21">
        <f>ROUND(BAR!K10*0.8,)</f>
        <v>15920</v>
      </c>
      <c r="L10" s="21">
        <f>ROUND(BAR!L10*0.8,)</f>
        <v>15920</v>
      </c>
      <c r="M10" s="21">
        <f>ROUND(BAR!M10*0.8,)</f>
        <v>17280</v>
      </c>
      <c r="N10" s="21">
        <f>ROUND(BAR!N10*0.8,)</f>
        <v>17280</v>
      </c>
      <c r="O10" s="21">
        <f>ROUND(BAR!O10*0.8,)</f>
        <v>17280</v>
      </c>
      <c r="P10" s="21">
        <f>ROUND(BAR!P10*0.8,)</f>
        <v>13520</v>
      </c>
      <c r="Q10" s="21">
        <f>ROUND(BAR!Q10*0.8,)</f>
        <v>13520</v>
      </c>
      <c r="R10" s="21">
        <f>ROUND(BAR!R10*0.8,)</f>
        <v>13760</v>
      </c>
      <c r="S10" s="21">
        <f>ROUND(BAR!S10*0.8,)</f>
        <v>13760</v>
      </c>
      <c r="T10" s="21">
        <f>ROUND(BAR!T10*0.8,)</f>
        <v>13760</v>
      </c>
      <c r="U10" s="21">
        <f>ROUND(BAR!U10*0.8,)</f>
        <v>13760</v>
      </c>
      <c r="V10" s="21">
        <f>ROUND(BAR!V10*0.8,)</f>
        <v>13760</v>
      </c>
      <c r="W10" s="21">
        <f>ROUND(BAR!W10*0.8,)</f>
        <v>13760</v>
      </c>
      <c r="X10" s="21">
        <f>ROUND(BAR!X10*0.8,)</f>
        <v>13760</v>
      </c>
      <c r="Y10" s="21">
        <f>ROUND(BAR!Y10*0.8,)</f>
        <v>13760</v>
      </c>
      <c r="Z10" s="21">
        <f>ROUND(BAR!Z10*0.8,)</f>
        <v>13760</v>
      </c>
      <c r="AA10" s="21">
        <f>ROUND(BAR!AA10*0.8,)</f>
        <v>13760</v>
      </c>
      <c r="AB10" s="21">
        <f>ROUND(BAR!AB10*0.8,)</f>
        <v>13760</v>
      </c>
      <c r="AC10" s="21">
        <f>ROUND(BAR!AC10*0.8,)</f>
        <v>13120</v>
      </c>
      <c r="AD10" s="21">
        <f>ROUND(BAR!AD10*0.8,)</f>
        <v>13120</v>
      </c>
      <c r="AE10" s="21">
        <f>ROUND(BAR!AE10*0.8,)</f>
        <v>13120</v>
      </c>
      <c r="AF10" s="21">
        <f>ROUND(BAR!AF10*0.8,)</f>
        <v>13120</v>
      </c>
      <c r="AG10" s="21">
        <f>ROUND(BAR!AG10*0.8,)</f>
        <v>13120</v>
      </c>
      <c r="AH10" s="21">
        <f>ROUND(BAR!AH10*0.8,)</f>
        <v>13120</v>
      </c>
      <c r="AI10" s="21">
        <f>ROUND(BAR!AI10*0.8,)</f>
        <v>13120</v>
      </c>
      <c r="AJ10" s="21">
        <f>ROUND(BAR!AJ10*0.8,)</f>
        <v>13120</v>
      </c>
      <c r="AK10" s="21">
        <f>ROUND(BAR!AK10*0.8,)</f>
        <v>13120</v>
      </c>
      <c r="AL10" s="21">
        <f>ROUND(BAR!AL10*0.8,)</f>
        <v>13120</v>
      </c>
      <c r="AM10" s="21">
        <f>ROUND(BAR!AM10*0.8,)</f>
        <v>11680</v>
      </c>
      <c r="AN10" s="21">
        <f>ROUND(BAR!AN10*0.8,)</f>
        <v>11680</v>
      </c>
      <c r="AO10" s="21">
        <f>ROUND(BAR!AO10*0.8,)</f>
        <v>11680</v>
      </c>
      <c r="AP10" s="21">
        <f>ROUND(BAR!AP10*0.8,)</f>
        <v>11680</v>
      </c>
      <c r="AQ10" s="21">
        <f>ROUND(BAR!AQ10*0.8,)</f>
        <v>11680</v>
      </c>
      <c r="AR10" s="21">
        <f>ROUND(BAR!AR10*0.8,)</f>
        <v>11920</v>
      </c>
      <c r="AS10" s="21">
        <f>ROUND(BAR!AS10*0.8,)</f>
        <v>11920</v>
      </c>
      <c r="AT10" s="21">
        <f>ROUND(BAR!AT10*0.8,)</f>
        <v>11680</v>
      </c>
      <c r="AU10" s="21">
        <f>ROUND(BAR!AU10*0.8,)</f>
        <v>11680</v>
      </c>
      <c r="AV10" s="21">
        <f>ROUND(BAR!AV10*0.8,)</f>
        <v>11680</v>
      </c>
      <c r="AW10" s="21">
        <f>ROUND(BAR!AW10*0.8,)</f>
        <v>11680</v>
      </c>
      <c r="AX10" s="21">
        <f>ROUND(BAR!AX10*0.8,)</f>
        <v>11680</v>
      </c>
      <c r="AY10" s="21">
        <f>ROUND(BAR!AY10*0.8,)</f>
        <v>11920</v>
      </c>
      <c r="AZ10" s="21">
        <f>ROUND(BAR!AZ10*0.8,)</f>
        <v>11920</v>
      </c>
      <c r="BA10" s="21">
        <f>ROUND(BAR!BA10*0.8,)</f>
        <v>11680</v>
      </c>
      <c r="BB10" s="21">
        <f>ROUND(BAR!BB10*0.8,)</f>
        <v>11680</v>
      </c>
      <c r="BC10" s="21">
        <f>ROUND(BAR!BC10*0.8,)</f>
        <v>11680</v>
      </c>
      <c r="BD10" s="21">
        <f>ROUND(BAR!BD10*0.8,)</f>
        <v>11680</v>
      </c>
      <c r="BE10" s="21">
        <f>ROUND(BAR!BE10*0.8,)</f>
        <v>11680</v>
      </c>
      <c r="BF10" s="21">
        <f>ROUND(BAR!BF10*0.8,)</f>
        <v>11920</v>
      </c>
      <c r="BG10" s="21">
        <f>ROUND(BAR!BG10*0.8,)</f>
        <v>11920</v>
      </c>
      <c r="BH10" s="21">
        <f>ROUND(BAR!BH10*0.8,)</f>
        <v>11680</v>
      </c>
      <c r="BI10" s="21">
        <f>ROUND(BAR!BI10*0.8,)</f>
        <v>11680</v>
      </c>
      <c r="BJ10" s="21">
        <f>ROUND(BAR!BJ10*0.8,)</f>
        <v>11920</v>
      </c>
      <c r="BK10" s="21">
        <f>ROUND(BAR!BK10*0.8,)</f>
        <v>12320</v>
      </c>
      <c r="BL10" s="21">
        <f>ROUND(BAR!BL10*0.8,)</f>
        <v>10480</v>
      </c>
      <c r="BM10" s="21">
        <f>ROUND(BAR!BM10*0.8,)</f>
        <v>11680</v>
      </c>
      <c r="BN10" s="21">
        <f>ROUND(BAR!BN10*0.8,)</f>
        <v>11680</v>
      </c>
      <c r="BO10" s="21">
        <f>ROUND(BAR!BO10*0.8,)</f>
        <v>10480</v>
      </c>
      <c r="BP10" s="21">
        <f>ROUND(BAR!BP10*0.8,)</f>
        <v>10480</v>
      </c>
      <c r="BQ10" s="21">
        <f>ROUND(BAR!BQ10*0.8,)</f>
        <v>10480</v>
      </c>
      <c r="BR10" s="21">
        <f>ROUND(BAR!BR10*0.8,)</f>
        <v>10480</v>
      </c>
      <c r="BS10" s="21">
        <f>ROUND(BAR!BS10*0.8,)</f>
        <v>10480</v>
      </c>
      <c r="BT10" s="21">
        <f>ROUND(BAR!BT10*0.8,)</f>
        <v>11680</v>
      </c>
      <c r="BU10" s="21">
        <f>ROUND(BAR!BU10*0.8,)</f>
        <v>11680</v>
      </c>
      <c r="BV10" s="21">
        <f>ROUND(BAR!BV10*0.8,)</f>
        <v>10480</v>
      </c>
      <c r="BW10" s="21">
        <f>ROUND(BAR!BW10*0.8,)</f>
        <v>10480</v>
      </c>
      <c r="BX10" s="21">
        <f>ROUND(BAR!BX10*0.8,)</f>
        <v>10480</v>
      </c>
      <c r="BY10" s="21">
        <f>ROUND(BAR!BY10*0.8,)</f>
        <v>10480</v>
      </c>
      <c r="BZ10" s="21">
        <f>ROUND(BAR!BZ10*0.8,)</f>
        <v>10480</v>
      </c>
      <c r="CA10" s="21">
        <f>ROUND(BAR!CA10*0.8,)</f>
        <v>11680</v>
      </c>
      <c r="CB10" s="21">
        <f>ROUND(BAR!CB10*0.8,)</f>
        <v>11680</v>
      </c>
      <c r="CC10" s="21">
        <f>ROUND(BAR!CC10*0.8,)</f>
        <v>10480</v>
      </c>
      <c r="CD10" s="21">
        <f>ROUND(BAR!CD10*0.8,)</f>
        <v>10480</v>
      </c>
      <c r="CE10" s="21">
        <f>ROUND(BAR!CE10*0.8,)</f>
        <v>10480</v>
      </c>
      <c r="CF10" s="21">
        <f>ROUND(BAR!CF10*0.8,)</f>
        <v>10480</v>
      </c>
      <c r="CG10" s="21">
        <f>ROUND(BAR!CG10*0.8,)</f>
        <v>10480</v>
      </c>
      <c r="CH10" s="21">
        <f>ROUND(BAR!CH10*0.8,)</f>
        <v>11680</v>
      </c>
      <c r="CI10" s="21">
        <f>ROUND(BAR!CI10*0.8,)</f>
        <v>11680</v>
      </c>
      <c r="CJ10" s="21">
        <f>ROUND(BAR!CJ10*0.8,)</f>
        <v>10480</v>
      </c>
      <c r="CK10" s="21">
        <f>ROUND(BAR!CK10*0.8,)</f>
        <v>10480</v>
      </c>
      <c r="CL10" s="21">
        <f>ROUND(BAR!CL10*0.8,)</f>
        <v>12320</v>
      </c>
      <c r="CM10" s="21">
        <f>ROUND(BAR!CM10*0.8,)</f>
        <v>12320</v>
      </c>
      <c r="CN10" s="21">
        <f>ROUND(BAR!CN10*0.8,)</f>
        <v>12320</v>
      </c>
      <c r="CO10" s="21">
        <f>ROUND(BAR!CO10*0.8,)</f>
        <v>12560</v>
      </c>
      <c r="CP10" s="21">
        <f>ROUND(BAR!CP10*0.8,)</f>
        <v>12560</v>
      </c>
      <c r="CQ10" s="21">
        <f>ROUND(BAR!CQ10*0.8,)</f>
        <v>12320</v>
      </c>
      <c r="CR10" s="21">
        <f>ROUND(BAR!CR10*0.8,)</f>
        <v>12320</v>
      </c>
      <c r="CS10" s="21">
        <f>ROUND(BAR!CS10*0.8,)</f>
        <v>12320</v>
      </c>
      <c r="CT10" s="21">
        <f>ROUND(BAR!CT10*0.8,)</f>
        <v>12320</v>
      </c>
      <c r="CU10" s="21">
        <f>ROUND(BAR!CU10*0.8,)</f>
        <v>12320</v>
      </c>
      <c r="CV10" s="21">
        <f>ROUND(BAR!CV10*0.8,)</f>
        <v>13760</v>
      </c>
      <c r="CW10" s="21">
        <f>ROUND(BAR!CW10*0.8,)</f>
        <v>13760</v>
      </c>
      <c r="CX10" s="21">
        <f>ROUND(BAR!CX10*0.8,)</f>
        <v>12320</v>
      </c>
      <c r="CY10" s="21">
        <f>ROUND(BAR!CY10*0.8,)</f>
        <v>12320</v>
      </c>
      <c r="CZ10" s="21">
        <f>ROUND(BAR!CZ10*0.8,)</f>
        <v>13120</v>
      </c>
      <c r="DA10" s="21">
        <f>ROUND(BAR!DA10*0.8,)</f>
        <v>13120</v>
      </c>
      <c r="DB10" s="21">
        <f>ROUND(BAR!DB10*0.8,)</f>
        <v>12560</v>
      </c>
      <c r="DC10" s="21">
        <f>ROUND(BAR!DC10*0.8,)</f>
        <v>13120</v>
      </c>
      <c r="DD10" s="21">
        <f>ROUND(BAR!DD10*0.8,)</f>
        <v>13120</v>
      </c>
      <c r="DE10" s="21">
        <f>ROUND(BAR!DE10*0.8,)</f>
        <v>13120</v>
      </c>
      <c r="DF10" s="21">
        <f>ROUND(BAR!DF10*0.8,)</f>
        <v>13120</v>
      </c>
      <c r="DG10" s="21">
        <f>ROUND(BAR!DG10*0.8,)</f>
        <v>13520</v>
      </c>
      <c r="DH10" s="21">
        <f>ROUND(BAR!DH10*0.8,)</f>
        <v>13520</v>
      </c>
      <c r="DI10" s="21">
        <f>ROUND(BAR!DI10*0.8,)</f>
        <v>13760</v>
      </c>
      <c r="DJ10" s="21">
        <f>ROUND(BAR!DJ10*0.8,)</f>
        <v>13760</v>
      </c>
      <c r="DK10" s="21">
        <f>ROUND(BAR!DK10*0.8,)</f>
        <v>13760</v>
      </c>
      <c r="DL10" s="21">
        <f>ROUND(BAR!DL10*0.8,)</f>
        <v>13760</v>
      </c>
      <c r="DM10" s="21">
        <f>ROUND(BAR!DM10*0.8,)</f>
        <v>13760</v>
      </c>
      <c r="DN10" s="21">
        <f>ROUND(BAR!DN10*0.8,)</f>
        <v>36720</v>
      </c>
      <c r="DO10" s="21">
        <f>ROUND(BAR!DO10*0.8,)</f>
        <v>47520</v>
      </c>
      <c r="DP10" s="21">
        <f>ROUND(BAR!DP10*0.8,)</f>
        <v>47520</v>
      </c>
      <c r="DQ10" s="21">
        <f>ROUND(BAR!DQ10*0.8,)</f>
        <v>47520</v>
      </c>
      <c r="DR10" s="21">
        <f>ROUND(BAR!DR10*0.8,)</f>
        <v>47520</v>
      </c>
      <c r="DS10" s="21">
        <f>ROUND(BAR!DS10*0.8,)</f>
        <v>47520</v>
      </c>
      <c r="DT10" s="21">
        <f>ROUND(BAR!DT10*0.8,)</f>
        <v>47520</v>
      </c>
      <c r="DU10" s="21">
        <f>ROUND(BAR!DU10*0.8,)</f>
        <v>47520</v>
      </c>
      <c r="DV10" s="21">
        <f>ROUND(BAR!DV10*0.8,)</f>
        <v>47520</v>
      </c>
      <c r="DW10" s="21">
        <f>ROUND(BAR!DW10*0.8,)</f>
        <v>47520</v>
      </c>
      <c r="DX10" s="21">
        <f>ROUND(BAR!DX10*0.8,)</f>
        <v>47520</v>
      </c>
      <c r="DY10" s="21">
        <f>ROUND(BAR!DY10*0.8,)</f>
        <v>27040</v>
      </c>
      <c r="DZ10" s="21">
        <f>ROUND(BAR!DZ10*0.8,)</f>
        <v>27040</v>
      </c>
      <c r="EA10" s="21">
        <f>ROUND(BAR!EA10*0.8,)</f>
        <v>27040</v>
      </c>
      <c r="EB10" s="21">
        <f>ROUND(BAR!EB10*0.8,)</f>
        <v>22480</v>
      </c>
      <c r="EC10" s="21">
        <f>ROUND(BAR!EC10*0.8,)</f>
        <v>22480</v>
      </c>
      <c r="ED10" s="21">
        <f>ROUND(BAR!ED10*0.8,)</f>
        <v>22480</v>
      </c>
      <c r="EE10" s="21">
        <f>ROUND(BAR!EE10*0.8,)</f>
        <v>22480</v>
      </c>
      <c r="EF10" s="21">
        <f>ROUND(BAR!EF10*0.8,)</f>
        <v>22480</v>
      </c>
      <c r="EG10" s="21">
        <f>ROUND(BAR!EG10*0.8,)</f>
        <v>21520</v>
      </c>
      <c r="EH10" s="21">
        <f>ROUND(BAR!EH10*0.8,)</f>
        <v>21920</v>
      </c>
      <c r="EI10" s="21">
        <f>ROUND(BAR!EI10*0.8,)</f>
        <v>21520</v>
      </c>
      <c r="EJ10" s="21">
        <f>ROUND(BAR!EJ10*0.8,)</f>
        <v>21920</v>
      </c>
      <c r="EK10" s="21">
        <f>ROUND(BAR!EK10*0.8,)</f>
        <v>21520</v>
      </c>
      <c r="EL10" s="21">
        <f>ROUND(BAR!EL10*0.8,)</f>
        <v>21520</v>
      </c>
      <c r="EM10" s="21">
        <f>ROUND(BAR!EM10*0.8,)</f>
        <v>22480</v>
      </c>
      <c r="EN10" s="21">
        <f>ROUND(BAR!EN10*0.8,)</f>
        <v>22480</v>
      </c>
      <c r="EO10" s="21">
        <f>ROUND(BAR!EO10*0.8,)</f>
        <v>22480</v>
      </c>
      <c r="EP10" s="21">
        <f>ROUND(BAR!EP10*0.8,)</f>
        <v>22480</v>
      </c>
      <c r="EQ10" s="21">
        <f>ROUND(BAR!EQ10*0.8,)</f>
        <v>22480</v>
      </c>
      <c r="ER10" s="21">
        <f>ROUND(BAR!ER10*0.8,)</f>
        <v>22480</v>
      </c>
      <c r="ES10" s="21">
        <f>ROUND(BAR!ES10*0.8,)</f>
        <v>22480</v>
      </c>
      <c r="ET10" s="21">
        <f>ROUND(BAR!ET10*0.8,)</f>
        <v>22480</v>
      </c>
      <c r="EU10" s="21">
        <f>ROUND(BAR!EU10*0.8,)</f>
        <v>21120</v>
      </c>
      <c r="EV10" s="21">
        <f>ROUND(BAR!EV10*0.8,)</f>
        <v>25280</v>
      </c>
      <c r="EW10" s="21">
        <f>ROUND(BAR!EW10*0.8,)</f>
        <v>25280</v>
      </c>
      <c r="EX10" s="21">
        <f>ROUND(BAR!EX10*0.8,)</f>
        <v>25280</v>
      </c>
      <c r="EY10" s="21">
        <f>ROUND(BAR!EY10*0.8,)</f>
        <v>25280</v>
      </c>
      <c r="EZ10" s="21">
        <f>ROUND(BAR!EZ10*0.8,)</f>
        <v>25280</v>
      </c>
      <c r="FA10" s="21">
        <f>ROUND(BAR!FA10*0.8,)</f>
        <v>25280</v>
      </c>
      <c r="FB10" s="21">
        <f>ROUND(BAR!FB10*0.8,)</f>
        <v>25280</v>
      </c>
      <c r="FC10" s="21">
        <f>ROUND(BAR!FC10*0.8,)</f>
        <v>25280</v>
      </c>
      <c r="FD10" s="21">
        <f>ROUND(BAR!FD10*0.8,)</f>
        <v>25280</v>
      </c>
      <c r="FE10" s="21">
        <f>ROUND(BAR!FE10*0.8,)</f>
        <v>25280</v>
      </c>
      <c r="FF10" s="21">
        <f>ROUND(BAR!FF10*0.8,)</f>
        <v>25280</v>
      </c>
      <c r="FG10" s="21">
        <f>ROUND(BAR!FG10*0.8,)</f>
        <v>25280</v>
      </c>
      <c r="FH10" s="21">
        <f>ROUND(BAR!FH10*0.8,)</f>
        <v>25280</v>
      </c>
      <c r="FI10" s="21">
        <f>ROUND(BAR!FI10*0.8,)</f>
        <v>25280</v>
      </c>
      <c r="FJ10" s="21">
        <f>ROUND(BAR!FJ10*0.8,)</f>
        <v>25280</v>
      </c>
      <c r="FK10" s="21">
        <f>ROUND(BAR!FK10*0.8,)</f>
        <v>25280</v>
      </c>
      <c r="FL10" s="21">
        <f>ROUND(BAR!FL10*0.8,)</f>
        <v>25280</v>
      </c>
      <c r="FM10" s="21">
        <f>ROUND(BAR!FM10*0.8,)</f>
        <v>25280</v>
      </c>
      <c r="FN10" s="21">
        <f>ROUND(BAR!FN10*0.8,)</f>
        <v>38080</v>
      </c>
      <c r="FO10" s="21">
        <f>ROUND(BAR!FO10*0.8,)</f>
        <v>38080</v>
      </c>
      <c r="FP10" s="21">
        <f>ROUND(BAR!FP10*0.8,)</f>
        <v>38080</v>
      </c>
      <c r="FQ10" s="21">
        <f>ROUND(BAR!FQ10*0.8,)</f>
        <v>38080</v>
      </c>
      <c r="FR10" s="21">
        <f>ROUND(BAR!FR10*0.8,)</f>
        <v>38080</v>
      </c>
      <c r="FS10" s="21">
        <f>ROUND(BAR!FS10*0.8,)</f>
        <v>27040</v>
      </c>
      <c r="FT10" s="21">
        <f>ROUND(BAR!FT10*0.8,)</f>
        <v>27040</v>
      </c>
      <c r="FU10" s="21">
        <f>ROUND(BAR!FU10*0.8,)</f>
        <v>38080</v>
      </c>
      <c r="FV10" s="21">
        <f>ROUND(BAR!FV10*0.8,)</f>
        <v>38080</v>
      </c>
      <c r="FW10" s="21">
        <f>ROUND(BAR!FW10*0.8,)</f>
        <v>38080</v>
      </c>
      <c r="FX10" s="21">
        <f>ROUND(BAR!FX10*0.8,)</f>
        <v>25280</v>
      </c>
      <c r="FY10" s="21">
        <f>ROUND(BAR!FY10*0.8,)</f>
        <v>24080</v>
      </c>
      <c r="FZ10" s="21">
        <f>ROUND(BAR!FZ10*0.8,)</f>
        <v>24080</v>
      </c>
      <c r="GA10" s="21">
        <f>ROUND(BAR!GA10*0.8,)</f>
        <v>24080</v>
      </c>
      <c r="GB10" s="21">
        <f>ROUND(BAR!GB10*0.8,)</f>
        <v>24080</v>
      </c>
      <c r="GC10" s="21">
        <f>ROUND(BAR!GC10*0.8,)</f>
        <v>24080</v>
      </c>
      <c r="GD10" s="21">
        <f>ROUND(BAR!GD10*0.8,)</f>
        <v>24080</v>
      </c>
      <c r="GE10" s="21">
        <f>ROUND(BAR!GE10*0.8,)</f>
        <v>24080</v>
      </c>
      <c r="GF10" s="21">
        <f>ROUND(BAR!GF10*0.8,)</f>
        <v>20160</v>
      </c>
      <c r="GG10" s="21">
        <f>ROUND(BAR!GG10*0.8,)</f>
        <v>20160</v>
      </c>
      <c r="GH10" s="21">
        <f>ROUND(BAR!GH10*0.8,)</f>
        <v>20160</v>
      </c>
      <c r="GI10" s="21">
        <f>ROUND(BAR!GI10*0.8,)</f>
        <v>20160</v>
      </c>
      <c r="GJ10" s="21">
        <f>ROUND(BAR!GJ10*0.8,)</f>
        <v>20160</v>
      </c>
      <c r="GK10" s="21">
        <f>ROUND(BAR!GK10*0.8,)</f>
        <v>20160</v>
      </c>
      <c r="GL10" s="21">
        <f>ROUND(BAR!GL10*0.8,)</f>
        <v>20160</v>
      </c>
      <c r="GM10" s="21">
        <f>ROUND(BAR!GM10*0.8,)</f>
        <v>20160</v>
      </c>
      <c r="GN10" s="21">
        <f>ROUND(BAR!GN10*0.8,)</f>
        <v>20160</v>
      </c>
      <c r="GO10" s="21">
        <f>ROUND(BAR!GO10*0.8,)</f>
        <v>20160</v>
      </c>
      <c r="GP10" s="21">
        <f>ROUND(BAR!GP10*0.8,)</f>
        <v>20160</v>
      </c>
      <c r="GQ10" s="21">
        <f>ROUND(BAR!GQ10*0.8,)</f>
        <v>20160</v>
      </c>
      <c r="GR10" s="21">
        <f>ROUND(BAR!GR10*0.8,)</f>
        <v>20160</v>
      </c>
      <c r="GS10" s="21">
        <f>ROUND(BAR!GS10*0.8,)</f>
        <v>20160</v>
      </c>
      <c r="GT10" s="21">
        <f>ROUND(BAR!GT10*0.8,)</f>
        <v>20160</v>
      </c>
      <c r="GU10" s="21">
        <f>ROUND(BAR!GU10*0.8,)</f>
        <v>20160</v>
      </c>
      <c r="GV10" s="21">
        <f>ROUND(BAR!GV10*0.8,)</f>
        <v>20160</v>
      </c>
      <c r="GW10" s="21">
        <f>ROUND(BAR!GW10*0.8,)</f>
        <v>20160</v>
      </c>
      <c r="GX10" s="21">
        <f>ROUND(BAR!GX10*0.8,)</f>
        <v>20160</v>
      </c>
      <c r="GY10" s="21">
        <f>ROUND(BAR!GY10*0.8,)</f>
        <v>20160</v>
      </c>
      <c r="GZ10" s="21">
        <f>ROUND(BAR!GZ10*0.8,)</f>
        <v>20160</v>
      </c>
      <c r="HA10" s="21">
        <f>ROUND(BAR!HA10*0.8,)</f>
        <v>20160</v>
      </c>
      <c r="HB10" s="21">
        <f>ROUND(BAR!HB10*0.8,)</f>
        <v>20160</v>
      </c>
    </row>
    <row r="11" spans="1:210" s="3" customFormat="1" x14ac:dyDescent="0.2">
      <c r="A11" s="20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</row>
    <row r="12" spans="1:210" s="3" customFormat="1" x14ac:dyDescent="0.2">
      <c r="A12" s="17">
        <v>1</v>
      </c>
      <c r="B12" s="21">
        <f>ROUND(BAR!B12*0.8,)</f>
        <v>18560</v>
      </c>
      <c r="C12" s="21">
        <f>ROUND(BAR!C12*0.8,)</f>
        <v>18560</v>
      </c>
      <c r="D12" s="21">
        <f>ROUND(BAR!D12*0.8,)</f>
        <v>18560</v>
      </c>
      <c r="E12" s="21">
        <f>ROUND(BAR!E12*0.8,)</f>
        <v>18560</v>
      </c>
      <c r="F12" s="21">
        <f>ROUND(BAR!F12*0.8,)</f>
        <v>18960</v>
      </c>
      <c r="G12" s="21">
        <f>ROUND(BAR!G12*0.8,)</f>
        <v>18960</v>
      </c>
      <c r="H12" s="21">
        <f>ROUND(BAR!H12*0.8,)</f>
        <v>18960</v>
      </c>
      <c r="I12" s="21">
        <f>ROUND(BAR!I12*0.8,)</f>
        <v>18960</v>
      </c>
      <c r="J12" s="21">
        <f>ROUND(BAR!J12*0.8,)</f>
        <v>18960</v>
      </c>
      <c r="K12" s="21">
        <f>ROUND(BAR!K12*0.8,)</f>
        <v>18960</v>
      </c>
      <c r="L12" s="21">
        <f>ROUND(BAR!L12*0.8,)</f>
        <v>18960</v>
      </c>
      <c r="M12" s="21">
        <f>ROUND(BAR!M12*0.8,)</f>
        <v>20320</v>
      </c>
      <c r="N12" s="21">
        <f>ROUND(BAR!N12*0.8,)</f>
        <v>20320</v>
      </c>
      <c r="O12" s="21">
        <f>ROUND(BAR!O12*0.8,)</f>
        <v>20320</v>
      </c>
      <c r="P12" s="21">
        <f>ROUND(BAR!P12*0.8,)</f>
        <v>16560</v>
      </c>
      <c r="Q12" s="21">
        <f>ROUND(BAR!Q12*0.8,)</f>
        <v>16560</v>
      </c>
      <c r="R12" s="21">
        <f>ROUND(BAR!R12*0.8,)</f>
        <v>16800</v>
      </c>
      <c r="S12" s="21">
        <f>ROUND(BAR!S12*0.8,)</f>
        <v>16800</v>
      </c>
      <c r="T12" s="21">
        <f>ROUND(BAR!T12*0.8,)</f>
        <v>16800</v>
      </c>
      <c r="U12" s="21">
        <f>ROUND(BAR!U12*0.8,)</f>
        <v>16800</v>
      </c>
      <c r="V12" s="21">
        <f>ROUND(BAR!V12*0.8,)</f>
        <v>16800</v>
      </c>
      <c r="W12" s="21">
        <f>ROUND(BAR!W12*0.8,)</f>
        <v>16800</v>
      </c>
      <c r="X12" s="21">
        <f>ROUND(BAR!X12*0.8,)</f>
        <v>16800</v>
      </c>
      <c r="Y12" s="21">
        <f>ROUND(BAR!Y12*0.8,)</f>
        <v>16800</v>
      </c>
      <c r="Z12" s="21">
        <f>ROUND(BAR!Z12*0.8,)</f>
        <v>16800</v>
      </c>
      <c r="AA12" s="21">
        <f>ROUND(BAR!AA12*0.8,)</f>
        <v>16800</v>
      </c>
      <c r="AB12" s="21">
        <f>ROUND(BAR!AB12*0.8,)</f>
        <v>16800</v>
      </c>
      <c r="AC12" s="21">
        <f>ROUND(BAR!AC12*0.8,)</f>
        <v>16160</v>
      </c>
      <c r="AD12" s="21">
        <f>ROUND(BAR!AD12*0.8,)</f>
        <v>16160</v>
      </c>
      <c r="AE12" s="21">
        <f>ROUND(BAR!AE12*0.8,)</f>
        <v>16160</v>
      </c>
      <c r="AF12" s="21">
        <f>ROUND(BAR!AF12*0.8,)</f>
        <v>16160</v>
      </c>
      <c r="AG12" s="21">
        <f>ROUND(BAR!AG12*0.8,)</f>
        <v>16160</v>
      </c>
      <c r="AH12" s="21">
        <f>ROUND(BAR!AH12*0.8,)</f>
        <v>16160</v>
      </c>
      <c r="AI12" s="21">
        <f>ROUND(BAR!AI12*0.8,)</f>
        <v>16160</v>
      </c>
      <c r="AJ12" s="21">
        <f>ROUND(BAR!AJ12*0.8,)</f>
        <v>16160</v>
      </c>
      <c r="AK12" s="21">
        <f>ROUND(BAR!AK12*0.8,)</f>
        <v>16160</v>
      </c>
      <c r="AL12" s="21">
        <f>ROUND(BAR!AL12*0.8,)</f>
        <v>16160</v>
      </c>
      <c r="AM12" s="21">
        <f>ROUND(BAR!AM12*0.8,)</f>
        <v>14720</v>
      </c>
      <c r="AN12" s="21">
        <f>ROUND(BAR!AN12*0.8,)</f>
        <v>14720</v>
      </c>
      <c r="AO12" s="21">
        <f>ROUND(BAR!AO12*0.8,)</f>
        <v>14720</v>
      </c>
      <c r="AP12" s="21">
        <f>ROUND(BAR!AP12*0.8,)</f>
        <v>14720</v>
      </c>
      <c r="AQ12" s="21">
        <f>ROUND(BAR!AQ12*0.8,)</f>
        <v>14720</v>
      </c>
      <c r="AR12" s="21">
        <f>ROUND(BAR!AR12*0.8,)</f>
        <v>14960</v>
      </c>
      <c r="AS12" s="21">
        <f>ROUND(BAR!AS12*0.8,)</f>
        <v>14960</v>
      </c>
      <c r="AT12" s="21">
        <f>ROUND(BAR!AT12*0.8,)</f>
        <v>14720</v>
      </c>
      <c r="AU12" s="21">
        <f>ROUND(BAR!AU12*0.8,)</f>
        <v>14720</v>
      </c>
      <c r="AV12" s="21">
        <f>ROUND(BAR!AV12*0.8,)</f>
        <v>14720</v>
      </c>
      <c r="AW12" s="21">
        <f>ROUND(BAR!AW12*0.8,)</f>
        <v>14720</v>
      </c>
      <c r="AX12" s="21">
        <f>ROUND(BAR!AX12*0.8,)</f>
        <v>14720</v>
      </c>
      <c r="AY12" s="21">
        <f>ROUND(BAR!AY12*0.8,)</f>
        <v>14960</v>
      </c>
      <c r="AZ12" s="21">
        <f>ROUND(BAR!AZ12*0.8,)</f>
        <v>14960</v>
      </c>
      <c r="BA12" s="21">
        <f>ROUND(BAR!BA12*0.8,)</f>
        <v>14720</v>
      </c>
      <c r="BB12" s="21">
        <f>ROUND(BAR!BB12*0.8,)</f>
        <v>14720</v>
      </c>
      <c r="BC12" s="21">
        <f>ROUND(BAR!BC12*0.8,)</f>
        <v>14720</v>
      </c>
      <c r="BD12" s="21">
        <f>ROUND(BAR!BD12*0.8,)</f>
        <v>14720</v>
      </c>
      <c r="BE12" s="21">
        <f>ROUND(BAR!BE12*0.8,)</f>
        <v>14720</v>
      </c>
      <c r="BF12" s="21">
        <f>ROUND(BAR!BF12*0.8,)</f>
        <v>14960</v>
      </c>
      <c r="BG12" s="21">
        <f>ROUND(BAR!BG12*0.8,)</f>
        <v>14960</v>
      </c>
      <c r="BH12" s="21">
        <f>ROUND(BAR!BH12*0.8,)</f>
        <v>14720</v>
      </c>
      <c r="BI12" s="21">
        <f>ROUND(BAR!BI12*0.8,)</f>
        <v>14720</v>
      </c>
      <c r="BJ12" s="21">
        <f>ROUND(BAR!BJ12*0.8,)</f>
        <v>14960</v>
      </c>
      <c r="BK12" s="21">
        <f>ROUND(BAR!BK12*0.8,)</f>
        <v>15360</v>
      </c>
      <c r="BL12" s="21">
        <f>ROUND(BAR!BL12*0.8,)</f>
        <v>13520</v>
      </c>
      <c r="BM12" s="21">
        <f>ROUND(BAR!BM12*0.8,)</f>
        <v>14720</v>
      </c>
      <c r="BN12" s="21">
        <f>ROUND(BAR!BN12*0.8,)</f>
        <v>14720</v>
      </c>
      <c r="BO12" s="21">
        <f>ROUND(BAR!BO12*0.8,)</f>
        <v>13520</v>
      </c>
      <c r="BP12" s="21">
        <f>ROUND(BAR!BP12*0.8,)</f>
        <v>13520</v>
      </c>
      <c r="BQ12" s="21">
        <f>ROUND(BAR!BQ12*0.8,)</f>
        <v>13520</v>
      </c>
      <c r="BR12" s="21">
        <f>ROUND(BAR!BR12*0.8,)</f>
        <v>13520</v>
      </c>
      <c r="BS12" s="21">
        <f>ROUND(BAR!BS12*0.8,)</f>
        <v>13520</v>
      </c>
      <c r="BT12" s="21">
        <f>ROUND(BAR!BT12*0.8,)</f>
        <v>14720</v>
      </c>
      <c r="BU12" s="21">
        <f>ROUND(BAR!BU12*0.8,)</f>
        <v>14720</v>
      </c>
      <c r="BV12" s="21">
        <f>ROUND(BAR!BV12*0.8,)</f>
        <v>13520</v>
      </c>
      <c r="BW12" s="21">
        <f>ROUND(BAR!BW12*0.8,)</f>
        <v>13520</v>
      </c>
      <c r="BX12" s="21">
        <f>ROUND(BAR!BX12*0.8,)</f>
        <v>13520</v>
      </c>
      <c r="BY12" s="21">
        <f>ROUND(BAR!BY12*0.8,)</f>
        <v>13520</v>
      </c>
      <c r="BZ12" s="21">
        <f>ROUND(BAR!BZ12*0.8,)</f>
        <v>13520</v>
      </c>
      <c r="CA12" s="21">
        <f>ROUND(BAR!CA12*0.8,)</f>
        <v>14720</v>
      </c>
      <c r="CB12" s="21">
        <f>ROUND(BAR!CB12*0.8,)</f>
        <v>14720</v>
      </c>
      <c r="CC12" s="21">
        <f>ROUND(BAR!CC12*0.8,)</f>
        <v>13520</v>
      </c>
      <c r="CD12" s="21">
        <f>ROUND(BAR!CD12*0.8,)</f>
        <v>13520</v>
      </c>
      <c r="CE12" s="21">
        <f>ROUND(BAR!CE12*0.8,)</f>
        <v>13520</v>
      </c>
      <c r="CF12" s="21">
        <f>ROUND(BAR!CF12*0.8,)</f>
        <v>13520</v>
      </c>
      <c r="CG12" s="21">
        <f>ROUND(BAR!CG12*0.8,)</f>
        <v>13520</v>
      </c>
      <c r="CH12" s="21">
        <f>ROUND(BAR!CH12*0.8,)</f>
        <v>14720</v>
      </c>
      <c r="CI12" s="21">
        <f>ROUND(BAR!CI12*0.8,)</f>
        <v>14720</v>
      </c>
      <c r="CJ12" s="21">
        <f>ROUND(BAR!CJ12*0.8,)</f>
        <v>13520</v>
      </c>
      <c r="CK12" s="21">
        <f>ROUND(BAR!CK12*0.8,)</f>
        <v>13520</v>
      </c>
      <c r="CL12" s="21">
        <f>ROUND(BAR!CL12*0.8,)</f>
        <v>15360</v>
      </c>
      <c r="CM12" s="21">
        <f>ROUND(BAR!CM12*0.8,)</f>
        <v>15360</v>
      </c>
      <c r="CN12" s="21">
        <f>ROUND(BAR!CN12*0.8,)</f>
        <v>15360</v>
      </c>
      <c r="CO12" s="21">
        <f>ROUND(BAR!CO12*0.8,)</f>
        <v>15600</v>
      </c>
      <c r="CP12" s="21">
        <f>ROUND(BAR!CP12*0.8,)</f>
        <v>15600</v>
      </c>
      <c r="CQ12" s="21">
        <f>ROUND(BAR!CQ12*0.8,)</f>
        <v>15360</v>
      </c>
      <c r="CR12" s="21">
        <f>ROUND(BAR!CR12*0.8,)</f>
        <v>15360</v>
      </c>
      <c r="CS12" s="21">
        <f>ROUND(BAR!CS12*0.8,)</f>
        <v>15360</v>
      </c>
      <c r="CT12" s="21">
        <f>ROUND(BAR!CT12*0.8,)</f>
        <v>15360</v>
      </c>
      <c r="CU12" s="21">
        <f>ROUND(BAR!CU12*0.8,)</f>
        <v>15360</v>
      </c>
      <c r="CV12" s="21">
        <f>ROUND(BAR!CV12*0.8,)</f>
        <v>16800</v>
      </c>
      <c r="CW12" s="21">
        <f>ROUND(BAR!CW12*0.8,)</f>
        <v>16800</v>
      </c>
      <c r="CX12" s="21">
        <f>ROUND(BAR!CX12*0.8,)</f>
        <v>15360</v>
      </c>
      <c r="CY12" s="21">
        <f>ROUND(BAR!CY12*0.8,)</f>
        <v>15360</v>
      </c>
      <c r="CZ12" s="21">
        <f>ROUND(BAR!CZ12*0.8,)</f>
        <v>16160</v>
      </c>
      <c r="DA12" s="21">
        <f>ROUND(BAR!DA12*0.8,)</f>
        <v>16160</v>
      </c>
      <c r="DB12" s="21">
        <f>ROUND(BAR!DB12*0.8,)</f>
        <v>15600</v>
      </c>
      <c r="DC12" s="21">
        <f>ROUND(BAR!DC12*0.8,)</f>
        <v>16160</v>
      </c>
      <c r="DD12" s="21">
        <f>ROUND(BAR!DD12*0.8,)</f>
        <v>16160</v>
      </c>
      <c r="DE12" s="21">
        <f>ROUND(BAR!DE12*0.8,)</f>
        <v>16160</v>
      </c>
      <c r="DF12" s="21">
        <f>ROUND(BAR!DF12*0.8,)</f>
        <v>16160</v>
      </c>
      <c r="DG12" s="21">
        <f>ROUND(BAR!DG12*0.8,)</f>
        <v>16560</v>
      </c>
      <c r="DH12" s="21">
        <f>ROUND(BAR!DH12*0.8,)</f>
        <v>16560</v>
      </c>
      <c r="DI12" s="21">
        <f>ROUND(BAR!DI12*0.8,)</f>
        <v>16800</v>
      </c>
      <c r="DJ12" s="21">
        <f>ROUND(BAR!DJ12*0.8,)</f>
        <v>16800</v>
      </c>
      <c r="DK12" s="21">
        <f>ROUND(BAR!DK12*0.8,)</f>
        <v>16800</v>
      </c>
      <c r="DL12" s="21">
        <f>ROUND(BAR!DL12*0.8,)</f>
        <v>16800</v>
      </c>
      <c r="DM12" s="21">
        <f>ROUND(BAR!DM12*0.8,)</f>
        <v>16800</v>
      </c>
      <c r="DN12" s="21">
        <f>ROUND(BAR!DN12*0.8,)</f>
        <v>43160</v>
      </c>
      <c r="DO12" s="21">
        <f>ROUND(BAR!DO12*0.8,)</f>
        <v>53960</v>
      </c>
      <c r="DP12" s="21">
        <f>ROUND(BAR!DP12*0.8,)</f>
        <v>53960</v>
      </c>
      <c r="DQ12" s="21">
        <f>ROUND(BAR!DQ12*0.8,)</f>
        <v>53960</v>
      </c>
      <c r="DR12" s="21">
        <f>ROUND(BAR!DR12*0.8,)</f>
        <v>53960</v>
      </c>
      <c r="DS12" s="21">
        <f>ROUND(BAR!DS12*0.8,)</f>
        <v>53960</v>
      </c>
      <c r="DT12" s="21">
        <f>ROUND(BAR!DT12*0.8,)</f>
        <v>53960</v>
      </c>
      <c r="DU12" s="21">
        <f>ROUND(BAR!DU12*0.8,)</f>
        <v>53960</v>
      </c>
      <c r="DV12" s="21">
        <f>ROUND(BAR!DV12*0.8,)</f>
        <v>53960</v>
      </c>
      <c r="DW12" s="21">
        <f>ROUND(BAR!DW12*0.8,)</f>
        <v>53960</v>
      </c>
      <c r="DX12" s="21">
        <f>ROUND(BAR!DX12*0.8,)</f>
        <v>53960</v>
      </c>
      <c r="DY12" s="21">
        <f>ROUND(BAR!DY12*0.8,)</f>
        <v>32840</v>
      </c>
      <c r="DZ12" s="21">
        <f>ROUND(BAR!DZ12*0.8,)</f>
        <v>32840</v>
      </c>
      <c r="EA12" s="21">
        <f>ROUND(BAR!EA12*0.8,)</f>
        <v>32840</v>
      </c>
      <c r="EB12" s="21">
        <f>ROUND(BAR!EB12*0.8,)</f>
        <v>28280</v>
      </c>
      <c r="EC12" s="21">
        <f>ROUND(BAR!EC12*0.8,)</f>
        <v>28280</v>
      </c>
      <c r="ED12" s="21">
        <f>ROUND(BAR!ED12*0.8,)</f>
        <v>28280</v>
      </c>
      <c r="EE12" s="21">
        <f>ROUND(BAR!EE12*0.8,)</f>
        <v>28280</v>
      </c>
      <c r="EF12" s="21">
        <f>ROUND(BAR!EF12*0.8,)</f>
        <v>28280</v>
      </c>
      <c r="EG12" s="21">
        <f>ROUND(BAR!EG12*0.8,)</f>
        <v>27320</v>
      </c>
      <c r="EH12" s="21">
        <f>ROUND(BAR!EH12*0.8,)</f>
        <v>27720</v>
      </c>
      <c r="EI12" s="21">
        <f>ROUND(BAR!EI12*0.8,)</f>
        <v>27320</v>
      </c>
      <c r="EJ12" s="21">
        <f>ROUND(BAR!EJ12*0.8,)</f>
        <v>27720</v>
      </c>
      <c r="EK12" s="21">
        <f>ROUND(BAR!EK12*0.8,)</f>
        <v>27320</v>
      </c>
      <c r="EL12" s="21">
        <f>ROUND(BAR!EL12*0.8,)</f>
        <v>27320</v>
      </c>
      <c r="EM12" s="21">
        <f>ROUND(BAR!EM12*0.8,)</f>
        <v>28280</v>
      </c>
      <c r="EN12" s="21">
        <f>ROUND(BAR!EN12*0.8,)</f>
        <v>28280</v>
      </c>
      <c r="EO12" s="21">
        <f>ROUND(BAR!EO12*0.8,)</f>
        <v>28280</v>
      </c>
      <c r="EP12" s="21">
        <f>ROUND(BAR!EP12*0.8,)</f>
        <v>28280</v>
      </c>
      <c r="EQ12" s="21">
        <f>ROUND(BAR!EQ12*0.8,)</f>
        <v>28280</v>
      </c>
      <c r="ER12" s="21">
        <f>ROUND(BAR!ER12*0.8,)</f>
        <v>28280</v>
      </c>
      <c r="ES12" s="21">
        <f>ROUND(BAR!ES12*0.8,)</f>
        <v>28280</v>
      </c>
      <c r="ET12" s="21">
        <f>ROUND(BAR!ET12*0.8,)</f>
        <v>28280</v>
      </c>
      <c r="EU12" s="21">
        <f>ROUND(BAR!EU12*0.8,)</f>
        <v>26920</v>
      </c>
      <c r="EV12" s="21">
        <f>ROUND(BAR!EV12*0.8,)</f>
        <v>31080</v>
      </c>
      <c r="EW12" s="21">
        <f>ROUND(BAR!EW12*0.8,)</f>
        <v>31080</v>
      </c>
      <c r="EX12" s="21">
        <f>ROUND(BAR!EX12*0.8,)</f>
        <v>31080</v>
      </c>
      <c r="EY12" s="21">
        <f>ROUND(BAR!EY12*0.8,)</f>
        <v>31080</v>
      </c>
      <c r="EZ12" s="21">
        <f>ROUND(BAR!EZ12*0.8,)</f>
        <v>31080</v>
      </c>
      <c r="FA12" s="21">
        <f>ROUND(BAR!FA12*0.8,)</f>
        <v>31080</v>
      </c>
      <c r="FB12" s="21">
        <f>ROUND(BAR!FB12*0.8,)</f>
        <v>31080</v>
      </c>
      <c r="FC12" s="21">
        <f>ROUND(BAR!FC12*0.8,)</f>
        <v>31080</v>
      </c>
      <c r="FD12" s="21">
        <f>ROUND(BAR!FD12*0.8,)</f>
        <v>31080</v>
      </c>
      <c r="FE12" s="21">
        <f>ROUND(BAR!FE12*0.8,)</f>
        <v>31080</v>
      </c>
      <c r="FF12" s="21">
        <f>ROUND(BAR!FF12*0.8,)</f>
        <v>31080</v>
      </c>
      <c r="FG12" s="21">
        <f>ROUND(BAR!FG12*0.8,)</f>
        <v>31080</v>
      </c>
      <c r="FH12" s="21">
        <f>ROUND(BAR!FH12*0.8,)</f>
        <v>31080</v>
      </c>
      <c r="FI12" s="21">
        <f>ROUND(BAR!FI12*0.8,)</f>
        <v>31080</v>
      </c>
      <c r="FJ12" s="21">
        <f>ROUND(BAR!FJ12*0.8,)</f>
        <v>31080</v>
      </c>
      <c r="FK12" s="21">
        <f>ROUND(BAR!FK12*0.8,)</f>
        <v>31080</v>
      </c>
      <c r="FL12" s="21">
        <f>ROUND(BAR!FL12*0.8,)</f>
        <v>31080</v>
      </c>
      <c r="FM12" s="21">
        <f>ROUND(BAR!FM12*0.8,)</f>
        <v>31080</v>
      </c>
      <c r="FN12" s="21">
        <f>ROUND(BAR!FN12*0.8,)</f>
        <v>43880</v>
      </c>
      <c r="FO12" s="21">
        <f>ROUND(BAR!FO12*0.8,)</f>
        <v>43880</v>
      </c>
      <c r="FP12" s="21">
        <f>ROUND(BAR!FP12*0.8,)</f>
        <v>43880</v>
      </c>
      <c r="FQ12" s="21">
        <f>ROUND(BAR!FQ12*0.8,)</f>
        <v>43880</v>
      </c>
      <c r="FR12" s="21">
        <f>ROUND(BAR!FR12*0.8,)</f>
        <v>43880</v>
      </c>
      <c r="FS12" s="21">
        <f>ROUND(BAR!FS12*0.8,)</f>
        <v>32840</v>
      </c>
      <c r="FT12" s="21">
        <f>ROUND(BAR!FT12*0.8,)</f>
        <v>32840</v>
      </c>
      <c r="FU12" s="21">
        <f>ROUND(BAR!FU12*0.8,)</f>
        <v>43880</v>
      </c>
      <c r="FV12" s="21">
        <f>ROUND(BAR!FV12*0.8,)</f>
        <v>43880</v>
      </c>
      <c r="FW12" s="21">
        <f>ROUND(BAR!FW12*0.8,)</f>
        <v>43880</v>
      </c>
      <c r="FX12" s="21">
        <f>ROUND(BAR!FX12*0.8,)</f>
        <v>31080</v>
      </c>
      <c r="FY12" s="21">
        <f>ROUND(BAR!FY12*0.8,)</f>
        <v>29880</v>
      </c>
      <c r="FZ12" s="21">
        <f>ROUND(BAR!FZ12*0.8,)</f>
        <v>29880</v>
      </c>
      <c r="GA12" s="21">
        <f>ROUND(BAR!GA12*0.8,)</f>
        <v>29880</v>
      </c>
      <c r="GB12" s="21">
        <f>ROUND(BAR!GB12*0.8,)</f>
        <v>29880</v>
      </c>
      <c r="GC12" s="21">
        <f>ROUND(BAR!GC12*0.8,)</f>
        <v>29880</v>
      </c>
      <c r="GD12" s="21">
        <f>ROUND(BAR!GD12*0.8,)</f>
        <v>29880</v>
      </c>
      <c r="GE12" s="21">
        <f>ROUND(BAR!GE12*0.8,)</f>
        <v>29880</v>
      </c>
      <c r="GF12" s="21">
        <f>ROUND(BAR!GF12*0.8,)</f>
        <v>25960</v>
      </c>
      <c r="GG12" s="21">
        <f>ROUND(BAR!GG12*0.8,)</f>
        <v>25960</v>
      </c>
      <c r="GH12" s="21">
        <f>ROUND(BAR!GH12*0.8,)</f>
        <v>25960</v>
      </c>
      <c r="GI12" s="21">
        <f>ROUND(BAR!GI12*0.8,)</f>
        <v>25960</v>
      </c>
      <c r="GJ12" s="21">
        <f>ROUND(BAR!GJ12*0.8,)</f>
        <v>25960</v>
      </c>
      <c r="GK12" s="21">
        <f>ROUND(BAR!GK12*0.8,)</f>
        <v>25960</v>
      </c>
      <c r="GL12" s="21">
        <f>ROUND(BAR!GL12*0.8,)</f>
        <v>25960</v>
      </c>
      <c r="GM12" s="21">
        <f>ROUND(BAR!GM12*0.8,)</f>
        <v>25960</v>
      </c>
      <c r="GN12" s="21">
        <f>ROUND(BAR!GN12*0.8,)</f>
        <v>25960</v>
      </c>
      <c r="GO12" s="21">
        <f>ROUND(BAR!GO12*0.8,)</f>
        <v>25960</v>
      </c>
      <c r="GP12" s="21">
        <f>ROUND(BAR!GP12*0.8,)</f>
        <v>25960</v>
      </c>
      <c r="GQ12" s="21">
        <f>ROUND(BAR!GQ12*0.8,)</f>
        <v>25960</v>
      </c>
      <c r="GR12" s="21">
        <f>ROUND(BAR!GR12*0.8,)</f>
        <v>25960</v>
      </c>
      <c r="GS12" s="21">
        <f>ROUND(BAR!GS12*0.8,)</f>
        <v>25960</v>
      </c>
      <c r="GT12" s="21">
        <f>ROUND(BAR!GT12*0.8,)</f>
        <v>25960</v>
      </c>
      <c r="GU12" s="21">
        <f>ROUND(BAR!GU12*0.8,)</f>
        <v>25960</v>
      </c>
      <c r="GV12" s="21">
        <f>ROUND(BAR!GV12*0.8,)</f>
        <v>25960</v>
      </c>
      <c r="GW12" s="21">
        <f>ROUND(BAR!GW12*0.8,)</f>
        <v>25960</v>
      </c>
      <c r="GX12" s="21">
        <f>ROUND(BAR!GX12*0.8,)</f>
        <v>25960</v>
      </c>
      <c r="GY12" s="21">
        <f>ROUND(BAR!GY12*0.8,)</f>
        <v>25960</v>
      </c>
      <c r="GZ12" s="21">
        <f>ROUND(BAR!GZ12*0.8,)</f>
        <v>25960</v>
      </c>
      <c r="HA12" s="21">
        <f>ROUND(BAR!HA12*0.8,)</f>
        <v>25960</v>
      </c>
      <c r="HB12" s="21">
        <f>ROUND(BAR!HB12*0.8,)</f>
        <v>25960</v>
      </c>
    </row>
    <row r="13" spans="1:210" s="3" customFormat="1" x14ac:dyDescent="0.2">
      <c r="A13" s="17">
        <v>2</v>
      </c>
      <c r="B13" s="21">
        <f>ROUND(BAR!B13*0.8,)</f>
        <v>20320</v>
      </c>
      <c r="C13" s="21">
        <f>ROUND(BAR!C13*0.8,)</f>
        <v>20320</v>
      </c>
      <c r="D13" s="21">
        <f>ROUND(BAR!D13*0.8,)</f>
        <v>20320</v>
      </c>
      <c r="E13" s="21">
        <f>ROUND(BAR!E13*0.8,)</f>
        <v>20320</v>
      </c>
      <c r="F13" s="21">
        <f>ROUND(BAR!F13*0.8,)</f>
        <v>20720</v>
      </c>
      <c r="G13" s="21">
        <f>ROUND(BAR!G13*0.8,)</f>
        <v>20720</v>
      </c>
      <c r="H13" s="21">
        <f>ROUND(BAR!H13*0.8,)</f>
        <v>20720</v>
      </c>
      <c r="I13" s="21">
        <f>ROUND(BAR!I13*0.8,)</f>
        <v>20720</v>
      </c>
      <c r="J13" s="21">
        <f>ROUND(BAR!J13*0.8,)</f>
        <v>20720</v>
      </c>
      <c r="K13" s="21">
        <f>ROUND(BAR!K13*0.8,)</f>
        <v>20720</v>
      </c>
      <c r="L13" s="21">
        <f>ROUND(BAR!L13*0.8,)</f>
        <v>20720</v>
      </c>
      <c r="M13" s="21">
        <f>ROUND(BAR!M13*0.8,)</f>
        <v>22080</v>
      </c>
      <c r="N13" s="21">
        <f>ROUND(BAR!N13*0.8,)</f>
        <v>22080</v>
      </c>
      <c r="O13" s="21">
        <f>ROUND(BAR!O13*0.8,)</f>
        <v>22080</v>
      </c>
      <c r="P13" s="21">
        <f>ROUND(BAR!P13*0.8,)</f>
        <v>18320</v>
      </c>
      <c r="Q13" s="21">
        <f>ROUND(BAR!Q13*0.8,)</f>
        <v>18320</v>
      </c>
      <c r="R13" s="21">
        <f>ROUND(BAR!R13*0.8,)</f>
        <v>18560</v>
      </c>
      <c r="S13" s="21">
        <f>ROUND(BAR!S13*0.8,)</f>
        <v>18560</v>
      </c>
      <c r="T13" s="21">
        <f>ROUND(BAR!T13*0.8,)</f>
        <v>18560</v>
      </c>
      <c r="U13" s="21">
        <f>ROUND(BAR!U13*0.8,)</f>
        <v>18560</v>
      </c>
      <c r="V13" s="21">
        <f>ROUND(BAR!V13*0.8,)</f>
        <v>18560</v>
      </c>
      <c r="W13" s="21">
        <f>ROUND(BAR!W13*0.8,)</f>
        <v>18560</v>
      </c>
      <c r="X13" s="21">
        <f>ROUND(BAR!X13*0.8,)</f>
        <v>18560</v>
      </c>
      <c r="Y13" s="21">
        <f>ROUND(BAR!Y13*0.8,)</f>
        <v>18560</v>
      </c>
      <c r="Z13" s="21">
        <f>ROUND(BAR!Z13*0.8,)</f>
        <v>18560</v>
      </c>
      <c r="AA13" s="21">
        <f>ROUND(BAR!AA13*0.8,)</f>
        <v>18560</v>
      </c>
      <c r="AB13" s="21">
        <f>ROUND(BAR!AB13*0.8,)</f>
        <v>18560</v>
      </c>
      <c r="AC13" s="21">
        <f>ROUND(BAR!AC13*0.8,)</f>
        <v>17920</v>
      </c>
      <c r="AD13" s="21">
        <f>ROUND(BAR!AD13*0.8,)</f>
        <v>17920</v>
      </c>
      <c r="AE13" s="21">
        <f>ROUND(BAR!AE13*0.8,)</f>
        <v>17920</v>
      </c>
      <c r="AF13" s="21">
        <f>ROUND(BAR!AF13*0.8,)</f>
        <v>17920</v>
      </c>
      <c r="AG13" s="21">
        <f>ROUND(BAR!AG13*0.8,)</f>
        <v>17920</v>
      </c>
      <c r="AH13" s="21">
        <f>ROUND(BAR!AH13*0.8,)</f>
        <v>17920</v>
      </c>
      <c r="AI13" s="21">
        <f>ROUND(BAR!AI13*0.8,)</f>
        <v>17920</v>
      </c>
      <c r="AJ13" s="21">
        <f>ROUND(BAR!AJ13*0.8,)</f>
        <v>17920</v>
      </c>
      <c r="AK13" s="21">
        <f>ROUND(BAR!AK13*0.8,)</f>
        <v>17920</v>
      </c>
      <c r="AL13" s="21">
        <f>ROUND(BAR!AL13*0.8,)</f>
        <v>17920</v>
      </c>
      <c r="AM13" s="21">
        <f>ROUND(BAR!AM13*0.8,)</f>
        <v>16480</v>
      </c>
      <c r="AN13" s="21">
        <f>ROUND(BAR!AN13*0.8,)</f>
        <v>16480</v>
      </c>
      <c r="AO13" s="21">
        <f>ROUND(BAR!AO13*0.8,)</f>
        <v>16480</v>
      </c>
      <c r="AP13" s="21">
        <f>ROUND(BAR!AP13*0.8,)</f>
        <v>16480</v>
      </c>
      <c r="AQ13" s="21">
        <f>ROUND(BAR!AQ13*0.8,)</f>
        <v>16480</v>
      </c>
      <c r="AR13" s="21">
        <f>ROUND(BAR!AR13*0.8,)</f>
        <v>16720</v>
      </c>
      <c r="AS13" s="21">
        <f>ROUND(BAR!AS13*0.8,)</f>
        <v>16720</v>
      </c>
      <c r="AT13" s="21">
        <f>ROUND(BAR!AT13*0.8,)</f>
        <v>16480</v>
      </c>
      <c r="AU13" s="21">
        <f>ROUND(BAR!AU13*0.8,)</f>
        <v>16480</v>
      </c>
      <c r="AV13" s="21">
        <f>ROUND(BAR!AV13*0.8,)</f>
        <v>16480</v>
      </c>
      <c r="AW13" s="21">
        <f>ROUND(BAR!AW13*0.8,)</f>
        <v>16480</v>
      </c>
      <c r="AX13" s="21">
        <f>ROUND(BAR!AX13*0.8,)</f>
        <v>16480</v>
      </c>
      <c r="AY13" s="21">
        <f>ROUND(BAR!AY13*0.8,)</f>
        <v>16720</v>
      </c>
      <c r="AZ13" s="21">
        <f>ROUND(BAR!AZ13*0.8,)</f>
        <v>16720</v>
      </c>
      <c r="BA13" s="21">
        <f>ROUND(BAR!BA13*0.8,)</f>
        <v>16480</v>
      </c>
      <c r="BB13" s="21">
        <f>ROUND(BAR!BB13*0.8,)</f>
        <v>16480</v>
      </c>
      <c r="BC13" s="21">
        <f>ROUND(BAR!BC13*0.8,)</f>
        <v>16480</v>
      </c>
      <c r="BD13" s="21">
        <f>ROUND(BAR!BD13*0.8,)</f>
        <v>16480</v>
      </c>
      <c r="BE13" s="21">
        <f>ROUND(BAR!BE13*0.8,)</f>
        <v>16480</v>
      </c>
      <c r="BF13" s="21">
        <f>ROUND(BAR!BF13*0.8,)</f>
        <v>16720</v>
      </c>
      <c r="BG13" s="21">
        <f>ROUND(BAR!BG13*0.8,)</f>
        <v>16720</v>
      </c>
      <c r="BH13" s="21">
        <f>ROUND(BAR!BH13*0.8,)</f>
        <v>16480</v>
      </c>
      <c r="BI13" s="21">
        <f>ROUND(BAR!BI13*0.8,)</f>
        <v>16480</v>
      </c>
      <c r="BJ13" s="21">
        <f>ROUND(BAR!BJ13*0.8,)</f>
        <v>16720</v>
      </c>
      <c r="BK13" s="21">
        <f>ROUND(BAR!BK13*0.8,)</f>
        <v>17120</v>
      </c>
      <c r="BL13" s="21">
        <f>ROUND(BAR!BL13*0.8,)</f>
        <v>15280</v>
      </c>
      <c r="BM13" s="21">
        <f>ROUND(BAR!BM13*0.8,)</f>
        <v>16480</v>
      </c>
      <c r="BN13" s="21">
        <f>ROUND(BAR!BN13*0.8,)</f>
        <v>16480</v>
      </c>
      <c r="BO13" s="21">
        <f>ROUND(BAR!BO13*0.8,)</f>
        <v>15280</v>
      </c>
      <c r="BP13" s="21">
        <f>ROUND(BAR!BP13*0.8,)</f>
        <v>15280</v>
      </c>
      <c r="BQ13" s="21">
        <f>ROUND(BAR!BQ13*0.8,)</f>
        <v>15280</v>
      </c>
      <c r="BR13" s="21">
        <f>ROUND(BAR!BR13*0.8,)</f>
        <v>15280</v>
      </c>
      <c r="BS13" s="21">
        <f>ROUND(BAR!BS13*0.8,)</f>
        <v>15280</v>
      </c>
      <c r="BT13" s="21">
        <f>ROUND(BAR!BT13*0.8,)</f>
        <v>16480</v>
      </c>
      <c r="BU13" s="21">
        <f>ROUND(BAR!BU13*0.8,)</f>
        <v>16480</v>
      </c>
      <c r="BV13" s="21">
        <f>ROUND(BAR!BV13*0.8,)</f>
        <v>15280</v>
      </c>
      <c r="BW13" s="21">
        <f>ROUND(BAR!BW13*0.8,)</f>
        <v>15280</v>
      </c>
      <c r="BX13" s="21">
        <f>ROUND(BAR!BX13*0.8,)</f>
        <v>15280</v>
      </c>
      <c r="BY13" s="21">
        <f>ROUND(BAR!BY13*0.8,)</f>
        <v>15280</v>
      </c>
      <c r="BZ13" s="21">
        <f>ROUND(BAR!BZ13*0.8,)</f>
        <v>15280</v>
      </c>
      <c r="CA13" s="21">
        <f>ROUND(BAR!CA13*0.8,)</f>
        <v>16480</v>
      </c>
      <c r="CB13" s="21">
        <f>ROUND(BAR!CB13*0.8,)</f>
        <v>16480</v>
      </c>
      <c r="CC13" s="21">
        <f>ROUND(BAR!CC13*0.8,)</f>
        <v>15280</v>
      </c>
      <c r="CD13" s="21">
        <f>ROUND(BAR!CD13*0.8,)</f>
        <v>15280</v>
      </c>
      <c r="CE13" s="21">
        <f>ROUND(BAR!CE13*0.8,)</f>
        <v>15280</v>
      </c>
      <c r="CF13" s="21">
        <f>ROUND(BAR!CF13*0.8,)</f>
        <v>15280</v>
      </c>
      <c r="CG13" s="21">
        <f>ROUND(BAR!CG13*0.8,)</f>
        <v>15280</v>
      </c>
      <c r="CH13" s="21">
        <f>ROUND(BAR!CH13*0.8,)</f>
        <v>16480</v>
      </c>
      <c r="CI13" s="21">
        <f>ROUND(BAR!CI13*0.8,)</f>
        <v>16480</v>
      </c>
      <c r="CJ13" s="21">
        <f>ROUND(BAR!CJ13*0.8,)</f>
        <v>15280</v>
      </c>
      <c r="CK13" s="21">
        <f>ROUND(BAR!CK13*0.8,)</f>
        <v>15280</v>
      </c>
      <c r="CL13" s="21">
        <f>ROUND(BAR!CL13*0.8,)</f>
        <v>17120</v>
      </c>
      <c r="CM13" s="21">
        <f>ROUND(BAR!CM13*0.8,)</f>
        <v>17120</v>
      </c>
      <c r="CN13" s="21">
        <f>ROUND(BAR!CN13*0.8,)</f>
        <v>17120</v>
      </c>
      <c r="CO13" s="21">
        <f>ROUND(BAR!CO13*0.8,)</f>
        <v>17360</v>
      </c>
      <c r="CP13" s="21">
        <f>ROUND(BAR!CP13*0.8,)</f>
        <v>17360</v>
      </c>
      <c r="CQ13" s="21">
        <f>ROUND(BAR!CQ13*0.8,)</f>
        <v>17120</v>
      </c>
      <c r="CR13" s="21">
        <f>ROUND(BAR!CR13*0.8,)</f>
        <v>17120</v>
      </c>
      <c r="CS13" s="21">
        <f>ROUND(BAR!CS13*0.8,)</f>
        <v>17120</v>
      </c>
      <c r="CT13" s="21">
        <f>ROUND(BAR!CT13*0.8,)</f>
        <v>17120</v>
      </c>
      <c r="CU13" s="21">
        <f>ROUND(BAR!CU13*0.8,)</f>
        <v>17120</v>
      </c>
      <c r="CV13" s="21">
        <f>ROUND(BAR!CV13*0.8,)</f>
        <v>18560</v>
      </c>
      <c r="CW13" s="21">
        <f>ROUND(BAR!CW13*0.8,)</f>
        <v>18560</v>
      </c>
      <c r="CX13" s="21">
        <f>ROUND(BAR!CX13*0.8,)</f>
        <v>17120</v>
      </c>
      <c r="CY13" s="21">
        <f>ROUND(BAR!CY13*0.8,)</f>
        <v>17120</v>
      </c>
      <c r="CZ13" s="21">
        <f>ROUND(BAR!CZ13*0.8,)</f>
        <v>17920</v>
      </c>
      <c r="DA13" s="21">
        <f>ROUND(BAR!DA13*0.8,)</f>
        <v>17920</v>
      </c>
      <c r="DB13" s="21">
        <f>ROUND(BAR!DB13*0.8,)</f>
        <v>17360</v>
      </c>
      <c r="DC13" s="21">
        <f>ROUND(BAR!DC13*0.8,)</f>
        <v>17920</v>
      </c>
      <c r="DD13" s="21">
        <f>ROUND(BAR!DD13*0.8,)</f>
        <v>17920</v>
      </c>
      <c r="DE13" s="21">
        <f>ROUND(BAR!DE13*0.8,)</f>
        <v>17920</v>
      </c>
      <c r="DF13" s="21">
        <f>ROUND(BAR!DF13*0.8,)</f>
        <v>17920</v>
      </c>
      <c r="DG13" s="21">
        <f>ROUND(BAR!DG13*0.8,)</f>
        <v>18320</v>
      </c>
      <c r="DH13" s="21">
        <f>ROUND(BAR!DH13*0.8,)</f>
        <v>18320</v>
      </c>
      <c r="DI13" s="21">
        <f>ROUND(BAR!DI13*0.8,)</f>
        <v>18560</v>
      </c>
      <c r="DJ13" s="21">
        <f>ROUND(BAR!DJ13*0.8,)</f>
        <v>18560</v>
      </c>
      <c r="DK13" s="21">
        <f>ROUND(BAR!DK13*0.8,)</f>
        <v>18560</v>
      </c>
      <c r="DL13" s="21">
        <f>ROUND(BAR!DL13*0.8,)</f>
        <v>18560</v>
      </c>
      <c r="DM13" s="21">
        <f>ROUND(BAR!DM13*0.8,)</f>
        <v>18560</v>
      </c>
      <c r="DN13" s="21">
        <f>ROUND(BAR!DN13*0.8,)</f>
        <v>45520</v>
      </c>
      <c r="DO13" s="21">
        <f>ROUND(BAR!DO13*0.8,)</f>
        <v>56320</v>
      </c>
      <c r="DP13" s="21">
        <f>ROUND(BAR!DP13*0.8,)</f>
        <v>56320</v>
      </c>
      <c r="DQ13" s="21">
        <f>ROUND(BAR!DQ13*0.8,)</f>
        <v>56320</v>
      </c>
      <c r="DR13" s="21">
        <f>ROUND(BAR!DR13*0.8,)</f>
        <v>56320</v>
      </c>
      <c r="DS13" s="21">
        <f>ROUND(BAR!DS13*0.8,)</f>
        <v>56320</v>
      </c>
      <c r="DT13" s="21">
        <f>ROUND(BAR!DT13*0.8,)</f>
        <v>56320</v>
      </c>
      <c r="DU13" s="21">
        <f>ROUND(BAR!DU13*0.8,)</f>
        <v>56320</v>
      </c>
      <c r="DV13" s="21">
        <f>ROUND(BAR!DV13*0.8,)</f>
        <v>56320</v>
      </c>
      <c r="DW13" s="21">
        <f>ROUND(BAR!DW13*0.8,)</f>
        <v>56320</v>
      </c>
      <c r="DX13" s="21">
        <f>ROUND(BAR!DX13*0.8,)</f>
        <v>56320</v>
      </c>
      <c r="DY13" s="21">
        <f>ROUND(BAR!DY13*0.8,)</f>
        <v>35040</v>
      </c>
      <c r="DZ13" s="21">
        <f>ROUND(BAR!DZ13*0.8,)</f>
        <v>35040</v>
      </c>
      <c r="EA13" s="21">
        <f>ROUND(BAR!EA13*0.8,)</f>
        <v>35040</v>
      </c>
      <c r="EB13" s="21">
        <f>ROUND(BAR!EB13*0.8,)</f>
        <v>30480</v>
      </c>
      <c r="EC13" s="21">
        <f>ROUND(BAR!EC13*0.8,)</f>
        <v>30480</v>
      </c>
      <c r="ED13" s="21">
        <f>ROUND(BAR!ED13*0.8,)</f>
        <v>30480</v>
      </c>
      <c r="EE13" s="21">
        <f>ROUND(BAR!EE13*0.8,)</f>
        <v>30480</v>
      </c>
      <c r="EF13" s="21">
        <f>ROUND(BAR!EF13*0.8,)</f>
        <v>30480</v>
      </c>
      <c r="EG13" s="21">
        <f>ROUND(BAR!EG13*0.8,)</f>
        <v>29520</v>
      </c>
      <c r="EH13" s="21">
        <f>ROUND(BAR!EH13*0.8,)</f>
        <v>29920</v>
      </c>
      <c r="EI13" s="21">
        <f>ROUND(BAR!EI13*0.8,)</f>
        <v>29520</v>
      </c>
      <c r="EJ13" s="21">
        <f>ROUND(BAR!EJ13*0.8,)</f>
        <v>29920</v>
      </c>
      <c r="EK13" s="21">
        <f>ROUND(BAR!EK13*0.8,)</f>
        <v>29520</v>
      </c>
      <c r="EL13" s="21">
        <f>ROUND(BAR!EL13*0.8,)</f>
        <v>29520</v>
      </c>
      <c r="EM13" s="21">
        <f>ROUND(BAR!EM13*0.8,)</f>
        <v>30480</v>
      </c>
      <c r="EN13" s="21">
        <f>ROUND(BAR!EN13*0.8,)</f>
        <v>30480</v>
      </c>
      <c r="EO13" s="21">
        <f>ROUND(BAR!EO13*0.8,)</f>
        <v>30480</v>
      </c>
      <c r="EP13" s="21">
        <f>ROUND(BAR!EP13*0.8,)</f>
        <v>30480</v>
      </c>
      <c r="EQ13" s="21">
        <f>ROUND(BAR!EQ13*0.8,)</f>
        <v>30480</v>
      </c>
      <c r="ER13" s="21">
        <f>ROUND(BAR!ER13*0.8,)</f>
        <v>30480</v>
      </c>
      <c r="ES13" s="21">
        <f>ROUND(BAR!ES13*0.8,)</f>
        <v>30480</v>
      </c>
      <c r="ET13" s="21">
        <f>ROUND(BAR!ET13*0.8,)</f>
        <v>30480</v>
      </c>
      <c r="EU13" s="21">
        <f>ROUND(BAR!EU13*0.8,)</f>
        <v>29120</v>
      </c>
      <c r="EV13" s="21">
        <f>ROUND(BAR!EV13*0.8,)</f>
        <v>33280</v>
      </c>
      <c r="EW13" s="21">
        <f>ROUND(BAR!EW13*0.8,)</f>
        <v>33280</v>
      </c>
      <c r="EX13" s="21">
        <f>ROUND(BAR!EX13*0.8,)</f>
        <v>33280</v>
      </c>
      <c r="EY13" s="21">
        <f>ROUND(BAR!EY13*0.8,)</f>
        <v>33280</v>
      </c>
      <c r="EZ13" s="21">
        <f>ROUND(BAR!EZ13*0.8,)</f>
        <v>33280</v>
      </c>
      <c r="FA13" s="21">
        <f>ROUND(BAR!FA13*0.8,)</f>
        <v>33280</v>
      </c>
      <c r="FB13" s="21">
        <f>ROUND(BAR!FB13*0.8,)</f>
        <v>33280</v>
      </c>
      <c r="FC13" s="21">
        <f>ROUND(BAR!FC13*0.8,)</f>
        <v>33280</v>
      </c>
      <c r="FD13" s="21">
        <f>ROUND(BAR!FD13*0.8,)</f>
        <v>33280</v>
      </c>
      <c r="FE13" s="21">
        <f>ROUND(BAR!FE13*0.8,)</f>
        <v>33280</v>
      </c>
      <c r="FF13" s="21">
        <f>ROUND(BAR!FF13*0.8,)</f>
        <v>33280</v>
      </c>
      <c r="FG13" s="21">
        <f>ROUND(BAR!FG13*0.8,)</f>
        <v>33280</v>
      </c>
      <c r="FH13" s="21">
        <f>ROUND(BAR!FH13*0.8,)</f>
        <v>33280</v>
      </c>
      <c r="FI13" s="21">
        <f>ROUND(BAR!FI13*0.8,)</f>
        <v>33280</v>
      </c>
      <c r="FJ13" s="21">
        <f>ROUND(BAR!FJ13*0.8,)</f>
        <v>33280</v>
      </c>
      <c r="FK13" s="21">
        <f>ROUND(BAR!FK13*0.8,)</f>
        <v>33280</v>
      </c>
      <c r="FL13" s="21">
        <f>ROUND(BAR!FL13*0.8,)</f>
        <v>33280</v>
      </c>
      <c r="FM13" s="21">
        <f>ROUND(BAR!FM13*0.8,)</f>
        <v>33280</v>
      </c>
      <c r="FN13" s="21">
        <f>ROUND(BAR!FN13*0.8,)</f>
        <v>46080</v>
      </c>
      <c r="FO13" s="21">
        <f>ROUND(BAR!FO13*0.8,)</f>
        <v>46080</v>
      </c>
      <c r="FP13" s="21">
        <f>ROUND(BAR!FP13*0.8,)</f>
        <v>46080</v>
      </c>
      <c r="FQ13" s="21">
        <f>ROUND(BAR!FQ13*0.8,)</f>
        <v>46080</v>
      </c>
      <c r="FR13" s="21">
        <f>ROUND(BAR!FR13*0.8,)</f>
        <v>46080</v>
      </c>
      <c r="FS13" s="21">
        <f>ROUND(BAR!FS13*0.8,)</f>
        <v>35040</v>
      </c>
      <c r="FT13" s="21">
        <f>ROUND(BAR!FT13*0.8,)</f>
        <v>35040</v>
      </c>
      <c r="FU13" s="21">
        <f>ROUND(BAR!FU13*0.8,)</f>
        <v>46080</v>
      </c>
      <c r="FV13" s="21">
        <f>ROUND(BAR!FV13*0.8,)</f>
        <v>46080</v>
      </c>
      <c r="FW13" s="21">
        <f>ROUND(BAR!FW13*0.8,)</f>
        <v>46080</v>
      </c>
      <c r="FX13" s="21">
        <f>ROUND(BAR!FX13*0.8,)</f>
        <v>33280</v>
      </c>
      <c r="FY13" s="21">
        <f>ROUND(BAR!FY13*0.8,)</f>
        <v>32080</v>
      </c>
      <c r="FZ13" s="21">
        <f>ROUND(BAR!FZ13*0.8,)</f>
        <v>32080</v>
      </c>
      <c r="GA13" s="21">
        <f>ROUND(BAR!GA13*0.8,)</f>
        <v>32080</v>
      </c>
      <c r="GB13" s="21">
        <f>ROUND(BAR!GB13*0.8,)</f>
        <v>32080</v>
      </c>
      <c r="GC13" s="21">
        <f>ROUND(BAR!GC13*0.8,)</f>
        <v>32080</v>
      </c>
      <c r="GD13" s="21">
        <f>ROUND(BAR!GD13*0.8,)</f>
        <v>32080</v>
      </c>
      <c r="GE13" s="21">
        <f>ROUND(BAR!GE13*0.8,)</f>
        <v>32080</v>
      </c>
      <c r="GF13" s="21">
        <f>ROUND(BAR!GF13*0.8,)</f>
        <v>28160</v>
      </c>
      <c r="GG13" s="21">
        <f>ROUND(BAR!GG13*0.8,)</f>
        <v>28160</v>
      </c>
      <c r="GH13" s="21">
        <f>ROUND(BAR!GH13*0.8,)</f>
        <v>28160</v>
      </c>
      <c r="GI13" s="21">
        <f>ROUND(BAR!GI13*0.8,)</f>
        <v>28160</v>
      </c>
      <c r="GJ13" s="21">
        <f>ROUND(BAR!GJ13*0.8,)</f>
        <v>28160</v>
      </c>
      <c r="GK13" s="21">
        <f>ROUND(BAR!GK13*0.8,)</f>
        <v>28160</v>
      </c>
      <c r="GL13" s="21">
        <f>ROUND(BAR!GL13*0.8,)</f>
        <v>28160</v>
      </c>
      <c r="GM13" s="21">
        <f>ROUND(BAR!GM13*0.8,)</f>
        <v>28160</v>
      </c>
      <c r="GN13" s="21">
        <f>ROUND(BAR!GN13*0.8,)</f>
        <v>28160</v>
      </c>
      <c r="GO13" s="21">
        <f>ROUND(BAR!GO13*0.8,)</f>
        <v>28160</v>
      </c>
      <c r="GP13" s="21">
        <f>ROUND(BAR!GP13*0.8,)</f>
        <v>28160</v>
      </c>
      <c r="GQ13" s="21">
        <f>ROUND(BAR!GQ13*0.8,)</f>
        <v>28160</v>
      </c>
      <c r="GR13" s="21">
        <f>ROUND(BAR!GR13*0.8,)</f>
        <v>28160</v>
      </c>
      <c r="GS13" s="21">
        <f>ROUND(BAR!GS13*0.8,)</f>
        <v>28160</v>
      </c>
      <c r="GT13" s="21">
        <f>ROUND(BAR!GT13*0.8,)</f>
        <v>28160</v>
      </c>
      <c r="GU13" s="21">
        <f>ROUND(BAR!GU13*0.8,)</f>
        <v>28160</v>
      </c>
      <c r="GV13" s="21">
        <f>ROUND(BAR!GV13*0.8,)</f>
        <v>28160</v>
      </c>
      <c r="GW13" s="21">
        <f>ROUND(BAR!GW13*0.8,)</f>
        <v>28160</v>
      </c>
      <c r="GX13" s="21">
        <f>ROUND(BAR!GX13*0.8,)</f>
        <v>28160</v>
      </c>
      <c r="GY13" s="21">
        <f>ROUND(BAR!GY13*0.8,)</f>
        <v>28160</v>
      </c>
      <c r="GZ13" s="21">
        <f>ROUND(BAR!GZ13*0.8,)</f>
        <v>28160</v>
      </c>
      <c r="HA13" s="21">
        <f>ROUND(BAR!HA13*0.8,)</f>
        <v>28160</v>
      </c>
      <c r="HB13" s="21">
        <f>ROUND(BAR!HB13*0.8,)</f>
        <v>28160</v>
      </c>
    </row>
    <row r="14" spans="1:210" s="3" customFormat="1" x14ac:dyDescent="0.2">
      <c r="A14" s="20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</row>
    <row r="15" spans="1:210" s="3" customFormat="1" x14ac:dyDescent="0.2">
      <c r="A15" s="17">
        <v>1</v>
      </c>
      <c r="B15" s="21">
        <f>ROUND(BAR!B15*0.8,)</f>
        <v>20960</v>
      </c>
      <c r="C15" s="21">
        <f>ROUND(BAR!C15*0.8,)</f>
        <v>20960</v>
      </c>
      <c r="D15" s="21">
        <f>ROUND(BAR!D15*0.8,)</f>
        <v>20960</v>
      </c>
      <c r="E15" s="21">
        <f>ROUND(BAR!E15*0.8,)</f>
        <v>20960</v>
      </c>
      <c r="F15" s="21">
        <f>ROUND(BAR!F15*0.8,)</f>
        <v>21360</v>
      </c>
      <c r="G15" s="21">
        <f>ROUND(BAR!G15*0.8,)</f>
        <v>21360</v>
      </c>
      <c r="H15" s="21">
        <f>ROUND(BAR!H15*0.8,)</f>
        <v>21360</v>
      </c>
      <c r="I15" s="21">
        <f>ROUND(BAR!I15*0.8,)</f>
        <v>21360</v>
      </c>
      <c r="J15" s="21">
        <f>ROUND(BAR!J15*0.8,)</f>
        <v>21360</v>
      </c>
      <c r="K15" s="21">
        <f>ROUND(BAR!K15*0.8,)</f>
        <v>21360</v>
      </c>
      <c r="L15" s="21">
        <f>ROUND(BAR!L15*0.8,)</f>
        <v>21360</v>
      </c>
      <c r="M15" s="21">
        <f>ROUND(BAR!M15*0.8,)</f>
        <v>22720</v>
      </c>
      <c r="N15" s="21">
        <f>ROUND(BAR!N15*0.8,)</f>
        <v>22720</v>
      </c>
      <c r="O15" s="21">
        <f>ROUND(BAR!O15*0.8,)</f>
        <v>22720</v>
      </c>
      <c r="P15" s="21">
        <f>ROUND(BAR!P15*0.8,)</f>
        <v>18960</v>
      </c>
      <c r="Q15" s="21">
        <f>ROUND(BAR!Q15*0.8,)</f>
        <v>18960</v>
      </c>
      <c r="R15" s="21">
        <f>ROUND(BAR!R15*0.8,)</f>
        <v>19200</v>
      </c>
      <c r="S15" s="21">
        <f>ROUND(BAR!S15*0.8,)</f>
        <v>19200</v>
      </c>
      <c r="T15" s="21">
        <f>ROUND(BAR!T15*0.8,)</f>
        <v>19200</v>
      </c>
      <c r="U15" s="21">
        <f>ROUND(BAR!U15*0.8,)</f>
        <v>19200</v>
      </c>
      <c r="V15" s="21">
        <f>ROUND(BAR!V15*0.8,)</f>
        <v>19200</v>
      </c>
      <c r="W15" s="21">
        <f>ROUND(BAR!W15*0.8,)</f>
        <v>19200</v>
      </c>
      <c r="X15" s="21">
        <f>ROUND(BAR!X15*0.8,)</f>
        <v>19200</v>
      </c>
      <c r="Y15" s="21">
        <f>ROUND(BAR!Y15*0.8,)</f>
        <v>19200</v>
      </c>
      <c r="Z15" s="21">
        <f>ROUND(BAR!Z15*0.8,)</f>
        <v>19200</v>
      </c>
      <c r="AA15" s="21">
        <f>ROUND(BAR!AA15*0.8,)</f>
        <v>19200</v>
      </c>
      <c r="AB15" s="21">
        <f>ROUND(BAR!AB15*0.8,)</f>
        <v>19200</v>
      </c>
      <c r="AC15" s="21">
        <f>ROUND(BAR!AC15*0.8,)</f>
        <v>18560</v>
      </c>
      <c r="AD15" s="21">
        <f>ROUND(BAR!AD15*0.8,)</f>
        <v>18560</v>
      </c>
      <c r="AE15" s="21">
        <f>ROUND(BAR!AE15*0.8,)</f>
        <v>18560</v>
      </c>
      <c r="AF15" s="21">
        <f>ROUND(BAR!AF15*0.8,)</f>
        <v>18560</v>
      </c>
      <c r="AG15" s="21">
        <f>ROUND(BAR!AG15*0.8,)</f>
        <v>18560</v>
      </c>
      <c r="AH15" s="21">
        <f>ROUND(BAR!AH15*0.8,)</f>
        <v>18560</v>
      </c>
      <c r="AI15" s="21">
        <f>ROUND(BAR!AI15*0.8,)</f>
        <v>18560</v>
      </c>
      <c r="AJ15" s="21">
        <f>ROUND(BAR!AJ15*0.8,)</f>
        <v>18560</v>
      </c>
      <c r="AK15" s="21">
        <f>ROUND(BAR!AK15*0.8,)</f>
        <v>18560</v>
      </c>
      <c r="AL15" s="21">
        <f>ROUND(BAR!AL15*0.8,)</f>
        <v>18560</v>
      </c>
      <c r="AM15" s="21">
        <f>ROUND(BAR!AM15*0.8,)</f>
        <v>17120</v>
      </c>
      <c r="AN15" s="21">
        <f>ROUND(BAR!AN15*0.8,)</f>
        <v>17120</v>
      </c>
      <c r="AO15" s="21">
        <f>ROUND(BAR!AO15*0.8,)</f>
        <v>17120</v>
      </c>
      <c r="AP15" s="21">
        <f>ROUND(BAR!AP15*0.8,)</f>
        <v>17120</v>
      </c>
      <c r="AQ15" s="21">
        <f>ROUND(BAR!AQ15*0.8,)</f>
        <v>17120</v>
      </c>
      <c r="AR15" s="21">
        <f>ROUND(BAR!AR15*0.8,)</f>
        <v>17360</v>
      </c>
      <c r="AS15" s="21">
        <f>ROUND(BAR!AS15*0.8,)</f>
        <v>17360</v>
      </c>
      <c r="AT15" s="21">
        <f>ROUND(BAR!AT15*0.8,)</f>
        <v>17120</v>
      </c>
      <c r="AU15" s="21">
        <f>ROUND(BAR!AU15*0.8,)</f>
        <v>17120</v>
      </c>
      <c r="AV15" s="21">
        <f>ROUND(BAR!AV15*0.8,)</f>
        <v>17120</v>
      </c>
      <c r="AW15" s="21">
        <f>ROUND(BAR!AW15*0.8,)</f>
        <v>17120</v>
      </c>
      <c r="AX15" s="21">
        <f>ROUND(BAR!AX15*0.8,)</f>
        <v>17120</v>
      </c>
      <c r="AY15" s="21">
        <f>ROUND(BAR!AY15*0.8,)</f>
        <v>17360</v>
      </c>
      <c r="AZ15" s="21">
        <f>ROUND(BAR!AZ15*0.8,)</f>
        <v>17360</v>
      </c>
      <c r="BA15" s="21">
        <f>ROUND(BAR!BA15*0.8,)</f>
        <v>17120</v>
      </c>
      <c r="BB15" s="21">
        <f>ROUND(BAR!BB15*0.8,)</f>
        <v>17120</v>
      </c>
      <c r="BC15" s="21">
        <f>ROUND(BAR!BC15*0.8,)</f>
        <v>17120</v>
      </c>
      <c r="BD15" s="21">
        <f>ROUND(BAR!BD15*0.8,)</f>
        <v>17120</v>
      </c>
      <c r="BE15" s="21">
        <f>ROUND(BAR!BE15*0.8,)</f>
        <v>17120</v>
      </c>
      <c r="BF15" s="21">
        <f>ROUND(BAR!BF15*0.8,)</f>
        <v>17360</v>
      </c>
      <c r="BG15" s="21">
        <f>ROUND(BAR!BG15*0.8,)</f>
        <v>17360</v>
      </c>
      <c r="BH15" s="21">
        <f>ROUND(BAR!BH15*0.8,)</f>
        <v>17120</v>
      </c>
      <c r="BI15" s="21">
        <f>ROUND(BAR!BI15*0.8,)</f>
        <v>17120</v>
      </c>
      <c r="BJ15" s="21">
        <f>ROUND(BAR!BJ15*0.8,)</f>
        <v>17360</v>
      </c>
      <c r="BK15" s="21">
        <f>ROUND(BAR!BK15*0.8,)</f>
        <v>17760</v>
      </c>
      <c r="BL15" s="21">
        <f>ROUND(BAR!BL15*0.8,)</f>
        <v>15920</v>
      </c>
      <c r="BM15" s="21">
        <f>ROUND(BAR!BM15*0.8,)</f>
        <v>17120</v>
      </c>
      <c r="BN15" s="21">
        <f>ROUND(BAR!BN15*0.8,)</f>
        <v>17120</v>
      </c>
      <c r="BO15" s="21">
        <f>ROUND(BAR!BO15*0.8,)</f>
        <v>15920</v>
      </c>
      <c r="BP15" s="21">
        <f>ROUND(BAR!BP15*0.8,)</f>
        <v>15920</v>
      </c>
      <c r="BQ15" s="21">
        <f>ROUND(BAR!BQ15*0.8,)</f>
        <v>15920</v>
      </c>
      <c r="BR15" s="21">
        <f>ROUND(BAR!BR15*0.8,)</f>
        <v>15920</v>
      </c>
      <c r="BS15" s="21">
        <f>ROUND(BAR!BS15*0.8,)</f>
        <v>15920</v>
      </c>
      <c r="BT15" s="21">
        <f>ROUND(BAR!BT15*0.8,)</f>
        <v>17120</v>
      </c>
      <c r="BU15" s="21">
        <f>ROUND(BAR!BU15*0.8,)</f>
        <v>17120</v>
      </c>
      <c r="BV15" s="21">
        <f>ROUND(BAR!BV15*0.8,)</f>
        <v>15920</v>
      </c>
      <c r="BW15" s="21">
        <f>ROUND(BAR!BW15*0.8,)</f>
        <v>15920</v>
      </c>
      <c r="BX15" s="21">
        <f>ROUND(BAR!BX15*0.8,)</f>
        <v>15920</v>
      </c>
      <c r="BY15" s="21">
        <f>ROUND(BAR!BY15*0.8,)</f>
        <v>15920</v>
      </c>
      <c r="BZ15" s="21">
        <f>ROUND(BAR!BZ15*0.8,)</f>
        <v>15920</v>
      </c>
      <c r="CA15" s="21">
        <f>ROUND(BAR!CA15*0.8,)</f>
        <v>17120</v>
      </c>
      <c r="CB15" s="21">
        <f>ROUND(BAR!CB15*0.8,)</f>
        <v>17120</v>
      </c>
      <c r="CC15" s="21">
        <f>ROUND(BAR!CC15*0.8,)</f>
        <v>15920</v>
      </c>
      <c r="CD15" s="21">
        <f>ROUND(BAR!CD15*0.8,)</f>
        <v>15920</v>
      </c>
      <c r="CE15" s="21">
        <f>ROUND(BAR!CE15*0.8,)</f>
        <v>15920</v>
      </c>
      <c r="CF15" s="21">
        <f>ROUND(BAR!CF15*0.8,)</f>
        <v>15920</v>
      </c>
      <c r="CG15" s="21">
        <f>ROUND(BAR!CG15*0.8,)</f>
        <v>15920</v>
      </c>
      <c r="CH15" s="21">
        <f>ROUND(BAR!CH15*0.8,)</f>
        <v>17120</v>
      </c>
      <c r="CI15" s="21">
        <f>ROUND(BAR!CI15*0.8,)</f>
        <v>17120</v>
      </c>
      <c r="CJ15" s="21">
        <f>ROUND(BAR!CJ15*0.8,)</f>
        <v>15920</v>
      </c>
      <c r="CK15" s="21">
        <f>ROUND(BAR!CK15*0.8,)</f>
        <v>15920</v>
      </c>
      <c r="CL15" s="21">
        <f>ROUND(BAR!CL15*0.8,)</f>
        <v>17760</v>
      </c>
      <c r="CM15" s="21">
        <f>ROUND(BAR!CM15*0.8,)</f>
        <v>17760</v>
      </c>
      <c r="CN15" s="21">
        <f>ROUND(BAR!CN15*0.8,)</f>
        <v>17760</v>
      </c>
      <c r="CO15" s="21">
        <f>ROUND(BAR!CO15*0.8,)</f>
        <v>18000</v>
      </c>
      <c r="CP15" s="21">
        <f>ROUND(BAR!CP15*0.8,)</f>
        <v>18000</v>
      </c>
      <c r="CQ15" s="21">
        <f>ROUND(BAR!CQ15*0.8,)</f>
        <v>17760</v>
      </c>
      <c r="CR15" s="21">
        <f>ROUND(BAR!CR15*0.8,)</f>
        <v>17760</v>
      </c>
      <c r="CS15" s="21">
        <f>ROUND(BAR!CS15*0.8,)</f>
        <v>17760</v>
      </c>
      <c r="CT15" s="21">
        <f>ROUND(BAR!CT15*0.8,)</f>
        <v>17760</v>
      </c>
      <c r="CU15" s="21">
        <f>ROUND(BAR!CU15*0.8,)</f>
        <v>17760</v>
      </c>
      <c r="CV15" s="21">
        <f>ROUND(BAR!CV15*0.8,)</f>
        <v>19200</v>
      </c>
      <c r="CW15" s="21">
        <f>ROUND(BAR!CW15*0.8,)</f>
        <v>19200</v>
      </c>
      <c r="CX15" s="21">
        <f>ROUND(BAR!CX15*0.8,)</f>
        <v>17760</v>
      </c>
      <c r="CY15" s="21">
        <f>ROUND(BAR!CY15*0.8,)</f>
        <v>17760</v>
      </c>
      <c r="CZ15" s="21">
        <f>ROUND(BAR!CZ15*0.8,)</f>
        <v>18560</v>
      </c>
      <c r="DA15" s="21">
        <f>ROUND(BAR!DA15*0.8,)</f>
        <v>18560</v>
      </c>
      <c r="DB15" s="21">
        <f>ROUND(BAR!DB15*0.8,)</f>
        <v>18000</v>
      </c>
      <c r="DC15" s="21">
        <f>ROUND(BAR!DC15*0.8,)</f>
        <v>18560</v>
      </c>
      <c r="DD15" s="21">
        <f>ROUND(BAR!DD15*0.8,)</f>
        <v>18560</v>
      </c>
      <c r="DE15" s="21">
        <f>ROUND(BAR!DE15*0.8,)</f>
        <v>18560</v>
      </c>
      <c r="DF15" s="21">
        <f>ROUND(BAR!DF15*0.8,)</f>
        <v>18560</v>
      </c>
      <c r="DG15" s="21">
        <f>ROUND(BAR!DG15*0.8,)</f>
        <v>18960</v>
      </c>
      <c r="DH15" s="21">
        <f>ROUND(BAR!DH15*0.8,)</f>
        <v>18960</v>
      </c>
      <c r="DI15" s="21">
        <f>ROUND(BAR!DI15*0.8,)</f>
        <v>19200</v>
      </c>
      <c r="DJ15" s="21">
        <f>ROUND(BAR!DJ15*0.8,)</f>
        <v>19200</v>
      </c>
      <c r="DK15" s="21">
        <f>ROUND(BAR!DK15*0.8,)</f>
        <v>19200</v>
      </c>
      <c r="DL15" s="21">
        <f>ROUND(BAR!DL15*0.8,)</f>
        <v>19200</v>
      </c>
      <c r="DM15" s="21">
        <f>ROUND(BAR!DM15*0.8,)</f>
        <v>19200</v>
      </c>
      <c r="DN15" s="21">
        <f>ROUND(BAR!DN15*0.8,)</f>
        <v>50360</v>
      </c>
      <c r="DO15" s="21">
        <f>ROUND(BAR!DO15*0.8,)</f>
        <v>61160</v>
      </c>
      <c r="DP15" s="21">
        <f>ROUND(BAR!DP15*0.8,)</f>
        <v>61160</v>
      </c>
      <c r="DQ15" s="21">
        <f>ROUND(BAR!DQ15*0.8,)</f>
        <v>61160</v>
      </c>
      <c r="DR15" s="21">
        <f>ROUND(BAR!DR15*0.8,)</f>
        <v>61160</v>
      </c>
      <c r="DS15" s="21">
        <f>ROUND(BAR!DS15*0.8,)</f>
        <v>61160</v>
      </c>
      <c r="DT15" s="21">
        <f>ROUND(BAR!DT15*0.8,)</f>
        <v>61160</v>
      </c>
      <c r="DU15" s="21">
        <f>ROUND(BAR!DU15*0.8,)</f>
        <v>61160</v>
      </c>
      <c r="DV15" s="21">
        <f>ROUND(BAR!DV15*0.8,)</f>
        <v>61160</v>
      </c>
      <c r="DW15" s="21">
        <f>ROUND(BAR!DW15*0.8,)</f>
        <v>61160</v>
      </c>
      <c r="DX15" s="21">
        <f>ROUND(BAR!DX15*0.8,)</f>
        <v>61160</v>
      </c>
      <c r="DY15" s="21">
        <f>ROUND(BAR!DY15*0.8,)</f>
        <v>37640</v>
      </c>
      <c r="DZ15" s="21">
        <f>ROUND(BAR!DZ15*0.8,)</f>
        <v>37640</v>
      </c>
      <c r="EA15" s="21">
        <f>ROUND(BAR!EA15*0.8,)</f>
        <v>37640</v>
      </c>
      <c r="EB15" s="21">
        <f>ROUND(BAR!EB15*0.8,)</f>
        <v>33080</v>
      </c>
      <c r="EC15" s="21">
        <f>ROUND(BAR!EC15*0.8,)</f>
        <v>33080</v>
      </c>
      <c r="ED15" s="21">
        <f>ROUND(BAR!ED15*0.8,)</f>
        <v>33080</v>
      </c>
      <c r="EE15" s="21">
        <f>ROUND(BAR!EE15*0.8,)</f>
        <v>33080</v>
      </c>
      <c r="EF15" s="21">
        <f>ROUND(BAR!EF15*0.8,)</f>
        <v>33080</v>
      </c>
      <c r="EG15" s="21">
        <f>ROUND(BAR!EG15*0.8,)</f>
        <v>32120</v>
      </c>
      <c r="EH15" s="21">
        <f>ROUND(BAR!EH15*0.8,)</f>
        <v>32520</v>
      </c>
      <c r="EI15" s="21">
        <f>ROUND(BAR!EI15*0.8,)</f>
        <v>32120</v>
      </c>
      <c r="EJ15" s="21">
        <f>ROUND(BAR!EJ15*0.8,)</f>
        <v>32520</v>
      </c>
      <c r="EK15" s="21">
        <f>ROUND(BAR!EK15*0.8,)</f>
        <v>32120</v>
      </c>
      <c r="EL15" s="21">
        <f>ROUND(BAR!EL15*0.8,)</f>
        <v>32120</v>
      </c>
      <c r="EM15" s="21">
        <f>ROUND(BAR!EM15*0.8,)</f>
        <v>33080</v>
      </c>
      <c r="EN15" s="21">
        <f>ROUND(BAR!EN15*0.8,)</f>
        <v>33080</v>
      </c>
      <c r="EO15" s="21">
        <f>ROUND(BAR!EO15*0.8,)</f>
        <v>33080</v>
      </c>
      <c r="EP15" s="21">
        <f>ROUND(BAR!EP15*0.8,)</f>
        <v>33080</v>
      </c>
      <c r="EQ15" s="21">
        <f>ROUND(BAR!EQ15*0.8,)</f>
        <v>33080</v>
      </c>
      <c r="ER15" s="21">
        <f>ROUND(BAR!ER15*0.8,)</f>
        <v>33080</v>
      </c>
      <c r="ES15" s="21">
        <f>ROUND(BAR!ES15*0.8,)</f>
        <v>33080</v>
      </c>
      <c r="ET15" s="21">
        <f>ROUND(BAR!ET15*0.8,)</f>
        <v>33080</v>
      </c>
      <c r="EU15" s="21">
        <f>ROUND(BAR!EU15*0.8,)</f>
        <v>31720</v>
      </c>
      <c r="EV15" s="21">
        <f>ROUND(BAR!EV15*0.8,)</f>
        <v>35880</v>
      </c>
      <c r="EW15" s="21">
        <f>ROUND(BAR!EW15*0.8,)</f>
        <v>35880</v>
      </c>
      <c r="EX15" s="21">
        <f>ROUND(BAR!EX15*0.8,)</f>
        <v>35880</v>
      </c>
      <c r="EY15" s="21">
        <f>ROUND(BAR!EY15*0.8,)</f>
        <v>35880</v>
      </c>
      <c r="EZ15" s="21">
        <f>ROUND(BAR!EZ15*0.8,)</f>
        <v>35880</v>
      </c>
      <c r="FA15" s="21">
        <f>ROUND(BAR!FA15*0.8,)</f>
        <v>35880</v>
      </c>
      <c r="FB15" s="21">
        <f>ROUND(BAR!FB15*0.8,)</f>
        <v>35880</v>
      </c>
      <c r="FC15" s="21">
        <f>ROUND(BAR!FC15*0.8,)</f>
        <v>35880</v>
      </c>
      <c r="FD15" s="21">
        <f>ROUND(BAR!FD15*0.8,)</f>
        <v>35880</v>
      </c>
      <c r="FE15" s="21">
        <f>ROUND(BAR!FE15*0.8,)</f>
        <v>35880</v>
      </c>
      <c r="FF15" s="21">
        <f>ROUND(BAR!FF15*0.8,)</f>
        <v>35880</v>
      </c>
      <c r="FG15" s="21">
        <f>ROUND(BAR!FG15*0.8,)</f>
        <v>35880</v>
      </c>
      <c r="FH15" s="21">
        <f>ROUND(BAR!FH15*0.8,)</f>
        <v>35880</v>
      </c>
      <c r="FI15" s="21">
        <f>ROUND(BAR!FI15*0.8,)</f>
        <v>35880</v>
      </c>
      <c r="FJ15" s="21">
        <f>ROUND(BAR!FJ15*0.8,)</f>
        <v>35880</v>
      </c>
      <c r="FK15" s="21">
        <f>ROUND(BAR!FK15*0.8,)</f>
        <v>35880</v>
      </c>
      <c r="FL15" s="21">
        <f>ROUND(BAR!FL15*0.8,)</f>
        <v>35880</v>
      </c>
      <c r="FM15" s="21">
        <f>ROUND(BAR!FM15*0.8,)</f>
        <v>35880</v>
      </c>
      <c r="FN15" s="21">
        <f>ROUND(BAR!FN15*0.8,)</f>
        <v>48680</v>
      </c>
      <c r="FO15" s="21">
        <f>ROUND(BAR!FO15*0.8,)</f>
        <v>48680</v>
      </c>
      <c r="FP15" s="21">
        <f>ROUND(BAR!FP15*0.8,)</f>
        <v>48680</v>
      </c>
      <c r="FQ15" s="21">
        <f>ROUND(BAR!FQ15*0.8,)</f>
        <v>48680</v>
      </c>
      <c r="FR15" s="21">
        <f>ROUND(BAR!FR15*0.8,)</f>
        <v>48680</v>
      </c>
      <c r="FS15" s="21">
        <f>ROUND(BAR!FS15*0.8,)</f>
        <v>37640</v>
      </c>
      <c r="FT15" s="21">
        <f>ROUND(BAR!FT15*0.8,)</f>
        <v>37640</v>
      </c>
      <c r="FU15" s="21">
        <f>ROUND(BAR!FU15*0.8,)</f>
        <v>48680</v>
      </c>
      <c r="FV15" s="21">
        <f>ROUND(BAR!FV15*0.8,)</f>
        <v>48680</v>
      </c>
      <c r="FW15" s="21">
        <f>ROUND(BAR!FW15*0.8,)</f>
        <v>48680</v>
      </c>
      <c r="FX15" s="21">
        <f>ROUND(BAR!FX15*0.8,)</f>
        <v>35880</v>
      </c>
      <c r="FY15" s="21">
        <f>ROUND(BAR!FY15*0.8,)</f>
        <v>34680</v>
      </c>
      <c r="FZ15" s="21">
        <f>ROUND(BAR!FZ15*0.8,)</f>
        <v>34680</v>
      </c>
      <c r="GA15" s="21">
        <f>ROUND(BAR!GA15*0.8,)</f>
        <v>34680</v>
      </c>
      <c r="GB15" s="21">
        <f>ROUND(BAR!GB15*0.8,)</f>
        <v>34680</v>
      </c>
      <c r="GC15" s="21">
        <f>ROUND(BAR!GC15*0.8,)</f>
        <v>34680</v>
      </c>
      <c r="GD15" s="21">
        <f>ROUND(BAR!GD15*0.8,)</f>
        <v>34680</v>
      </c>
      <c r="GE15" s="21">
        <f>ROUND(BAR!GE15*0.8,)</f>
        <v>34680</v>
      </c>
      <c r="GF15" s="21">
        <f>ROUND(BAR!GF15*0.8,)</f>
        <v>30760</v>
      </c>
      <c r="GG15" s="21">
        <f>ROUND(BAR!GG15*0.8,)</f>
        <v>30760</v>
      </c>
      <c r="GH15" s="21">
        <f>ROUND(BAR!GH15*0.8,)</f>
        <v>30760</v>
      </c>
      <c r="GI15" s="21">
        <f>ROUND(BAR!GI15*0.8,)</f>
        <v>30760</v>
      </c>
      <c r="GJ15" s="21">
        <f>ROUND(BAR!GJ15*0.8,)</f>
        <v>30760</v>
      </c>
      <c r="GK15" s="21">
        <f>ROUND(BAR!GK15*0.8,)</f>
        <v>30760</v>
      </c>
      <c r="GL15" s="21">
        <f>ROUND(BAR!GL15*0.8,)</f>
        <v>30760</v>
      </c>
      <c r="GM15" s="21">
        <f>ROUND(BAR!GM15*0.8,)</f>
        <v>30760</v>
      </c>
      <c r="GN15" s="21">
        <f>ROUND(BAR!GN15*0.8,)</f>
        <v>30760</v>
      </c>
      <c r="GO15" s="21">
        <f>ROUND(BAR!GO15*0.8,)</f>
        <v>30760</v>
      </c>
      <c r="GP15" s="21">
        <f>ROUND(BAR!GP15*0.8,)</f>
        <v>30760</v>
      </c>
      <c r="GQ15" s="21">
        <f>ROUND(BAR!GQ15*0.8,)</f>
        <v>30760</v>
      </c>
      <c r="GR15" s="21">
        <f>ROUND(BAR!GR15*0.8,)</f>
        <v>30760</v>
      </c>
      <c r="GS15" s="21">
        <f>ROUND(BAR!GS15*0.8,)</f>
        <v>30760</v>
      </c>
      <c r="GT15" s="21">
        <f>ROUND(BAR!GT15*0.8,)</f>
        <v>30760</v>
      </c>
      <c r="GU15" s="21">
        <f>ROUND(BAR!GU15*0.8,)</f>
        <v>30760</v>
      </c>
      <c r="GV15" s="21">
        <f>ROUND(BAR!GV15*0.8,)</f>
        <v>30760</v>
      </c>
      <c r="GW15" s="21">
        <f>ROUND(BAR!GW15*0.8,)</f>
        <v>30760</v>
      </c>
      <c r="GX15" s="21">
        <f>ROUND(BAR!GX15*0.8,)</f>
        <v>30760</v>
      </c>
      <c r="GY15" s="21">
        <f>ROUND(BAR!GY15*0.8,)</f>
        <v>30760</v>
      </c>
      <c r="GZ15" s="21">
        <f>ROUND(BAR!GZ15*0.8,)</f>
        <v>30760</v>
      </c>
      <c r="HA15" s="21">
        <f>ROUND(BAR!HA15*0.8,)</f>
        <v>30760</v>
      </c>
      <c r="HB15" s="21">
        <f>ROUND(BAR!HB15*0.8,)</f>
        <v>30760</v>
      </c>
    </row>
    <row r="16" spans="1:210" s="3" customFormat="1" x14ac:dyDescent="0.2">
      <c r="A16" s="17">
        <v>2</v>
      </c>
      <c r="B16" s="21">
        <f>ROUND(BAR!B16*0.8,)</f>
        <v>22720</v>
      </c>
      <c r="C16" s="21">
        <f>ROUND(BAR!C16*0.8,)</f>
        <v>22720</v>
      </c>
      <c r="D16" s="21">
        <f>ROUND(BAR!D16*0.8,)</f>
        <v>22720</v>
      </c>
      <c r="E16" s="21">
        <f>ROUND(BAR!E16*0.8,)</f>
        <v>22720</v>
      </c>
      <c r="F16" s="21">
        <f>ROUND(BAR!F16*0.8,)</f>
        <v>23120</v>
      </c>
      <c r="G16" s="21">
        <f>ROUND(BAR!G16*0.8,)</f>
        <v>23120</v>
      </c>
      <c r="H16" s="21">
        <f>ROUND(BAR!H16*0.8,)</f>
        <v>23120</v>
      </c>
      <c r="I16" s="21">
        <f>ROUND(BAR!I16*0.8,)</f>
        <v>23120</v>
      </c>
      <c r="J16" s="21">
        <f>ROUND(BAR!J16*0.8,)</f>
        <v>23120</v>
      </c>
      <c r="K16" s="21">
        <f>ROUND(BAR!K16*0.8,)</f>
        <v>23120</v>
      </c>
      <c r="L16" s="21">
        <f>ROUND(BAR!L16*0.8,)</f>
        <v>23120</v>
      </c>
      <c r="M16" s="21">
        <f>ROUND(BAR!M16*0.8,)</f>
        <v>24480</v>
      </c>
      <c r="N16" s="21">
        <f>ROUND(BAR!N16*0.8,)</f>
        <v>24480</v>
      </c>
      <c r="O16" s="21">
        <f>ROUND(BAR!O16*0.8,)</f>
        <v>24480</v>
      </c>
      <c r="P16" s="21">
        <f>ROUND(BAR!P16*0.8,)</f>
        <v>20720</v>
      </c>
      <c r="Q16" s="21">
        <f>ROUND(BAR!Q16*0.8,)</f>
        <v>20720</v>
      </c>
      <c r="R16" s="21">
        <f>ROUND(BAR!R16*0.8,)</f>
        <v>20960</v>
      </c>
      <c r="S16" s="21">
        <f>ROUND(BAR!S16*0.8,)</f>
        <v>20960</v>
      </c>
      <c r="T16" s="21">
        <f>ROUND(BAR!T16*0.8,)</f>
        <v>20960</v>
      </c>
      <c r="U16" s="21">
        <f>ROUND(BAR!U16*0.8,)</f>
        <v>20960</v>
      </c>
      <c r="V16" s="21">
        <f>ROUND(BAR!V16*0.8,)</f>
        <v>20960</v>
      </c>
      <c r="W16" s="21">
        <f>ROUND(BAR!W16*0.8,)</f>
        <v>20960</v>
      </c>
      <c r="X16" s="21">
        <f>ROUND(BAR!X16*0.8,)</f>
        <v>20960</v>
      </c>
      <c r="Y16" s="21">
        <f>ROUND(BAR!Y16*0.8,)</f>
        <v>20960</v>
      </c>
      <c r="Z16" s="21">
        <f>ROUND(BAR!Z16*0.8,)</f>
        <v>20960</v>
      </c>
      <c r="AA16" s="21">
        <f>ROUND(BAR!AA16*0.8,)</f>
        <v>20960</v>
      </c>
      <c r="AB16" s="21">
        <f>ROUND(BAR!AB16*0.8,)</f>
        <v>20960</v>
      </c>
      <c r="AC16" s="21">
        <f>ROUND(BAR!AC16*0.8,)</f>
        <v>20320</v>
      </c>
      <c r="AD16" s="21">
        <f>ROUND(BAR!AD16*0.8,)</f>
        <v>20320</v>
      </c>
      <c r="AE16" s="21">
        <f>ROUND(BAR!AE16*0.8,)</f>
        <v>20320</v>
      </c>
      <c r="AF16" s="21">
        <f>ROUND(BAR!AF16*0.8,)</f>
        <v>20320</v>
      </c>
      <c r="AG16" s="21">
        <f>ROUND(BAR!AG16*0.8,)</f>
        <v>20320</v>
      </c>
      <c r="AH16" s="21">
        <f>ROUND(BAR!AH16*0.8,)</f>
        <v>20320</v>
      </c>
      <c r="AI16" s="21">
        <f>ROUND(BAR!AI16*0.8,)</f>
        <v>20320</v>
      </c>
      <c r="AJ16" s="21">
        <f>ROUND(BAR!AJ16*0.8,)</f>
        <v>20320</v>
      </c>
      <c r="AK16" s="21">
        <f>ROUND(BAR!AK16*0.8,)</f>
        <v>20320</v>
      </c>
      <c r="AL16" s="21">
        <f>ROUND(BAR!AL16*0.8,)</f>
        <v>20320</v>
      </c>
      <c r="AM16" s="21">
        <f>ROUND(BAR!AM16*0.8,)</f>
        <v>18880</v>
      </c>
      <c r="AN16" s="21">
        <f>ROUND(BAR!AN16*0.8,)</f>
        <v>18880</v>
      </c>
      <c r="AO16" s="21">
        <f>ROUND(BAR!AO16*0.8,)</f>
        <v>18880</v>
      </c>
      <c r="AP16" s="21">
        <f>ROUND(BAR!AP16*0.8,)</f>
        <v>18880</v>
      </c>
      <c r="AQ16" s="21">
        <f>ROUND(BAR!AQ16*0.8,)</f>
        <v>18880</v>
      </c>
      <c r="AR16" s="21">
        <f>ROUND(BAR!AR16*0.8,)</f>
        <v>19120</v>
      </c>
      <c r="AS16" s="21">
        <f>ROUND(BAR!AS16*0.8,)</f>
        <v>19120</v>
      </c>
      <c r="AT16" s="21">
        <f>ROUND(BAR!AT16*0.8,)</f>
        <v>18880</v>
      </c>
      <c r="AU16" s="21">
        <f>ROUND(BAR!AU16*0.8,)</f>
        <v>18880</v>
      </c>
      <c r="AV16" s="21">
        <f>ROUND(BAR!AV16*0.8,)</f>
        <v>18880</v>
      </c>
      <c r="AW16" s="21">
        <f>ROUND(BAR!AW16*0.8,)</f>
        <v>18880</v>
      </c>
      <c r="AX16" s="21">
        <f>ROUND(BAR!AX16*0.8,)</f>
        <v>18880</v>
      </c>
      <c r="AY16" s="21">
        <f>ROUND(BAR!AY16*0.8,)</f>
        <v>19120</v>
      </c>
      <c r="AZ16" s="21">
        <f>ROUND(BAR!AZ16*0.8,)</f>
        <v>19120</v>
      </c>
      <c r="BA16" s="21">
        <f>ROUND(BAR!BA16*0.8,)</f>
        <v>18880</v>
      </c>
      <c r="BB16" s="21">
        <f>ROUND(BAR!BB16*0.8,)</f>
        <v>18880</v>
      </c>
      <c r="BC16" s="21">
        <f>ROUND(BAR!BC16*0.8,)</f>
        <v>18880</v>
      </c>
      <c r="BD16" s="21">
        <f>ROUND(BAR!BD16*0.8,)</f>
        <v>18880</v>
      </c>
      <c r="BE16" s="21">
        <f>ROUND(BAR!BE16*0.8,)</f>
        <v>18880</v>
      </c>
      <c r="BF16" s="21">
        <f>ROUND(BAR!BF16*0.8,)</f>
        <v>19120</v>
      </c>
      <c r="BG16" s="21">
        <f>ROUND(BAR!BG16*0.8,)</f>
        <v>19120</v>
      </c>
      <c r="BH16" s="21">
        <f>ROUND(BAR!BH16*0.8,)</f>
        <v>18880</v>
      </c>
      <c r="BI16" s="21">
        <f>ROUND(BAR!BI16*0.8,)</f>
        <v>18880</v>
      </c>
      <c r="BJ16" s="21">
        <f>ROUND(BAR!BJ16*0.8,)</f>
        <v>19120</v>
      </c>
      <c r="BK16" s="21">
        <f>ROUND(BAR!BK16*0.8,)</f>
        <v>19520</v>
      </c>
      <c r="BL16" s="21">
        <f>ROUND(BAR!BL16*0.8,)</f>
        <v>17680</v>
      </c>
      <c r="BM16" s="21">
        <f>ROUND(BAR!BM16*0.8,)</f>
        <v>18880</v>
      </c>
      <c r="BN16" s="21">
        <f>ROUND(BAR!BN16*0.8,)</f>
        <v>18880</v>
      </c>
      <c r="BO16" s="21">
        <f>ROUND(BAR!BO16*0.8,)</f>
        <v>17680</v>
      </c>
      <c r="BP16" s="21">
        <f>ROUND(BAR!BP16*0.8,)</f>
        <v>17680</v>
      </c>
      <c r="BQ16" s="21">
        <f>ROUND(BAR!BQ16*0.8,)</f>
        <v>17680</v>
      </c>
      <c r="BR16" s="21">
        <f>ROUND(BAR!BR16*0.8,)</f>
        <v>17680</v>
      </c>
      <c r="BS16" s="21">
        <f>ROUND(BAR!BS16*0.8,)</f>
        <v>17680</v>
      </c>
      <c r="BT16" s="21">
        <f>ROUND(BAR!BT16*0.8,)</f>
        <v>18880</v>
      </c>
      <c r="BU16" s="21">
        <f>ROUND(BAR!BU16*0.8,)</f>
        <v>18880</v>
      </c>
      <c r="BV16" s="21">
        <f>ROUND(BAR!BV16*0.8,)</f>
        <v>17680</v>
      </c>
      <c r="BW16" s="21">
        <f>ROUND(BAR!BW16*0.8,)</f>
        <v>17680</v>
      </c>
      <c r="BX16" s="21">
        <f>ROUND(BAR!BX16*0.8,)</f>
        <v>17680</v>
      </c>
      <c r="BY16" s="21">
        <f>ROUND(BAR!BY16*0.8,)</f>
        <v>17680</v>
      </c>
      <c r="BZ16" s="21">
        <f>ROUND(BAR!BZ16*0.8,)</f>
        <v>17680</v>
      </c>
      <c r="CA16" s="21">
        <f>ROUND(BAR!CA16*0.8,)</f>
        <v>18880</v>
      </c>
      <c r="CB16" s="21">
        <f>ROUND(BAR!CB16*0.8,)</f>
        <v>18880</v>
      </c>
      <c r="CC16" s="21">
        <f>ROUND(BAR!CC16*0.8,)</f>
        <v>17680</v>
      </c>
      <c r="CD16" s="21">
        <f>ROUND(BAR!CD16*0.8,)</f>
        <v>17680</v>
      </c>
      <c r="CE16" s="21">
        <f>ROUND(BAR!CE16*0.8,)</f>
        <v>17680</v>
      </c>
      <c r="CF16" s="21">
        <f>ROUND(BAR!CF16*0.8,)</f>
        <v>17680</v>
      </c>
      <c r="CG16" s="21">
        <f>ROUND(BAR!CG16*0.8,)</f>
        <v>17680</v>
      </c>
      <c r="CH16" s="21">
        <f>ROUND(BAR!CH16*0.8,)</f>
        <v>18880</v>
      </c>
      <c r="CI16" s="21">
        <f>ROUND(BAR!CI16*0.8,)</f>
        <v>18880</v>
      </c>
      <c r="CJ16" s="21">
        <f>ROUND(BAR!CJ16*0.8,)</f>
        <v>17680</v>
      </c>
      <c r="CK16" s="21">
        <f>ROUND(BAR!CK16*0.8,)</f>
        <v>17680</v>
      </c>
      <c r="CL16" s="21">
        <f>ROUND(BAR!CL16*0.8,)</f>
        <v>19520</v>
      </c>
      <c r="CM16" s="21">
        <f>ROUND(BAR!CM16*0.8,)</f>
        <v>19520</v>
      </c>
      <c r="CN16" s="21">
        <f>ROUND(BAR!CN16*0.8,)</f>
        <v>19520</v>
      </c>
      <c r="CO16" s="21">
        <f>ROUND(BAR!CO16*0.8,)</f>
        <v>19760</v>
      </c>
      <c r="CP16" s="21">
        <f>ROUND(BAR!CP16*0.8,)</f>
        <v>19760</v>
      </c>
      <c r="CQ16" s="21">
        <f>ROUND(BAR!CQ16*0.8,)</f>
        <v>19520</v>
      </c>
      <c r="CR16" s="21">
        <f>ROUND(BAR!CR16*0.8,)</f>
        <v>19520</v>
      </c>
      <c r="CS16" s="21">
        <f>ROUND(BAR!CS16*0.8,)</f>
        <v>19520</v>
      </c>
      <c r="CT16" s="21">
        <f>ROUND(BAR!CT16*0.8,)</f>
        <v>19520</v>
      </c>
      <c r="CU16" s="21">
        <f>ROUND(BAR!CU16*0.8,)</f>
        <v>19520</v>
      </c>
      <c r="CV16" s="21">
        <f>ROUND(BAR!CV16*0.8,)</f>
        <v>20960</v>
      </c>
      <c r="CW16" s="21">
        <f>ROUND(BAR!CW16*0.8,)</f>
        <v>20960</v>
      </c>
      <c r="CX16" s="21">
        <f>ROUND(BAR!CX16*0.8,)</f>
        <v>19520</v>
      </c>
      <c r="CY16" s="21">
        <f>ROUND(BAR!CY16*0.8,)</f>
        <v>19520</v>
      </c>
      <c r="CZ16" s="21">
        <f>ROUND(BAR!CZ16*0.8,)</f>
        <v>20320</v>
      </c>
      <c r="DA16" s="21">
        <f>ROUND(BAR!DA16*0.8,)</f>
        <v>20320</v>
      </c>
      <c r="DB16" s="21">
        <f>ROUND(BAR!DB16*0.8,)</f>
        <v>19760</v>
      </c>
      <c r="DC16" s="21">
        <f>ROUND(BAR!DC16*0.8,)</f>
        <v>20320</v>
      </c>
      <c r="DD16" s="21">
        <f>ROUND(BAR!DD16*0.8,)</f>
        <v>20320</v>
      </c>
      <c r="DE16" s="21">
        <f>ROUND(BAR!DE16*0.8,)</f>
        <v>20320</v>
      </c>
      <c r="DF16" s="21">
        <f>ROUND(BAR!DF16*0.8,)</f>
        <v>20320</v>
      </c>
      <c r="DG16" s="21">
        <f>ROUND(BAR!DG16*0.8,)</f>
        <v>20720</v>
      </c>
      <c r="DH16" s="21">
        <f>ROUND(BAR!DH16*0.8,)</f>
        <v>20720</v>
      </c>
      <c r="DI16" s="21">
        <f>ROUND(BAR!DI16*0.8,)</f>
        <v>20960</v>
      </c>
      <c r="DJ16" s="21">
        <f>ROUND(BAR!DJ16*0.8,)</f>
        <v>20960</v>
      </c>
      <c r="DK16" s="21">
        <f>ROUND(BAR!DK16*0.8,)</f>
        <v>20960</v>
      </c>
      <c r="DL16" s="21">
        <f>ROUND(BAR!DL16*0.8,)</f>
        <v>20960</v>
      </c>
      <c r="DM16" s="21">
        <f>ROUND(BAR!DM16*0.8,)</f>
        <v>20960</v>
      </c>
      <c r="DN16" s="21">
        <f>ROUND(BAR!DN16*0.8,)</f>
        <v>52720</v>
      </c>
      <c r="DO16" s="21">
        <f>ROUND(BAR!DO16*0.8,)</f>
        <v>63520</v>
      </c>
      <c r="DP16" s="21">
        <f>ROUND(BAR!DP16*0.8,)</f>
        <v>63520</v>
      </c>
      <c r="DQ16" s="21">
        <f>ROUND(BAR!DQ16*0.8,)</f>
        <v>63520</v>
      </c>
      <c r="DR16" s="21">
        <f>ROUND(BAR!DR16*0.8,)</f>
        <v>63520</v>
      </c>
      <c r="DS16" s="21">
        <f>ROUND(BAR!DS16*0.8,)</f>
        <v>63520</v>
      </c>
      <c r="DT16" s="21">
        <f>ROUND(BAR!DT16*0.8,)</f>
        <v>63520</v>
      </c>
      <c r="DU16" s="21">
        <f>ROUND(BAR!DU16*0.8,)</f>
        <v>63520</v>
      </c>
      <c r="DV16" s="21">
        <f>ROUND(BAR!DV16*0.8,)</f>
        <v>63520</v>
      </c>
      <c r="DW16" s="21">
        <f>ROUND(BAR!DW16*0.8,)</f>
        <v>63520</v>
      </c>
      <c r="DX16" s="21">
        <f>ROUND(BAR!DX16*0.8,)</f>
        <v>63520</v>
      </c>
      <c r="DY16" s="21">
        <f>ROUND(BAR!DY16*0.8,)</f>
        <v>39840</v>
      </c>
      <c r="DZ16" s="21">
        <f>ROUND(BAR!DZ16*0.8,)</f>
        <v>39840</v>
      </c>
      <c r="EA16" s="21">
        <f>ROUND(BAR!EA16*0.8,)</f>
        <v>39840</v>
      </c>
      <c r="EB16" s="21">
        <f>ROUND(BAR!EB16*0.8,)</f>
        <v>35280</v>
      </c>
      <c r="EC16" s="21">
        <f>ROUND(BAR!EC16*0.8,)</f>
        <v>35280</v>
      </c>
      <c r="ED16" s="21">
        <f>ROUND(BAR!ED16*0.8,)</f>
        <v>35280</v>
      </c>
      <c r="EE16" s="21">
        <f>ROUND(BAR!EE16*0.8,)</f>
        <v>35280</v>
      </c>
      <c r="EF16" s="21">
        <f>ROUND(BAR!EF16*0.8,)</f>
        <v>35280</v>
      </c>
      <c r="EG16" s="21">
        <f>ROUND(BAR!EG16*0.8,)</f>
        <v>34320</v>
      </c>
      <c r="EH16" s="21">
        <f>ROUND(BAR!EH16*0.8,)</f>
        <v>34720</v>
      </c>
      <c r="EI16" s="21">
        <f>ROUND(BAR!EI16*0.8,)</f>
        <v>34320</v>
      </c>
      <c r="EJ16" s="21">
        <f>ROUND(BAR!EJ16*0.8,)</f>
        <v>34720</v>
      </c>
      <c r="EK16" s="21">
        <f>ROUND(BAR!EK16*0.8,)</f>
        <v>34320</v>
      </c>
      <c r="EL16" s="21">
        <f>ROUND(BAR!EL16*0.8,)</f>
        <v>34320</v>
      </c>
      <c r="EM16" s="21">
        <f>ROUND(BAR!EM16*0.8,)</f>
        <v>35280</v>
      </c>
      <c r="EN16" s="21">
        <f>ROUND(BAR!EN16*0.8,)</f>
        <v>35280</v>
      </c>
      <c r="EO16" s="21">
        <f>ROUND(BAR!EO16*0.8,)</f>
        <v>35280</v>
      </c>
      <c r="EP16" s="21">
        <f>ROUND(BAR!EP16*0.8,)</f>
        <v>35280</v>
      </c>
      <c r="EQ16" s="21">
        <f>ROUND(BAR!EQ16*0.8,)</f>
        <v>35280</v>
      </c>
      <c r="ER16" s="21">
        <f>ROUND(BAR!ER16*0.8,)</f>
        <v>35280</v>
      </c>
      <c r="ES16" s="21">
        <f>ROUND(BAR!ES16*0.8,)</f>
        <v>35280</v>
      </c>
      <c r="ET16" s="21">
        <f>ROUND(BAR!ET16*0.8,)</f>
        <v>35280</v>
      </c>
      <c r="EU16" s="21">
        <f>ROUND(BAR!EU16*0.8,)</f>
        <v>33920</v>
      </c>
      <c r="EV16" s="21">
        <f>ROUND(BAR!EV16*0.8,)</f>
        <v>38080</v>
      </c>
      <c r="EW16" s="21">
        <f>ROUND(BAR!EW16*0.8,)</f>
        <v>38080</v>
      </c>
      <c r="EX16" s="21">
        <f>ROUND(BAR!EX16*0.8,)</f>
        <v>38080</v>
      </c>
      <c r="EY16" s="21">
        <f>ROUND(BAR!EY16*0.8,)</f>
        <v>38080</v>
      </c>
      <c r="EZ16" s="21">
        <f>ROUND(BAR!EZ16*0.8,)</f>
        <v>38080</v>
      </c>
      <c r="FA16" s="21">
        <f>ROUND(BAR!FA16*0.8,)</f>
        <v>38080</v>
      </c>
      <c r="FB16" s="21">
        <f>ROUND(BAR!FB16*0.8,)</f>
        <v>38080</v>
      </c>
      <c r="FC16" s="21">
        <f>ROUND(BAR!FC16*0.8,)</f>
        <v>38080</v>
      </c>
      <c r="FD16" s="21">
        <f>ROUND(BAR!FD16*0.8,)</f>
        <v>38080</v>
      </c>
      <c r="FE16" s="21">
        <f>ROUND(BAR!FE16*0.8,)</f>
        <v>38080</v>
      </c>
      <c r="FF16" s="21">
        <f>ROUND(BAR!FF16*0.8,)</f>
        <v>38080</v>
      </c>
      <c r="FG16" s="21">
        <f>ROUND(BAR!FG16*0.8,)</f>
        <v>38080</v>
      </c>
      <c r="FH16" s="21">
        <f>ROUND(BAR!FH16*0.8,)</f>
        <v>38080</v>
      </c>
      <c r="FI16" s="21">
        <f>ROUND(BAR!FI16*0.8,)</f>
        <v>38080</v>
      </c>
      <c r="FJ16" s="21">
        <f>ROUND(BAR!FJ16*0.8,)</f>
        <v>38080</v>
      </c>
      <c r="FK16" s="21">
        <f>ROUND(BAR!FK16*0.8,)</f>
        <v>38080</v>
      </c>
      <c r="FL16" s="21">
        <f>ROUND(BAR!FL16*0.8,)</f>
        <v>38080</v>
      </c>
      <c r="FM16" s="21">
        <f>ROUND(BAR!FM16*0.8,)</f>
        <v>38080</v>
      </c>
      <c r="FN16" s="21">
        <f>ROUND(BAR!FN16*0.8,)</f>
        <v>50880</v>
      </c>
      <c r="FO16" s="21">
        <f>ROUND(BAR!FO16*0.8,)</f>
        <v>50880</v>
      </c>
      <c r="FP16" s="21">
        <f>ROUND(BAR!FP16*0.8,)</f>
        <v>50880</v>
      </c>
      <c r="FQ16" s="21">
        <f>ROUND(BAR!FQ16*0.8,)</f>
        <v>50880</v>
      </c>
      <c r="FR16" s="21">
        <f>ROUND(BAR!FR16*0.8,)</f>
        <v>50880</v>
      </c>
      <c r="FS16" s="21">
        <f>ROUND(BAR!FS16*0.8,)</f>
        <v>39840</v>
      </c>
      <c r="FT16" s="21">
        <f>ROUND(BAR!FT16*0.8,)</f>
        <v>39840</v>
      </c>
      <c r="FU16" s="21">
        <f>ROUND(BAR!FU16*0.8,)</f>
        <v>50880</v>
      </c>
      <c r="FV16" s="21">
        <f>ROUND(BAR!FV16*0.8,)</f>
        <v>50880</v>
      </c>
      <c r="FW16" s="21">
        <f>ROUND(BAR!FW16*0.8,)</f>
        <v>50880</v>
      </c>
      <c r="FX16" s="21">
        <f>ROUND(BAR!FX16*0.8,)</f>
        <v>38080</v>
      </c>
      <c r="FY16" s="21">
        <f>ROUND(BAR!FY16*0.8,)</f>
        <v>36880</v>
      </c>
      <c r="FZ16" s="21">
        <f>ROUND(BAR!FZ16*0.8,)</f>
        <v>36880</v>
      </c>
      <c r="GA16" s="21">
        <f>ROUND(BAR!GA16*0.8,)</f>
        <v>36880</v>
      </c>
      <c r="GB16" s="21">
        <f>ROUND(BAR!GB16*0.8,)</f>
        <v>36880</v>
      </c>
      <c r="GC16" s="21">
        <f>ROUND(BAR!GC16*0.8,)</f>
        <v>36880</v>
      </c>
      <c r="GD16" s="21">
        <f>ROUND(BAR!GD16*0.8,)</f>
        <v>36880</v>
      </c>
      <c r="GE16" s="21">
        <f>ROUND(BAR!GE16*0.8,)</f>
        <v>36880</v>
      </c>
      <c r="GF16" s="21">
        <f>ROUND(BAR!GF16*0.8,)</f>
        <v>32960</v>
      </c>
      <c r="GG16" s="21">
        <f>ROUND(BAR!GG16*0.8,)</f>
        <v>32960</v>
      </c>
      <c r="GH16" s="21">
        <f>ROUND(BAR!GH16*0.8,)</f>
        <v>32960</v>
      </c>
      <c r="GI16" s="21">
        <f>ROUND(BAR!GI16*0.8,)</f>
        <v>32960</v>
      </c>
      <c r="GJ16" s="21">
        <f>ROUND(BAR!GJ16*0.8,)</f>
        <v>32960</v>
      </c>
      <c r="GK16" s="21">
        <f>ROUND(BAR!GK16*0.8,)</f>
        <v>32960</v>
      </c>
      <c r="GL16" s="21">
        <f>ROUND(BAR!GL16*0.8,)</f>
        <v>32960</v>
      </c>
      <c r="GM16" s="21">
        <f>ROUND(BAR!GM16*0.8,)</f>
        <v>32960</v>
      </c>
      <c r="GN16" s="21">
        <f>ROUND(BAR!GN16*0.8,)</f>
        <v>32960</v>
      </c>
      <c r="GO16" s="21">
        <f>ROUND(BAR!GO16*0.8,)</f>
        <v>32960</v>
      </c>
      <c r="GP16" s="21">
        <f>ROUND(BAR!GP16*0.8,)</f>
        <v>32960</v>
      </c>
      <c r="GQ16" s="21">
        <f>ROUND(BAR!GQ16*0.8,)</f>
        <v>32960</v>
      </c>
      <c r="GR16" s="21">
        <f>ROUND(BAR!GR16*0.8,)</f>
        <v>32960</v>
      </c>
      <c r="GS16" s="21">
        <f>ROUND(BAR!GS16*0.8,)</f>
        <v>32960</v>
      </c>
      <c r="GT16" s="21">
        <f>ROUND(BAR!GT16*0.8,)</f>
        <v>32960</v>
      </c>
      <c r="GU16" s="21">
        <f>ROUND(BAR!GU16*0.8,)</f>
        <v>32960</v>
      </c>
      <c r="GV16" s="21">
        <f>ROUND(BAR!GV16*0.8,)</f>
        <v>32960</v>
      </c>
      <c r="GW16" s="21">
        <f>ROUND(BAR!GW16*0.8,)</f>
        <v>32960</v>
      </c>
      <c r="GX16" s="21">
        <f>ROUND(BAR!GX16*0.8,)</f>
        <v>32960</v>
      </c>
      <c r="GY16" s="21">
        <f>ROUND(BAR!GY16*0.8,)</f>
        <v>32960</v>
      </c>
      <c r="GZ16" s="21">
        <f>ROUND(BAR!GZ16*0.8,)</f>
        <v>32960</v>
      </c>
      <c r="HA16" s="21">
        <f>ROUND(BAR!HA16*0.8,)</f>
        <v>32960</v>
      </c>
      <c r="HB16" s="21">
        <f>ROUND(BAR!HB16*0.8,)</f>
        <v>32960</v>
      </c>
    </row>
    <row r="17" spans="1:210" s="3" customFormat="1" x14ac:dyDescent="0.2">
      <c r="A17" s="20" t="s">
        <v>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</row>
    <row r="18" spans="1:210" s="3" customFormat="1" x14ac:dyDescent="0.2">
      <c r="A18" s="17" t="s">
        <v>9</v>
      </c>
      <c r="B18" s="21">
        <f>ROUND(BAR!B18*0.8,)</f>
        <v>39360</v>
      </c>
      <c r="C18" s="21">
        <f>ROUND(BAR!C18*0.8,)</f>
        <v>39360</v>
      </c>
      <c r="D18" s="21">
        <f>ROUND(BAR!D18*0.8,)</f>
        <v>39360</v>
      </c>
      <c r="E18" s="21">
        <f>ROUND(BAR!E18*0.8,)</f>
        <v>39360</v>
      </c>
      <c r="F18" s="21">
        <f>ROUND(BAR!F18*0.8,)</f>
        <v>39760</v>
      </c>
      <c r="G18" s="21">
        <f>ROUND(BAR!G18*0.8,)</f>
        <v>39760</v>
      </c>
      <c r="H18" s="21">
        <f>ROUND(BAR!H18*0.8,)</f>
        <v>39760</v>
      </c>
      <c r="I18" s="21">
        <f>ROUND(BAR!I18*0.8,)</f>
        <v>39760</v>
      </c>
      <c r="J18" s="21">
        <f>ROUND(BAR!J18*0.8,)</f>
        <v>39760</v>
      </c>
      <c r="K18" s="21">
        <f>ROUND(BAR!K18*0.8,)</f>
        <v>39760</v>
      </c>
      <c r="L18" s="21">
        <f>ROUND(BAR!L18*0.8,)</f>
        <v>39760</v>
      </c>
      <c r="M18" s="21">
        <f>ROUND(BAR!M18*0.8,)</f>
        <v>41120</v>
      </c>
      <c r="N18" s="21">
        <f>ROUND(BAR!N18*0.8,)</f>
        <v>41120</v>
      </c>
      <c r="O18" s="21">
        <f>ROUND(BAR!O18*0.8,)</f>
        <v>41120</v>
      </c>
      <c r="P18" s="21">
        <f>ROUND(BAR!P18*0.8,)</f>
        <v>37360</v>
      </c>
      <c r="Q18" s="21">
        <f>ROUND(BAR!Q18*0.8,)</f>
        <v>37360</v>
      </c>
      <c r="R18" s="21">
        <f>ROUND(BAR!R18*0.8,)</f>
        <v>37600</v>
      </c>
      <c r="S18" s="21">
        <f>ROUND(BAR!S18*0.8,)</f>
        <v>37600</v>
      </c>
      <c r="T18" s="21">
        <f>ROUND(BAR!T18*0.8,)</f>
        <v>37600</v>
      </c>
      <c r="U18" s="21">
        <f>ROUND(BAR!U18*0.8,)</f>
        <v>37600</v>
      </c>
      <c r="V18" s="21">
        <f>ROUND(BAR!V18*0.8,)</f>
        <v>37600</v>
      </c>
      <c r="W18" s="21">
        <f>ROUND(BAR!W18*0.8,)</f>
        <v>37600</v>
      </c>
      <c r="X18" s="21">
        <f>ROUND(BAR!X18*0.8,)</f>
        <v>37600</v>
      </c>
      <c r="Y18" s="21">
        <f>ROUND(BAR!Y18*0.8,)</f>
        <v>37600</v>
      </c>
      <c r="Z18" s="21">
        <f>ROUND(BAR!Z18*0.8,)</f>
        <v>37600</v>
      </c>
      <c r="AA18" s="21">
        <f>ROUND(BAR!AA18*0.8,)</f>
        <v>37600</v>
      </c>
      <c r="AB18" s="21">
        <f>ROUND(BAR!AB18*0.8,)</f>
        <v>37600</v>
      </c>
      <c r="AC18" s="21">
        <f>ROUND(BAR!AC18*0.8,)</f>
        <v>36960</v>
      </c>
      <c r="AD18" s="21">
        <f>ROUND(BAR!AD18*0.8,)</f>
        <v>36960</v>
      </c>
      <c r="AE18" s="21">
        <f>ROUND(BAR!AE18*0.8,)</f>
        <v>36960</v>
      </c>
      <c r="AF18" s="21">
        <f>ROUND(BAR!AF18*0.8,)</f>
        <v>36960</v>
      </c>
      <c r="AG18" s="21">
        <f>ROUND(BAR!AG18*0.8,)</f>
        <v>36960</v>
      </c>
      <c r="AH18" s="21">
        <f>ROUND(BAR!AH18*0.8,)</f>
        <v>36960</v>
      </c>
      <c r="AI18" s="21">
        <f>ROUND(BAR!AI18*0.8,)</f>
        <v>36960</v>
      </c>
      <c r="AJ18" s="21">
        <f>ROUND(BAR!AJ18*0.8,)</f>
        <v>36960</v>
      </c>
      <c r="AK18" s="21">
        <f>ROUND(BAR!AK18*0.8,)</f>
        <v>36960</v>
      </c>
      <c r="AL18" s="21">
        <f>ROUND(BAR!AL18*0.8,)</f>
        <v>36960</v>
      </c>
      <c r="AM18" s="21">
        <f>ROUND(BAR!AM18*0.8,)</f>
        <v>35520</v>
      </c>
      <c r="AN18" s="21">
        <f>ROUND(BAR!AN18*0.8,)</f>
        <v>35520</v>
      </c>
      <c r="AO18" s="21">
        <f>ROUND(BAR!AO18*0.8,)</f>
        <v>35520</v>
      </c>
      <c r="AP18" s="21">
        <f>ROUND(BAR!AP18*0.8,)</f>
        <v>35520</v>
      </c>
      <c r="AQ18" s="21">
        <f>ROUND(BAR!AQ18*0.8,)</f>
        <v>35520</v>
      </c>
      <c r="AR18" s="21">
        <f>ROUND(BAR!AR18*0.8,)</f>
        <v>35760</v>
      </c>
      <c r="AS18" s="21">
        <f>ROUND(BAR!AS18*0.8,)</f>
        <v>35760</v>
      </c>
      <c r="AT18" s="21">
        <f>ROUND(BAR!AT18*0.8,)</f>
        <v>35520</v>
      </c>
      <c r="AU18" s="21">
        <f>ROUND(BAR!AU18*0.8,)</f>
        <v>35520</v>
      </c>
      <c r="AV18" s="21">
        <f>ROUND(BAR!AV18*0.8,)</f>
        <v>35520</v>
      </c>
      <c r="AW18" s="21">
        <f>ROUND(BAR!AW18*0.8,)</f>
        <v>35520</v>
      </c>
      <c r="AX18" s="21">
        <f>ROUND(BAR!AX18*0.8,)</f>
        <v>35520</v>
      </c>
      <c r="AY18" s="21">
        <f>ROUND(BAR!AY18*0.8,)</f>
        <v>35760</v>
      </c>
      <c r="AZ18" s="21">
        <f>ROUND(BAR!AZ18*0.8,)</f>
        <v>35760</v>
      </c>
      <c r="BA18" s="21">
        <f>ROUND(BAR!BA18*0.8,)</f>
        <v>35520</v>
      </c>
      <c r="BB18" s="21">
        <f>ROUND(BAR!BB18*0.8,)</f>
        <v>35520</v>
      </c>
      <c r="BC18" s="21">
        <f>ROUND(BAR!BC18*0.8,)</f>
        <v>35520</v>
      </c>
      <c r="BD18" s="21">
        <f>ROUND(BAR!BD18*0.8,)</f>
        <v>35520</v>
      </c>
      <c r="BE18" s="21">
        <f>ROUND(BAR!BE18*0.8,)</f>
        <v>35520</v>
      </c>
      <c r="BF18" s="21">
        <f>ROUND(BAR!BF18*0.8,)</f>
        <v>35760</v>
      </c>
      <c r="BG18" s="21">
        <f>ROUND(BAR!BG18*0.8,)</f>
        <v>35760</v>
      </c>
      <c r="BH18" s="21">
        <f>ROUND(BAR!BH18*0.8,)</f>
        <v>35520</v>
      </c>
      <c r="BI18" s="21">
        <f>ROUND(BAR!BI18*0.8,)</f>
        <v>35520</v>
      </c>
      <c r="BJ18" s="21">
        <f>ROUND(BAR!BJ18*0.8,)</f>
        <v>35760</v>
      </c>
      <c r="BK18" s="21">
        <f>ROUND(BAR!BK18*0.8,)</f>
        <v>36160</v>
      </c>
      <c r="BL18" s="21">
        <f>ROUND(BAR!BL18*0.8,)</f>
        <v>34320</v>
      </c>
      <c r="BM18" s="21">
        <f>ROUND(BAR!BM18*0.8,)</f>
        <v>35520</v>
      </c>
      <c r="BN18" s="21">
        <f>ROUND(BAR!BN18*0.8,)</f>
        <v>35520</v>
      </c>
      <c r="BO18" s="21">
        <f>ROUND(BAR!BO18*0.8,)</f>
        <v>34320</v>
      </c>
      <c r="BP18" s="21">
        <f>ROUND(BAR!BP18*0.8,)</f>
        <v>34320</v>
      </c>
      <c r="BQ18" s="21">
        <f>ROUND(BAR!BQ18*0.8,)</f>
        <v>34320</v>
      </c>
      <c r="BR18" s="21">
        <f>ROUND(BAR!BR18*0.8,)</f>
        <v>34320</v>
      </c>
      <c r="BS18" s="21">
        <f>ROUND(BAR!BS18*0.8,)</f>
        <v>34320</v>
      </c>
      <c r="BT18" s="21">
        <f>ROUND(BAR!BT18*0.8,)</f>
        <v>35520</v>
      </c>
      <c r="BU18" s="21">
        <f>ROUND(BAR!BU18*0.8,)</f>
        <v>35520</v>
      </c>
      <c r="BV18" s="21">
        <f>ROUND(BAR!BV18*0.8,)</f>
        <v>34320</v>
      </c>
      <c r="BW18" s="21">
        <f>ROUND(BAR!BW18*0.8,)</f>
        <v>34320</v>
      </c>
      <c r="BX18" s="21">
        <f>ROUND(BAR!BX18*0.8,)</f>
        <v>34320</v>
      </c>
      <c r="BY18" s="21">
        <f>ROUND(BAR!BY18*0.8,)</f>
        <v>34320</v>
      </c>
      <c r="BZ18" s="21">
        <f>ROUND(BAR!BZ18*0.8,)</f>
        <v>34320</v>
      </c>
      <c r="CA18" s="21">
        <f>ROUND(BAR!CA18*0.8,)</f>
        <v>35520</v>
      </c>
      <c r="CB18" s="21">
        <f>ROUND(BAR!CB18*0.8,)</f>
        <v>35520</v>
      </c>
      <c r="CC18" s="21">
        <f>ROUND(BAR!CC18*0.8,)</f>
        <v>34320</v>
      </c>
      <c r="CD18" s="21">
        <f>ROUND(BAR!CD18*0.8,)</f>
        <v>34320</v>
      </c>
      <c r="CE18" s="21">
        <f>ROUND(BAR!CE18*0.8,)</f>
        <v>34320</v>
      </c>
      <c r="CF18" s="21">
        <f>ROUND(BAR!CF18*0.8,)</f>
        <v>34320</v>
      </c>
      <c r="CG18" s="21">
        <f>ROUND(BAR!CG18*0.8,)</f>
        <v>34320</v>
      </c>
      <c r="CH18" s="21">
        <f>ROUND(BAR!CH18*0.8,)</f>
        <v>35520</v>
      </c>
      <c r="CI18" s="21">
        <f>ROUND(BAR!CI18*0.8,)</f>
        <v>35520</v>
      </c>
      <c r="CJ18" s="21">
        <f>ROUND(BAR!CJ18*0.8,)</f>
        <v>34320</v>
      </c>
      <c r="CK18" s="21">
        <f>ROUND(BAR!CK18*0.8,)</f>
        <v>34320</v>
      </c>
      <c r="CL18" s="21">
        <f>ROUND(BAR!CL18*0.8,)</f>
        <v>36160</v>
      </c>
      <c r="CM18" s="21">
        <f>ROUND(BAR!CM18*0.8,)</f>
        <v>36160</v>
      </c>
      <c r="CN18" s="21">
        <f>ROUND(BAR!CN18*0.8,)</f>
        <v>36160</v>
      </c>
      <c r="CO18" s="21">
        <f>ROUND(BAR!CO18*0.8,)</f>
        <v>36400</v>
      </c>
      <c r="CP18" s="21">
        <f>ROUND(BAR!CP18*0.8,)</f>
        <v>36400</v>
      </c>
      <c r="CQ18" s="21">
        <f>ROUND(BAR!CQ18*0.8,)</f>
        <v>36160</v>
      </c>
      <c r="CR18" s="21">
        <f>ROUND(BAR!CR18*0.8,)</f>
        <v>36160</v>
      </c>
      <c r="CS18" s="21">
        <f>ROUND(BAR!CS18*0.8,)</f>
        <v>36160</v>
      </c>
      <c r="CT18" s="21">
        <f>ROUND(BAR!CT18*0.8,)</f>
        <v>36160</v>
      </c>
      <c r="CU18" s="21">
        <f>ROUND(BAR!CU18*0.8,)</f>
        <v>36160</v>
      </c>
      <c r="CV18" s="21">
        <f>ROUND(BAR!CV18*0.8,)</f>
        <v>37600</v>
      </c>
      <c r="CW18" s="21">
        <f>ROUND(BAR!CW18*0.8,)</f>
        <v>37600</v>
      </c>
      <c r="CX18" s="21">
        <f>ROUND(BAR!CX18*0.8,)</f>
        <v>36160</v>
      </c>
      <c r="CY18" s="21">
        <f>ROUND(BAR!CY18*0.8,)</f>
        <v>36160</v>
      </c>
      <c r="CZ18" s="21">
        <f>ROUND(BAR!CZ18*0.8,)</f>
        <v>36960</v>
      </c>
      <c r="DA18" s="21">
        <f>ROUND(BAR!DA18*0.8,)</f>
        <v>36960</v>
      </c>
      <c r="DB18" s="21">
        <f>ROUND(BAR!DB18*0.8,)</f>
        <v>36400</v>
      </c>
      <c r="DC18" s="21">
        <f>ROUND(BAR!DC18*0.8,)</f>
        <v>36960</v>
      </c>
      <c r="DD18" s="21">
        <f>ROUND(BAR!DD18*0.8,)</f>
        <v>36960</v>
      </c>
      <c r="DE18" s="21">
        <f>ROUND(BAR!DE18*0.8,)</f>
        <v>36960</v>
      </c>
      <c r="DF18" s="21">
        <f>ROUND(BAR!DF18*0.8,)</f>
        <v>36960</v>
      </c>
      <c r="DG18" s="21">
        <f>ROUND(BAR!DG18*0.8,)</f>
        <v>37360</v>
      </c>
      <c r="DH18" s="21">
        <f>ROUND(BAR!DH18*0.8,)</f>
        <v>37360</v>
      </c>
      <c r="DI18" s="21">
        <f>ROUND(BAR!DI18*0.8,)</f>
        <v>37600</v>
      </c>
      <c r="DJ18" s="21">
        <f>ROUND(BAR!DJ18*0.8,)</f>
        <v>37600</v>
      </c>
      <c r="DK18" s="21">
        <f>ROUND(BAR!DK18*0.8,)</f>
        <v>37600</v>
      </c>
      <c r="DL18" s="21">
        <f>ROUND(BAR!DL18*0.8,)</f>
        <v>37600</v>
      </c>
      <c r="DM18" s="21">
        <f>ROUND(BAR!DM18*0.8,)</f>
        <v>37600</v>
      </c>
      <c r="DN18" s="21">
        <f>ROUND(BAR!DN18*0.8,)</f>
        <v>86360</v>
      </c>
      <c r="DO18" s="21">
        <f>ROUND(BAR!DO18*0.8,)</f>
        <v>97160</v>
      </c>
      <c r="DP18" s="21">
        <f>ROUND(BAR!DP18*0.8,)</f>
        <v>97160</v>
      </c>
      <c r="DQ18" s="21">
        <f>ROUND(BAR!DQ18*0.8,)</f>
        <v>97160</v>
      </c>
      <c r="DR18" s="21">
        <f>ROUND(BAR!DR18*0.8,)</f>
        <v>97160</v>
      </c>
      <c r="DS18" s="21">
        <f>ROUND(BAR!DS18*0.8,)</f>
        <v>97160</v>
      </c>
      <c r="DT18" s="21">
        <f>ROUND(BAR!DT18*0.8,)</f>
        <v>97160</v>
      </c>
      <c r="DU18" s="21">
        <f>ROUND(BAR!DU18*0.8,)</f>
        <v>97160</v>
      </c>
      <c r="DV18" s="21">
        <f>ROUND(BAR!DV18*0.8,)</f>
        <v>97160</v>
      </c>
      <c r="DW18" s="21">
        <f>ROUND(BAR!DW18*0.8,)</f>
        <v>97160</v>
      </c>
      <c r="DX18" s="21">
        <f>ROUND(BAR!DX18*0.8,)</f>
        <v>97160</v>
      </c>
      <c r="DY18" s="21">
        <f>ROUND(BAR!DY18*0.8,)</f>
        <v>53640</v>
      </c>
      <c r="DZ18" s="21">
        <f>ROUND(BAR!DZ18*0.8,)</f>
        <v>53640</v>
      </c>
      <c r="EA18" s="21">
        <f>ROUND(BAR!EA18*0.8,)</f>
        <v>53640</v>
      </c>
      <c r="EB18" s="21">
        <f>ROUND(BAR!EB18*0.8,)</f>
        <v>49080</v>
      </c>
      <c r="EC18" s="21">
        <f>ROUND(BAR!EC18*0.8,)</f>
        <v>49080</v>
      </c>
      <c r="ED18" s="21">
        <f>ROUND(BAR!ED18*0.8,)</f>
        <v>49080</v>
      </c>
      <c r="EE18" s="21">
        <f>ROUND(BAR!EE18*0.8,)</f>
        <v>49080</v>
      </c>
      <c r="EF18" s="21">
        <f>ROUND(BAR!EF18*0.8,)</f>
        <v>49080</v>
      </c>
      <c r="EG18" s="21">
        <f>ROUND(BAR!EG18*0.8,)</f>
        <v>48120</v>
      </c>
      <c r="EH18" s="21">
        <f>ROUND(BAR!EH18*0.8,)</f>
        <v>48520</v>
      </c>
      <c r="EI18" s="21">
        <f>ROUND(BAR!EI18*0.8,)</f>
        <v>48120</v>
      </c>
      <c r="EJ18" s="21">
        <f>ROUND(BAR!EJ18*0.8,)</f>
        <v>48520</v>
      </c>
      <c r="EK18" s="21">
        <f>ROUND(BAR!EK18*0.8,)</f>
        <v>48120</v>
      </c>
      <c r="EL18" s="21">
        <f>ROUND(BAR!EL18*0.8,)</f>
        <v>48120</v>
      </c>
      <c r="EM18" s="21">
        <f>ROUND(BAR!EM18*0.8,)</f>
        <v>49080</v>
      </c>
      <c r="EN18" s="21">
        <f>ROUND(BAR!EN18*0.8,)</f>
        <v>49080</v>
      </c>
      <c r="EO18" s="21">
        <f>ROUND(BAR!EO18*0.8,)</f>
        <v>49080</v>
      </c>
      <c r="EP18" s="21">
        <f>ROUND(BAR!EP18*0.8,)</f>
        <v>49080</v>
      </c>
      <c r="EQ18" s="21">
        <f>ROUND(BAR!EQ18*0.8,)</f>
        <v>49080</v>
      </c>
      <c r="ER18" s="21">
        <f>ROUND(BAR!ER18*0.8,)</f>
        <v>49080</v>
      </c>
      <c r="ES18" s="21">
        <f>ROUND(BAR!ES18*0.8,)</f>
        <v>49080</v>
      </c>
      <c r="ET18" s="21">
        <f>ROUND(BAR!ET18*0.8,)</f>
        <v>49080</v>
      </c>
      <c r="EU18" s="21">
        <f>ROUND(BAR!EU18*0.8,)</f>
        <v>47720</v>
      </c>
      <c r="EV18" s="21">
        <f>ROUND(BAR!EV18*0.8,)</f>
        <v>51880</v>
      </c>
      <c r="EW18" s="21">
        <f>ROUND(BAR!EW18*0.8,)</f>
        <v>51880</v>
      </c>
      <c r="EX18" s="21">
        <f>ROUND(BAR!EX18*0.8,)</f>
        <v>51880</v>
      </c>
      <c r="EY18" s="21">
        <f>ROUND(BAR!EY18*0.8,)</f>
        <v>51880</v>
      </c>
      <c r="EZ18" s="21">
        <f>ROUND(BAR!EZ18*0.8,)</f>
        <v>51880</v>
      </c>
      <c r="FA18" s="21">
        <f>ROUND(BAR!FA18*0.8,)</f>
        <v>51880</v>
      </c>
      <c r="FB18" s="21">
        <f>ROUND(BAR!FB18*0.8,)</f>
        <v>51880</v>
      </c>
      <c r="FC18" s="21">
        <f>ROUND(BAR!FC18*0.8,)</f>
        <v>51880</v>
      </c>
      <c r="FD18" s="21">
        <f>ROUND(BAR!FD18*0.8,)</f>
        <v>51880</v>
      </c>
      <c r="FE18" s="21">
        <f>ROUND(BAR!FE18*0.8,)</f>
        <v>51880</v>
      </c>
      <c r="FF18" s="21">
        <f>ROUND(BAR!FF18*0.8,)</f>
        <v>51880</v>
      </c>
      <c r="FG18" s="21">
        <f>ROUND(BAR!FG18*0.8,)</f>
        <v>51880</v>
      </c>
      <c r="FH18" s="21">
        <f>ROUND(BAR!FH18*0.8,)</f>
        <v>51880</v>
      </c>
      <c r="FI18" s="21">
        <f>ROUND(BAR!FI18*0.8,)</f>
        <v>51880</v>
      </c>
      <c r="FJ18" s="21">
        <f>ROUND(BAR!FJ18*0.8,)</f>
        <v>51880</v>
      </c>
      <c r="FK18" s="21">
        <f>ROUND(BAR!FK18*0.8,)</f>
        <v>51880</v>
      </c>
      <c r="FL18" s="21">
        <f>ROUND(BAR!FL18*0.8,)</f>
        <v>51880</v>
      </c>
      <c r="FM18" s="21">
        <f>ROUND(BAR!FM18*0.8,)</f>
        <v>51880</v>
      </c>
      <c r="FN18" s="21">
        <f>ROUND(BAR!FN18*0.8,)</f>
        <v>64680</v>
      </c>
      <c r="FO18" s="21">
        <f>ROUND(BAR!FO18*0.8,)</f>
        <v>64680</v>
      </c>
      <c r="FP18" s="21">
        <f>ROUND(BAR!FP18*0.8,)</f>
        <v>64680</v>
      </c>
      <c r="FQ18" s="21">
        <f>ROUND(BAR!FQ18*0.8,)</f>
        <v>64680</v>
      </c>
      <c r="FR18" s="21">
        <f>ROUND(BAR!FR18*0.8,)</f>
        <v>64680</v>
      </c>
      <c r="FS18" s="21">
        <f>ROUND(BAR!FS18*0.8,)</f>
        <v>53640</v>
      </c>
      <c r="FT18" s="21">
        <f>ROUND(BAR!FT18*0.8,)</f>
        <v>53640</v>
      </c>
      <c r="FU18" s="21">
        <f>ROUND(BAR!FU18*0.8,)</f>
        <v>64680</v>
      </c>
      <c r="FV18" s="21">
        <f>ROUND(BAR!FV18*0.8,)</f>
        <v>64680</v>
      </c>
      <c r="FW18" s="21">
        <f>ROUND(BAR!FW18*0.8,)</f>
        <v>64680</v>
      </c>
      <c r="FX18" s="21">
        <f>ROUND(BAR!FX18*0.8,)</f>
        <v>51880</v>
      </c>
      <c r="FY18" s="21">
        <f>ROUND(BAR!FY18*0.8,)</f>
        <v>50680</v>
      </c>
      <c r="FZ18" s="21">
        <f>ROUND(BAR!FZ18*0.8,)</f>
        <v>50680</v>
      </c>
      <c r="GA18" s="21">
        <f>ROUND(BAR!GA18*0.8,)</f>
        <v>50680</v>
      </c>
      <c r="GB18" s="21">
        <f>ROUND(BAR!GB18*0.8,)</f>
        <v>50680</v>
      </c>
      <c r="GC18" s="21">
        <f>ROUND(BAR!GC18*0.8,)</f>
        <v>50680</v>
      </c>
      <c r="GD18" s="21">
        <f>ROUND(BAR!GD18*0.8,)</f>
        <v>50680</v>
      </c>
      <c r="GE18" s="21">
        <f>ROUND(BAR!GE18*0.8,)</f>
        <v>50680</v>
      </c>
      <c r="GF18" s="21">
        <f>ROUND(BAR!GF18*0.8,)</f>
        <v>46760</v>
      </c>
      <c r="GG18" s="21">
        <f>ROUND(BAR!GG18*0.8,)</f>
        <v>46760</v>
      </c>
      <c r="GH18" s="21">
        <f>ROUND(BAR!GH18*0.8,)</f>
        <v>46760</v>
      </c>
      <c r="GI18" s="21">
        <f>ROUND(BAR!GI18*0.8,)</f>
        <v>46760</v>
      </c>
      <c r="GJ18" s="21">
        <f>ROUND(BAR!GJ18*0.8,)</f>
        <v>46760</v>
      </c>
      <c r="GK18" s="21">
        <f>ROUND(BAR!GK18*0.8,)</f>
        <v>46760</v>
      </c>
      <c r="GL18" s="21">
        <f>ROUND(BAR!GL18*0.8,)</f>
        <v>46760</v>
      </c>
      <c r="GM18" s="21">
        <f>ROUND(BAR!GM18*0.8,)</f>
        <v>46760</v>
      </c>
      <c r="GN18" s="21">
        <f>ROUND(BAR!GN18*0.8,)</f>
        <v>46760</v>
      </c>
      <c r="GO18" s="21">
        <f>ROUND(BAR!GO18*0.8,)</f>
        <v>46760</v>
      </c>
      <c r="GP18" s="21">
        <f>ROUND(BAR!GP18*0.8,)</f>
        <v>46760</v>
      </c>
      <c r="GQ18" s="21">
        <f>ROUND(BAR!GQ18*0.8,)</f>
        <v>46760</v>
      </c>
      <c r="GR18" s="21">
        <f>ROUND(BAR!GR18*0.8,)</f>
        <v>46760</v>
      </c>
      <c r="GS18" s="21">
        <f>ROUND(BAR!GS18*0.8,)</f>
        <v>46760</v>
      </c>
      <c r="GT18" s="21">
        <f>ROUND(BAR!GT18*0.8,)</f>
        <v>46760</v>
      </c>
      <c r="GU18" s="21">
        <f>ROUND(BAR!GU18*0.8,)</f>
        <v>46760</v>
      </c>
      <c r="GV18" s="21">
        <f>ROUND(BAR!GV18*0.8,)</f>
        <v>46760</v>
      </c>
      <c r="GW18" s="21">
        <f>ROUND(BAR!GW18*0.8,)</f>
        <v>46760</v>
      </c>
      <c r="GX18" s="21">
        <f>ROUND(BAR!GX18*0.8,)</f>
        <v>46760</v>
      </c>
      <c r="GY18" s="21">
        <f>ROUND(BAR!GY18*0.8,)</f>
        <v>46760</v>
      </c>
      <c r="GZ18" s="21">
        <f>ROUND(BAR!GZ18*0.8,)</f>
        <v>46760</v>
      </c>
      <c r="HA18" s="21">
        <f>ROUND(BAR!HA18*0.8,)</f>
        <v>46760</v>
      </c>
      <c r="HB18" s="21">
        <f>ROUND(BAR!HB18*0.8,)</f>
        <v>46760</v>
      </c>
    </row>
    <row r="19" spans="1:210" s="3" customFormat="1" x14ac:dyDescent="0.2">
      <c r="A19" s="20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</row>
    <row r="20" spans="1:210" s="3" customFormat="1" x14ac:dyDescent="0.2">
      <c r="A20" s="17" t="s">
        <v>11</v>
      </c>
      <c r="B20" s="21">
        <f>ROUND(BAR!B20*0.8,)</f>
        <v>55360</v>
      </c>
      <c r="C20" s="21">
        <f>ROUND(BAR!C20*0.8,)</f>
        <v>55360</v>
      </c>
      <c r="D20" s="21">
        <f>ROUND(BAR!D20*0.8,)</f>
        <v>55360</v>
      </c>
      <c r="E20" s="21">
        <f>ROUND(BAR!E20*0.8,)</f>
        <v>55360</v>
      </c>
      <c r="F20" s="21">
        <f>ROUND(BAR!F20*0.8,)</f>
        <v>55760</v>
      </c>
      <c r="G20" s="21">
        <f>ROUND(BAR!G20*0.8,)</f>
        <v>55760</v>
      </c>
      <c r="H20" s="21">
        <f>ROUND(BAR!H20*0.8,)</f>
        <v>55760</v>
      </c>
      <c r="I20" s="21">
        <f>ROUND(BAR!I20*0.8,)</f>
        <v>55760</v>
      </c>
      <c r="J20" s="21">
        <f>ROUND(BAR!J20*0.8,)</f>
        <v>55760</v>
      </c>
      <c r="K20" s="21">
        <f>ROUND(BAR!K20*0.8,)</f>
        <v>55760</v>
      </c>
      <c r="L20" s="21">
        <f>ROUND(BAR!L20*0.8,)</f>
        <v>55760</v>
      </c>
      <c r="M20" s="21">
        <f>ROUND(BAR!M20*0.8,)</f>
        <v>57120</v>
      </c>
      <c r="N20" s="21">
        <f>ROUND(BAR!N20*0.8,)</f>
        <v>57120</v>
      </c>
      <c r="O20" s="21">
        <f>ROUND(BAR!O20*0.8,)</f>
        <v>57120</v>
      </c>
      <c r="P20" s="21">
        <f>ROUND(BAR!P20*0.8,)</f>
        <v>53360</v>
      </c>
      <c r="Q20" s="21">
        <f>ROUND(BAR!Q20*0.8,)</f>
        <v>53360</v>
      </c>
      <c r="R20" s="21">
        <f>ROUND(BAR!R20*0.8,)</f>
        <v>53600</v>
      </c>
      <c r="S20" s="21">
        <f>ROUND(BAR!S20*0.8,)</f>
        <v>53600</v>
      </c>
      <c r="T20" s="21">
        <f>ROUND(BAR!T20*0.8,)</f>
        <v>53600</v>
      </c>
      <c r="U20" s="21">
        <f>ROUND(BAR!U20*0.8,)</f>
        <v>53600</v>
      </c>
      <c r="V20" s="21">
        <f>ROUND(BAR!V20*0.8,)</f>
        <v>53600</v>
      </c>
      <c r="W20" s="21">
        <f>ROUND(BAR!W20*0.8,)</f>
        <v>53600</v>
      </c>
      <c r="X20" s="21">
        <f>ROUND(BAR!X20*0.8,)</f>
        <v>53600</v>
      </c>
      <c r="Y20" s="21">
        <f>ROUND(BAR!Y20*0.8,)</f>
        <v>53600</v>
      </c>
      <c r="Z20" s="21">
        <f>ROUND(BAR!Z20*0.8,)</f>
        <v>53600</v>
      </c>
      <c r="AA20" s="21">
        <f>ROUND(BAR!AA20*0.8,)</f>
        <v>53600</v>
      </c>
      <c r="AB20" s="21">
        <f>ROUND(BAR!AB20*0.8,)</f>
        <v>53600</v>
      </c>
      <c r="AC20" s="21">
        <f>ROUND(BAR!AC20*0.8,)</f>
        <v>52960</v>
      </c>
      <c r="AD20" s="21">
        <f>ROUND(BAR!AD20*0.8,)</f>
        <v>52960</v>
      </c>
      <c r="AE20" s="21">
        <f>ROUND(BAR!AE20*0.8,)</f>
        <v>52960</v>
      </c>
      <c r="AF20" s="21">
        <f>ROUND(BAR!AF20*0.8,)</f>
        <v>52960</v>
      </c>
      <c r="AG20" s="21">
        <f>ROUND(BAR!AG20*0.8,)</f>
        <v>52960</v>
      </c>
      <c r="AH20" s="21">
        <f>ROUND(BAR!AH20*0.8,)</f>
        <v>52960</v>
      </c>
      <c r="AI20" s="21">
        <f>ROUND(BAR!AI20*0.8,)</f>
        <v>52960</v>
      </c>
      <c r="AJ20" s="21">
        <f>ROUND(BAR!AJ20*0.8,)</f>
        <v>52960</v>
      </c>
      <c r="AK20" s="21">
        <f>ROUND(BAR!AK20*0.8,)</f>
        <v>52960</v>
      </c>
      <c r="AL20" s="21">
        <f>ROUND(BAR!AL20*0.8,)</f>
        <v>52960</v>
      </c>
      <c r="AM20" s="21">
        <f>ROUND(BAR!AM20*0.8,)</f>
        <v>51520</v>
      </c>
      <c r="AN20" s="21">
        <f>ROUND(BAR!AN20*0.8,)</f>
        <v>51520</v>
      </c>
      <c r="AO20" s="21">
        <f>ROUND(BAR!AO20*0.8,)</f>
        <v>51520</v>
      </c>
      <c r="AP20" s="21">
        <f>ROUND(BAR!AP20*0.8,)</f>
        <v>51520</v>
      </c>
      <c r="AQ20" s="21">
        <f>ROUND(BAR!AQ20*0.8,)</f>
        <v>51520</v>
      </c>
      <c r="AR20" s="21">
        <f>ROUND(BAR!AR20*0.8,)</f>
        <v>51760</v>
      </c>
      <c r="AS20" s="21">
        <f>ROUND(BAR!AS20*0.8,)</f>
        <v>51760</v>
      </c>
      <c r="AT20" s="21">
        <f>ROUND(BAR!AT20*0.8,)</f>
        <v>51520</v>
      </c>
      <c r="AU20" s="21">
        <f>ROUND(BAR!AU20*0.8,)</f>
        <v>51520</v>
      </c>
      <c r="AV20" s="21">
        <f>ROUND(BAR!AV20*0.8,)</f>
        <v>51520</v>
      </c>
      <c r="AW20" s="21">
        <f>ROUND(BAR!AW20*0.8,)</f>
        <v>51520</v>
      </c>
      <c r="AX20" s="21">
        <f>ROUND(BAR!AX20*0.8,)</f>
        <v>51520</v>
      </c>
      <c r="AY20" s="21">
        <f>ROUND(BAR!AY20*0.8,)</f>
        <v>51760</v>
      </c>
      <c r="AZ20" s="21">
        <f>ROUND(BAR!AZ20*0.8,)</f>
        <v>51760</v>
      </c>
      <c r="BA20" s="21">
        <f>ROUND(BAR!BA20*0.8,)</f>
        <v>51520</v>
      </c>
      <c r="BB20" s="21">
        <f>ROUND(BAR!BB20*0.8,)</f>
        <v>51520</v>
      </c>
      <c r="BC20" s="21">
        <f>ROUND(BAR!BC20*0.8,)</f>
        <v>51520</v>
      </c>
      <c r="BD20" s="21">
        <f>ROUND(BAR!BD20*0.8,)</f>
        <v>51520</v>
      </c>
      <c r="BE20" s="21">
        <f>ROUND(BAR!BE20*0.8,)</f>
        <v>51520</v>
      </c>
      <c r="BF20" s="21">
        <f>ROUND(BAR!BF20*0.8,)</f>
        <v>51760</v>
      </c>
      <c r="BG20" s="21">
        <f>ROUND(BAR!BG20*0.8,)</f>
        <v>51760</v>
      </c>
      <c r="BH20" s="21">
        <f>ROUND(BAR!BH20*0.8,)</f>
        <v>51520</v>
      </c>
      <c r="BI20" s="21">
        <f>ROUND(BAR!BI20*0.8,)</f>
        <v>51520</v>
      </c>
      <c r="BJ20" s="21">
        <f>ROUND(BAR!BJ20*0.8,)</f>
        <v>51760</v>
      </c>
      <c r="BK20" s="21">
        <f>ROUND(BAR!BK20*0.8,)</f>
        <v>52160</v>
      </c>
      <c r="BL20" s="21">
        <f>ROUND(BAR!BL20*0.8,)</f>
        <v>50320</v>
      </c>
      <c r="BM20" s="21">
        <f>ROUND(BAR!BM20*0.8,)</f>
        <v>51520</v>
      </c>
      <c r="BN20" s="21">
        <f>ROUND(BAR!BN20*0.8,)</f>
        <v>51520</v>
      </c>
      <c r="BO20" s="21">
        <f>ROUND(BAR!BO20*0.8,)</f>
        <v>50320</v>
      </c>
      <c r="BP20" s="21">
        <f>ROUND(BAR!BP20*0.8,)</f>
        <v>50320</v>
      </c>
      <c r="BQ20" s="21">
        <f>ROUND(BAR!BQ20*0.8,)</f>
        <v>50320</v>
      </c>
      <c r="BR20" s="21">
        <f>ROUND(BAR!BR20*0.8,)</f>
        <v>50320</v>
      </c>
      <c r="BS20" s="21">
        <f>ROUND(BAR!BS20*0.8,)</f>
        <v>50320</v>
      </c>
      <c r="BT20" s="21">
        <f>ROUND(BAR!BT20*0.8,)</f>
        <v>51520</v>
      </c>
      <c r="BU20" s="21">
        <f>ROUND(BAR!BU20*0.8,)</f>
        <v>51520</v>
      </c>
      <c r="BV20" s="21">
        <f>ROUND(BAR!BV20*0.8,)</f>
        <v>50320</v>
      </c>
      <c r="BW20" s="21">
        <f>ROUND(BAR!BW20*0.8,)</f>
        <v>50320</v>
      </c>
      <c r="BX20" s="21">
        <f>ROUND(BAR!BX20*0.8,)</f>
        <v>50320</v>
      </c>
      <c r="BY20" s="21">
        <f>ROUND(BAR!BY20*0.8,)</f>
        <v>50320</v>
      </c>
      <c r="BZ20" s="21">
        <f>ROUND(BAR!BZ20*0.8,)</f>
        <v>50320</v>
      </c>
      <c r="CA20" s="21">
        <f>ROUND(BAR!CA20*0.8,)</f>
        <v>51520</v>
      </c>
      <c r="CB20" s="21">
        <f>ROUND(BAR!CB20*0.8,)</f>
        <v>51520</v>
      </c>
      <c r="CC20" s="21">
        <f>ROUND(BAR!CC20*0.8,)</f>
        <v>50320</v>
      </c>
      <c r="CD20" s="21">
        <f>ROUND(BAR!CD20*0.8,)</f>
        <v>50320</v>
      </c>
      <c r="CE20" s="21">
        <f>ROUND(BAR!CE20*0.8,)</f>
        <v>50320</v>
      </c>
      <c r="CF20" s="21">
        <f>ROUND(BAR!CF20*0.8,)</f>
        <v>50320</v>
      </c>
      <c r="CG20" s="21">
        <f>ROUND(BAR!CG20*0.8,)</f>
        <v>50320</v>
      </c>
      <c r="CH20" s="21">
        <f>ROUND(BAR!CH20*0.8,)</f>
        <v>51520</v>
      </c>
      <c r="CI20" s="21">
        <f>ROUND(BAR!CI20*0.8,)</f>
        <v>51520</v>
      </c>
      <c r="CJ20" s="21">
        <f>ROUND(BAR!CJ20*0.8,)</f>
        <v>50320</v>
      </c>
      <c r="CK20" s="21">
        <f>ROUND(BAR!CK20*0.8,)</f>
        <v>50320</v>
      </c>
      <c r="CL20" s="21">
        <f>ROUND(BAR!CL20*0.8,)</f>
        <v>52160</v>
      </c>
      <c r="CM20" s="21">
        <f>ROUND(BAR!CM20*0.8,)</f>
        <v>52160</v>
      </c>
      <c r="CN20" s="21">
        <f>ROUND(BAR!CN20*0.8,)</f>
        <v>52160</v>
      </c>
      <c r="CO20" s="21">
        <f>ROUND(BAR!CO20*0.8,)</f>
        <v>52400</v>
      </c>
      <c r="CP20" s="21">
        <f>ROUND(BAR!CP20*0.8,)</f>
        <v>52400</v>
      </c>
      <c r="CQ20" s="21">
        <f>ROUND(BAR!CQ20*0.8,)</f>
        <v>52160</v>
      </c>
      <c r="CR20" s="21">
        <f>ROUND(BAR!CR20*0.8,)</f>
        <v>52160</v>
      </c>
      <c r="CS20" s="21">
        <f>ROUND(BAR!CS20*0.8,)</f>
        <v>52160</v>
      </c>
      <c r="CT20" s="21">
        <f>ROUND(BAR!CT20*0.8,)</f>
        <v>52160</v>
      </c>
      <c r="CU20" s="21">
        <f>ROUND(BAR!CU20*0.8,)</f>
        <v>52160</v>
      </c>
      <c r="CV20" s="21">
        <f>ROUND(BAR!CV20*0.8,)</f>
        <v>53600</v>
      </c>
      <c r="CW20" s="21">
        <f>ROUND(BAR!CW20*0.8,)</f>
        <v>53600</v>
      </c>
      <c r="CX20" s="21">
        <f>ROUND(BAR!CX20*0.8,)</f>
        <v>52160</v>
      </c>
      <c r="CY20" s="21">
        <f>ROUND(BAR!CY20*0.8,)</f>
        <v>52160</v>
      </c>
      <c r="CZ20" s="21">
        <f>ROUND(BAR!CZ20*0.8,)</f>
        <v>52960</v>
      </c>
      <c r="DA20" s="21">
        <f>ROUND(BAR!DA20*0.8,)</f>
        <v>52960</v>
      </c>
      <c r="DB20" s="21">
        <f>ROUND(BAR!DB20*0.8,)</f>
        <v>52400</v>
      </c>
      <c r="DC20" s="21">
        <f>ROUND(BAR!DC20*0.8,)</f>
        <v>52960</v>
      </c>
      <c r="DD20" s="21">
        <f>ROUND(BAR!DD20*0.8,)</f>
        <v>52960</v>
      </c>
      <c r="DE20" s="21">
        <f>ROUND(BAR!DE20*0.8,)</f>
        <v>52960</v>
      </c>
      <c r="DF20" s="21">
        <f>ROUND(BAR!DF20*0.8,)</f>
        <v>52960</v>
      </c>
      <c r="DG20" s="21">
        <f>ROUND(BAR!DG20*0.8,)</f>
        <v>53360</v>
      </c>
      <c r="DH20" s="21">
        <f>ROUND(BAR!DH20*0.8,)</f>
        <v>53360</v>
      </c>
      <c r="DI20" s="21">
        <f>ROUND(BAR!DI20*0.8,)</f>
        <v>53600</v>
      </c>
      <c r="DJ20" s="21">
        <f>ROUND(BAR!DJ20*0.8,)</f>
        <v>53600</v>
      </c>
      <c r="DK20" s="21">
        <f>ROUND(BAR!DK20*0.8,)</f>
        <v>53600</v>
      </c>
      <c r="DL20" s="21">
        <f>ROUND(BAR!DL20*0.8,)</f>
        <v>53600</v>
      </c>
      <c r="DM20" s="21">
        <f>ROUND(BAR!DM20*0.8,)</f>
        <v>53600</v>
      </c>
      <c r="DN20" s="21">
        <f>ROUND(BAR!DN20*0.8,)</f>
        <v>126360</v>
      </c>
      <c r="DO20" s="21">
        <f>ROUND(BAR!DO20*0.8,)</f>
        <v>137160</v>
      </c>
      <c r="DP20" s="21">
        <f>ROUND(BAR!DP20*0.8,)</f>
        <v>137160</v>
      </c>
      <c r="DQ20" s="21">
        <f>ROUND(BAR!DQ20*0.8,)</f>
        <v>137160</v>
      </c>
      <c r="DR20" s="21">
        <f>ROUND(BAR!DR20*0.8,)</f>
        <v>137160</v>
      </c>
      <c r="DS20" s="21">
        <f>ROUND(BAR!DS20*0.8,)</f>
        <v>137160</v>
      </c>
      <c r="DT20" s="21">
        <f>ROUND(BAR!DT20*0.8,)</f>
        <v>137160</v>
      </c>
      <c r="DU20" s="21">
        <f>ROUND(BAR!DU20*0.8,)</f>
        <v>137160</v>
      </c>
      <c r="DV20" s="21">
        <f>ROUND(BAR!DV20*0.8,)</f>
        <v>137160</v>
      </c>
      <c r="DW20" s="21">
        <f>ROUND(BAR!DW20*0.8,)</f>
        <v>137160</v>
      </c>
      <c r="DX20" s="21">
        <f>ROUND(BAR!DX20*0.8,)</f>
        <v>137160</v>
      </c>
      <c r="DY20" s="21">
        <f>ROUND(BAR!DY20*0.8,)</f>
        <v>77640</v>
      </c>
      <c r="DZ20" s="21">
        <f>ROUND(BAR!DZ20*0.8,)</f>
        <v>77640</v>
      </c>
      <c r="EA20" s="21">
        <f>ROUND(BAR!EA20*0.8,)</f>
        <v>77640</v>
      </c>
      <c r="EB20" s="21">
        <f>ROUND(BAR!EB20*0.8,)</f>
        <v>73080</v>
      </c>
      <c r="EC20" s="21">
        <f>ROUND(BAR!EC20*0.8,)</f>
        <v>73080</v>
      </c>
      <c r="ED20" s="21">
        <f>ROUND(BAR!ED20*0.8,)</f>
        <v>73080</v>
      </c>
      <c r="EE20" s="21">
        <f>ROUND(BAR!EE20*0.8,)</f>
        <v>73080</v>
      </c>
      <c r="EF20" s="21">
        <f>ROUND(BAR!EF20*0.8,)</f>
        <v>73080</v>
      </c>
      <c r="EG20" s="21">
        <f>ROUND(BAR!EG20*0.8,)</f>
        <v>72120</v>
      </c>
      <c r="EH20" s="21">
        <f>ROUND(BAR!EH20*0.8,)</f>
        <v>72520</v>
      </c>
      <c r="EI20" s="21">
        <f>ROUND(BAR!EI20*0.8,)</f>
        <v>72120</v>
      </c>
      <c r="EJ20" s="21">
        <f>ROUND(BAR!EJ20*0.8,)</f>
        <v>72520</v>
      </c>
      <c r="EK20" s="21">
        <f>ROUND(BAR!EK20*0.8,)</f>
        <v>72120</v>
      </c>
      <c r="EL20" s="21">
        <f>ROUND(BAR!EL20*0.8,)</f>
        <v>72120</v>
      </c>
      <c r="EM20" s="21">
        <f>ROUND(BAR!EM20*0.8,)</f>
        <v>73080</v>
      </c>
      <c r="EN20" s="21">
        <f>ROUND(BAR!EN20*0.8,)</f>
        <v>73080</v>
      </c>
      <c r="EO20" s="21">
        <f>ROUND(BAR!EO20*0.8,)</f>
        <v>73080</v>
      </c>
      <c r="EP20" s="21">
        <f>ROUND(BAR!EP20*0.8,)</f>
        <v>73080</v>
      </c>
      <c r="EQ20" s="21">
        <f>ROUND(BAR!EQ20*0.8,)</f>
        <v>73080</v>
      </c>
      <c r="ER20" s="21">
        <f>ROUND(BAR!ER20*0.8,)</f>
        <v>73080</v>
      </c>
      <c r="ES20" s="21">
        <f>ROUND(BAR!ES20*0.8,)</f>
        <v>73080</v>
      </c>
      <c r="ET20" s="21">
        <f>ROUND(BAR!ET20*0.8,)</f>
        <v>73080</v>
      </c>
      <c r="EU20" s="21">
        <f>ROUND(BAR!EU20*0.8,)</f>
        <v>71720</v>
      </c>
      <c r="EV20" s="21">
        <f>ROUND(BAR!EV20*0.8,)</f>
        <v>75880</v>
      </c>
      <c r="EW20" s="21">
        <f>ROUND(BAR!EW20*0.8,)</f>
        <v>75880</v>
      </c>
      <c r="EX20" s="21">
        <f>ROUND(BAR!EX20*0.8,)</f>
        <v>75880</v>
      </c>
      <c r="EY20" s="21">
        <f>ROUND(BAR!EY20*0.8,)</f>
        <v>75880</v>
      </c>
      <c r="EZ20" s="21">
        <f>ROUND(BAR!EZ20*0.8,)</f>
        <v>75880</v>
      </c>
      <c r="FA20" s="21">
        <f>ROUND(BAR!FA20*0.8,)</f>
        <v>75880</v>
      </c>
      <c r="FB20" s="21">
        <f>ROUND(BAR!FB20*0.8,)</f>
        <v>75880</v>
      </c>
      <c r="FC20" s="21">
        <f>ROUND(BAR!FC20*0.8,)</f>
        <v>75880</v>
      </c>
      <c r="FD20" s="21">
        <f>ROUND(BAR!FD20*0.8,)</f>
        <v>75880</v>
      </c>
      <c r="FE20" s="21">
        <f>ROUND(BAR!FE20*0.8,)</f>
        <v>75880</v>
      </c>
      <c r="FF20" s="21">
        <f>ROUND(BAR!FF20*0.8,)</f>
        <v>75880</v>
      </c>
      <c r="FG20" s="21">
        <f>ROUND(BAR!FG20*0.8,)</f>
        <v>75880</v>
      </c>
      <c r="FH20" s="21">
        <f>ROUND(BAR!FH20*0.8,)</f>
        <v>75880</v>
      </c>
      <c r="FI20" s="21">
        <f>ROUND(BAR!FI20*0.8,)</f>
        <v>75880</v>
      </c>
      <c r="FJ20" s="21">
        <f>ROUND(BAR!FJ20*0.8,)</f>
        <v>75880</v>
      </c>
      <c r="FK20" s="21">
        <f>ROUND(BAR!FK20*0.8,)</f>
        <v>75880</v>
      </c>
      <c r="FL20" s="21">
        <f>ROUND(BAR!FL20*0.8,)</f>
        <v>75880</v>
      </c>
      <c r="FM20" s="21">
        <f>ROUND(BAR!FM20*0.8,)</f>
        <v>75880</v>
      </c>
      <c r="FN20" s="21">
        <f>ROUND(BAR!FN20*0.8,)</f>
        <v>88680</v>
      </c>
      <c r="FO20" s="21">
        <f>ROUND(BAR!FO20*0.8,)</f>
        <v>88680</v>
      </c>
      <c r="FP20" s="21">
        <f>ROUND(BAR!FP20*0.8,)</f>
        <v>88680</v>
      </c>
      <c r="FQ20" s="21">
        <f>ROUND(BAR!FQ20*0.8,)</f>
        <v>88680</v>
      </c>
      <c r="FR20" s="21">
        <f>ROUND(BAR!FR20*0.8,)</f>
        <v>88680</v>
      </c>
      <c r="FS20" s="21">
        <f>ROUND(BAR!FS20*0.8,)</f>
        <v>77640</v>
      </c>
      <c r="FT20" s="21">
        <f>ROUND(BAR!FT20*0.8,)</f>
        <v>77640</v>
      </c>
      <c r="FU20" s="21">
        <f>ROUND(BAR!FU20*0.8,)</f>
        <v>88680</v>
      </c>
      <c r="FV20" s="21">
        <f>ROUND(BAR!FV20*0.8,)</f>
        <v>88680</v>
      </c>
      <c r="FW20" s="21">
        <f>ROUND(BAR!FW20*0.8,)</f>
        <v>88680</v>
      </c>
      <c r="FX20" s="21">
        <f>ROUND(BAR!FX20*0.8,)</f>
        <v>75880</v>
      </c>
      <c r="FY20" s="21">
        <f>ROUND(BAR!FY20*0.8,)</f>
        <v>74680</v>
      </c>
      <c r="FZ20" s="21">
        <f>ROUND(BAR!FZ20*0.8,)</f>
        <v>74680</v>
      </c>
      <c r="GA20" s="21">
        <f>ROUND(BAR!GA20*0.8,)</f>
        <v>74680</v>
      </c>
      <c r="GB20" s="21">
        <f>ROUND(BAR!GB20*0.8,)</f>
        <v>74680</v>
      </c>
      <c r="GC20" s="21">
        <f>ROUND(BAR!GC20*0.8,)</f>
        <v>74680</v>
      </c>
      <c r="GD20" s="21">
        <f>ROUND(BAR!GD20*0.8,)</f>
        <v>74680</v>
      </c>
      <c r="GE20" s="21">
        <f>ROUND(BAR!GE20*0.8,)</f>
        <v>74680</v>
      </c>
      <c r="GF20" s="21">
        <f>ROUND(BAR!GF20*0.8,)</f>
        <v>70760</v>
      </c>
      <c r="GG20" s="21">
        <f>ROUND(BAR!GG20*0.8,)</f>
        <v>70760</v>
      </c>
      <c r="GH20" s="21">
        <f>ROUND(BAR!GH20*0.8,)</f>
        <v>70760</v>
      </c>
      <c r="GI20" s="21">
        <f>ROUND(BAR!GI20*0.8,)</f>
        <v>70760</v>
      </c>
      <c r="GJ20" s="21">
        <f>ROUND(BAR!GJ20*0.8,)</f>
        <v>70760</v>
      </c>
      <c r="GK20" s="21">
        <f>ROUND(BAR!GK20*0.8,)</f>
        <v>70760</v>
      </c>
      <c r="GL20" s="21">
        <f>ROUND(BAR!GL20*0.8,)</f>
        <v>70760</v>
      </c>
      <c r="GM20" s="21">
        <f>ROUND(BAR!GM20*0.8,)</f>
        <v>70760</v>
      </c>
      <c r="GN20" s="21">
        <f>ROUND(BAR!GN20*0.8,)</f>
        <v>70760</v>
      </c>
      <c r="GO20" s="21">
        <f>ROUND(BAR!GO20*0.8,)</f>
        <v>70760</v>
      </c>
      <c r="GP20" s="21">
        <f>ROUND(BAR!GP20*0.8,)</f>
        <v>70760</v>
      </c>
      <c r="GQ20" s="21">
        <f>ROUND(BAR!GQ20*0.8,)</f>
        <v>70760</v>
      </c>
      <c r="GR20" s="21">
        <f>ROUND(BAR!GR20*0.8,)</f>
        <v>70760</v>
      </c>
      <c r="GS20" s="21">
        <f>ROUND(BAR!GS20*0.8,)</f>
        <v>70760</v>
      </c>
      <c r="GT20" s="21">
        <f>ROUND(BAR!GT20*0.8,)</f>
        <v>70760</v>
      </c>
      <c r="GU20" s="21">
        <f>ROUND(BAR!GU20*0.8,)</f>
        <v>70760</v>
      </c>
      <c r="GV20" s="21">
        <f>ROUND(BAR!GV20*0.8,)</f>
        <v>70760</v>
      </c>
      <c r="GW20" s="21">
        <f>ROUND(BAR!GW20*0.8,)</f>
        <v>70760</v>
      </c>
      <c r="GX20" s="21">
        <f>ROUND(BAR!GX20*0.8,)</f>
        <v>70760</v>
      </c>
      <c r="GY20" s="21">
        <f>ROUND(BAR!GY20*0.8,)</f>
        <v>70760</v>
      </c>
      <c r="GZ20" s="21">
        <f>ROUND(BAR!GZ20*0.8,)</f>
        <v>70760</v>
      </c>
      <c r="HA20" s="21">
        <f>ROUND(BAR!HA20*0.8,)</f>
        <v>70760</v>
      </c>
      <c r="HB20" s="21">
        <f>ROUND(BAR!HB20*0.8,)</f>
        <v>70760</v>
      </c>
    </row>
    <row r="21" spans="1:210" ht="15" customHeight="1" x14ac:dyDescent="0.2">
      <c r="A21" s="22" t="s">
        <v>12</v>
      </c>
      <c r="S21" s="6"/>
      <c r="T21" s="6"/>
      <c r="U21" s="6"/>
      <c r="V21" s="6"/>
      <c r="AB21" s="6"/>
    </row>
    <row r="22" spans="1:210" ht="252" x14ac:dyDescent="0.2">
      <c r="A22" s="23" t="s">
        <v>13</v>
      </c>
      <c r="S22" s="6"/>
      <c r="T22" s="6"/>
      <c r="U22" s="6"/>
      <c r="V22" s="6"/>
      <c r="AB22" s="6"/>
    </row>
    <row r="23" spans="1:210" ht="15" customHeight="1" x14ac:dyDescent="0.2">
      <c r="A23" s="22" t="s">
        <v>14</v>
      </c>
      <c r="S23" s="6"/>
      <c r="T23" s="6"/>
      <c r="U23" s="6"/>
      <c r="V23" s="6"/>
      <c r="AB23" s="6"/>
    </row>
    <row r="24" spans="1:210" ht="84" x14ac:dyDescent="0.2">
      <c r="A24" s="23" t="s">
        <v>86</v>
      </c>
      <c r="S24" s="6"/>
      <c r="T24" s="6"/>
      <c r="U24" s="6"/>
      <c r="V24" s="6"/>
      <c r="AB24" s="6"/>
    </row>
    <row r="25" spans="1:210" s="4" customFormat="1" ht="15" customHeight="1" x14ac:dyDescent="0.2">
      <c r="A25" s="22" t="s">
        <v>16</v>
      </c>
      <c r="S25" s="30"/>
      <c r="T25" s="30"/>
      <c r="U25" s="30"/>
      <c r="V25" s="30"/>
      <c r="AB25" s="30"/>
    </row>
    <row r="26" spans="1:210" s="4" customFormat="1" ht="24" x14ac:dyDescent="0.2">
      <c r="A26" s="23" t="s">
        <v>17</v>
      </c>
      <c r="S26" s="30"/>
      <c r="T26" s="30"/>
      <c r="U26" s="30"/>
      <c r="V26" s="30"/>
      <c r="AB26" s="30"/>
    </row>
    <row r="27" spans="1:210" s="4" customFormat="1" ht="15" customHeight="1" x14ac:dyDescent="0.2">
      <c r="A27" s="29" t="s">
        <v>18</v>
      </c>
      <c r="T27" s="30"/>
      <c r="U27" s="30"/>
      <c r="V27" s="30"/>
      <c r="W27" s="30"/>
      <c r="AC27" s="30"/>
    </row>
    <row r="28" spans="1:210" s="4" customFormat="1" ht="120" x14ac:dyDescent="0.2">
      <c r="A28" s="31" t="s">
        <v>19</v>
      </c>
      <c r="T28" s="30"/>
      <c r="U28" s="30"/>
      <c r="V28" s="30"/>
      <c r="W28" s="30"/>
      <c r="AC28" s="30"/>
    </row>
    <row r="29" spans="1:210" s="4" customFormat="1" ht="15" customHeight="1" x14ac:dyDescent="0.2">
      <c r="A29" s="22" t="s">
        <v>20</v>
      </c>
      <c r="S29" s="30"/>
      <c r="T29" s="30"/>
      <c r="U29" s="30"/>
      <c r="V29" s="30"/>
      <c r="AB29" s="30"/>
    </row>
    <row r="30" spans="1:210" s="4" customFormat="1" ht="28.5" customHeight="1" x14ac:dyDescent="0.2">
      <c r="A30" s="56" t="s">
        <v>21</v>
      </c>
      <c r="S30" s="30"/>
      <c r="T30" s="30"/>
      <c r="U30" s="30"/>
      <c r="V30" s="30"/>
      <c r="AB30" s="30"/>
    </row>
    <row r="31" spans="1:210" ht="15" customHeight="1" x14ac:dyDescent="0.2">
      <c r="A31" s="29" t="s">
        <v>22</v>
      </c>
      <c r="S31" s="6"/>
      <c r="T31" s="6"/>
      <c r="U31" s="6"/>
      <c r="V31" s="6"/>
      <c r="AB31" s="6"/>
    </row>
    <row r="32" spans="1:210" ht="120" x14ac:dyDescent="0.2">
      <c r="A32" s="112" t="s">
        <v>23</v>
      </c>
      <c r="S32" s="6"/>
      <c r="T32" s="6"/>
      <c r="U32" s="6"/>
      <c r="V32" s="6"/>
      <c r="AB32" s="6"/>
    </row>
    <row r="33" spans="1:1" x14ac:dyDescent="0.2">
      <c r="A33" s="29" t="s">
        <v>24</v>
      </c>
    </row>
    <row r="34" spans="1:1" ht="36" x14ac:dyDescent="0.2">
      <c r="A34" s="25" t="s">
        <v>25</v>
      </c>
    </row>
  </sheetData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F0"/>
  </sheetPr>
  <dimension ref="A1:X30"/>
  <sheetViews>
    <sheetView workbookViewId="0">
      <pane xSplit="1" topLeftCell="B1" activePane="topRight" state="frozen"/>
      <selection pane="topRight" activeCell="B1" sqref="B1:H1048576"/>
    </sheetView>
  </sheetViews>
  <sheetFormatPr defaultColWidth="9" defaultRowHeight="12.75" x14ac:dyDescent="0.2"/>
  <cols>
    <col min="1" max="1" width="53" style="6" customWidth="1"/>
    <col min="2" max="3" width="9.85546875" style="4"/>
    <col min="4" max="16384" width="9" style="4"/>
  </cols>
  <sheetData>
    <row r="1" spans="1:24" s="98" customFormat="1" ht="15" customHeight="1" x14ac:dyDescent="0.2">
      <c r="A1" s="8" t="s">
        <v>0</v>
      </c>
    </row>
    <row r="2" spans="1:24" s="98" customFormat="1" ht="15" customHeight="1" x14ac:dyDescent="0.2">
      <c r="A2" s="10" t="s">
        <v>26</v>
      </c>
    </row>
    <row r="3" spans="1:24" s="98" customFormat="1" ht="15" customHeight="1" x14ac:dyDescent="0.2">
      <c r="A3" s="12" t="s">
        <v>82</v>
      </c>
    </row>
    <row r="4" spans="1:24" s="99" customFormat="1" ht="15" customHeight="1" x14ac:dyDescent="0.2">
      <c r="A4" s="13" t="s">
        <v>3</v>
      </c>
      <c r="B4" s="61">
        <v>46176</v>
      </c>
      <c r="C4" s="61">
        <v>46177</v>
      </c>
    </row>
    <row r="5" spans="1:24" s="100" customFormat="1" ht="36" x14ac:dyDescent="0.2">
      <c r="A5" s="15" t="s">
        <v>4</v>
      </c>
    </row>
    <row r="6" spans="1:24" s="100" customFormat="1" ht="13.5" customHeight="1" x14ac:dyDescent="0.2">
      <c r="A6" s="48">
        <v>1</v>
      </c>
      <c r="B6" s="102" t="e">
        <f>'3=4'!B6*0.85</f>
        <v>#REF!</v>
      </c>
      <c r="C6" s="102" t="e">
        <f>'3=4'!C6*0.85</f>
        <v>#REF!</v>
      </c>
    </row>
    <row r="7" spans="1:24" s="100" customFormat="1" ht="13.5" customHeight="1" x14ac:dyDescent="0.2">
      <c r="A7" s="48">
        <v>2</v>
      </c>
      <c r="B7" s="102" t="e">
        <f>'3=4'!B7*0.85</f>
        <v>#REF!</v>
      </c>
      <c r="C7" s="102" t="e">
        <f>'3=4'!C7*0.85</f>
        <v>#REF!</v>
      </c>
    </row>
    <row r="8" spans="1:24" s="100" customFormat="1" ht="27.75" customHeight="1" x14ac:dyDescent="0.2">
      <c r="A8" s="19" t="s">
        <v>5</v>
      </c>
      <c r="B8" s="102"/>
      <c r="C8" s="102"/>
    </row>
    <row r="9" spans="1:24" s="100" customFormat="1" ht="13.5" customHeight="1" x14ac:dyDescent="0.2">
      <c r="A9" s="48">
        <v>1</v>
      </c>
      <c r="B9" s="102" t="e">
        <f>'3=4'!B9*0.85</f>
        <v>#REF!</v>
      </c>
      <c r="C9" s="102" t="e">
        <f>'3=4'!C9*0.85</f>
        <v>#REF!</v>
      </c>
    </row>
    <row r="10" spans="1:24" s="100" customFormat="1" ht="13.5" customHeight="1" x14ac:dyDescent="0.2">
      <c r="A10" s="48">
        <v>2</v>
      </c>
      <c r="B10" s="102" t="e">
        <f>'3=4'!B10*0.85</f>
        <v>#REF!</v>
      </c>
      <c r="C10" s="102" t="e">
        <f>'3=4'!C10*0.85</f>
        <v>#REF!</v>
      </c>
    </row>
    <row r="11" spans="1:24" s="100" customFormat="1" ht="12" customHeight="1" x14ac:dyDescent="0.2">
      <c r="A11" s="20" t="s">
        <v>6</v>
      </c>
      <c r="B11" s="102"/>
      <c r="C11" s="102"/>
      <c r="F11" s="103"/>
      <c r="G11" s="103"/>
      <c r="H11" s="103"/>
      <c r="I11" s="103"/>
      <c r="J11" s="103"/>
    </row>
    <row r="12" spans="1:24" s="100" customFormat="1" ht="13.5" customHeight="1" x14ac:dyDescent="0.2">
      <c r="A12" s="17">
        <v>1</v>
      </c>
      <c r="B12" s="102" t="e">
        <f>'3=4'!B12*0.85</f>
        <v>#REF!</v>
      </c>
      <c r="C12" s="102" t="e">
        <f>'3=4'!C12*0.85</f>
        <v>#REF!</v>
      </c>
      <c r="F12" s="103"/>
      <c r="G12" s="103"/>
      <c r="H12" s="103"/>
      <c r="I12" s="103"/>
      <c r="J12" s="103"/>
      <c r="U12" s="103"/>
      <c r="V12" s="103"/>
      <c r="W12" s="103"/>
      <c r="X12" s="103"/>
    </row>
    <row r="13" spans="1:24" s="100" customFormat="1" ht="13.5" customHeight="1" x14ac:dyDescent="0.2">
      <c r="A13" s="17">
        <v>2</v>
      </c>
      <c r="B13" s="102" t="e">
        <f>'3=4'!B13*0.85</f>
        <v>#REF!</v>
      </c>
      <c r="C13" s="102" t="e">
        <f>'3=4'!C13*0.85</f>
        <v>#REF!</v>
      </c>
      <c r="F13" s="103"/>
      <c r="G13" s="103"/>
      <c r="H13" s="103"/>
      <c r="I13" s="103"/>
      <c r="J13" s="103"/>
      <c r="U13" s="103"/>
      <c r="V13" s="103"/>
      <c r="W13" s="103"/>
      <c r="X13" s="103"/>
    </row>
    <row r="14" spans="1:24" s="101" customFormat="1" ht="11.25" customHeight="1" x14ac:dyDescent="0.2">
      <c r="A14" s="34" t="s">
        <v>7</v>
      </c>
      <c r="B14" s="104"/>
      <c r="C14" s="104"/>
      <c r="F14" s="105"/>
      <c r="G14" s="105"/>
      <c r="H14" s="105"/>
      <c r="I14" s="105"/>
      <c r="J14" s="105"/>
      <c r="U14" s="105"/>
      <c r="V14" s="105"/>
      <c r="W14" s="105"/>
      <c r="X14" s="105"/>
    </row>
    <row r="15" spans="1:24" s="101" customFormat="1" ht="13.5" customHeight="1" x14ac:dyDescent="0.2">
      <c r="A15" s="106">
        <v>1</v>
      </c>
      <c r="B15" s="104" t="e">
        <f>'3=4'!B15*0.85</f>
        <v>#REF!</v>
      </c>
      <c r="C15" s="104" t="e">
        <f>'3=4'!C15*0.85</f>
        <v>#REF!</v>
      </c>
      <c r="F15" s="105"/>
      <c r="G15" s="105"/>
      <c r="H15" s="105"/>
      <c r="I15" s="105"/>
      <c r="J15" s="105"/>
      <c r="U15" s="105"/>
      <c r="V15" s="105"/>
      <c r="W15" s="105"/>
      <c r="X15" s="105"/>
    </row>
    <row r="16" spans="1:24" s="101" customFormat="1" ht="13.5" customHeight="1" x14ac:dyDescent="0.2">
      <c r="A16" s="106">
        <v>2</v>
      </c>
      <c r="B16" s="104" t="e">
        <f>'3=4'!B16*0.85</f>
        <v>#REF!</v>
      </c>
      <c r="C16" s="104" t="e">
        <f>'3=4'!C16*0.85</f>
        <v>#REF!</v>
      </c>
      <c r="F16" s="105"/>
      <c r="G16" s="105"/>
      <c r="H16" s="105"/>
      <c r="I16" s="105"/>
      <c r="J16" s="105"/>
      <c r="U16" s="105"/>
      <c r="V16" s="105"/>
      <c r="W16" s="105"/>
      <c r="X16" s="105"/>
    </row>
    <row r="17" spans="1:24" s="100" customFormat="1" ht="10.5" customHeight="1" x14ac:dyDescent="0.2">
      <c r="A17" s="20" t="s">
        <v>8</v>
      </c>
      <c r="B17" s="102"/>
      <c r="C17" s="102"/>
      <c r="F17" s="103"/>
      <c r="G17" s="103"/>
      <c r="H17" s="103"/>
      <c r="I17" s="103"/>
      <c r="J17" s="103"/>
      <c r="U17" s="103"/>
      <c r="V17" s="103"/>
      <c r="W17" s="103"/>
      <c r="X17" s="103"/>
    </row>
    <row r="18" spans="1:24" s="100" customFormat="1" ht="13.5" customHeight="1" x14ac:dyDescent="0.2">
      <c r="A18" s="17" t="s">
        <v>9</v>
      </c>
      <c r="B18" s="102" t="e">
        <f>'3=4'!B18*0.85</f>
        <v>#REF!</v>
      </c>
      <c r="C18" s="102" t="e">
        <f>'3=4'!C18*0.85</f>
        <v>#REF!</v>
      </c>
      <c r="F18" s="103"/>
      <c r="G18" s="103"/>
      <c r="H18" s="103"/>
      <c r="I18" s="103"/>
      <c r="J18" s="103"/>
      <c r="U18" s="103"/>
      <c r="V18" s="103"/>
      <c r="W18" s="103"/>
      <c r="X18" s="103"/>
    </row>
    <row r="19" spans="1:24" s="100" customFormat="1" ht="13.5" customHeight="1" x14ac:dyDescent="0.2">
      <c r="A19" s="20" t="s">
        <v>10</v>
      </c>
      <c r="B19" s="102"/>
      <c r="C19" s="102"/>
      <c r="F19" s="103"/>
      <c r="G19" s="103"/>
      <c r="H19" s="103"/>
      <c r="I19" s="103"/>
      <c r="J19" s="103"/>
      <c r="U19" s="103"/>
      <c r="V19" s="103"/>
      <c r="W19" s="103"/>
      <c r="X19" s="103"/>
    </row>
    <row r="20" spans="1:24" s="100" customFormat="1" ht="13.5" customHeight="1" x14ac:dyDescent="0.2">
      <c r="A20" s="17" t="s">
        <v>11</v>
      </c>
      <c r="B20" s="102" t="e">
        <f>'3=4'!B20*0.85</f>
        <v>#REF!</v>
      </c>
      <c r="C20" s="102" t="e">
        <f>'3=4'!C20*0.85</f>
        <v>#REF!</v>
      </c>
    </row>
    <row r="21" spans="1:24" ht="15" customHeight="1" x14ac:dyDescent="0.2">
      <c r="A21" s="107" t="s">
        <v>16</v>
      </c>
    </row>
    <row r="22" spans="1:24" ht="30.75" customHeight="1" x14ac:dyDescent="0.2">
      <c r="A22" s="23" t="s">
        <v>27</v>
      </c>
    </row>
    <row r="23" spans="1:24" s="5" customFormat="1" ht="15" customHeight="1" x14ac:dyDescent="0.2">
      <c r="A23" s="108" t="s">
        <v>28</v>
      </c>
    </row>
    <row r="24" spans="1:24" s="5" customFormat="1" ht="38.25" x14ac:dyDescent="0.2">
      <c r="A24" s="109" t="s">
        <v>29</v>
      </c>
    </row>
    <row r="25" spans="1:24" ht="15" customHeight="1" x14ac:dyDescent="0.2">
      <c r="A25" s="29" t="s">
        <v>18</v>
      </c>
    </row>
    <row r="26" spans="1:24" ht="144" x14ac:dyDescent="0.2">
      <c r="A26" s="31" t="s">
        <v>30</v>
      </c>
    </row>
    <row r="27" spans="1:24" x14ac:dyDescent="0.2">
      <c r="A27" s="22" t="s">
        <v>20</v>
      </c>
    </row>
    <row r="28" spans="1:24" ht="28.5" customHeight="1" x14ac:dyDescent="0.2">
      <c r="A28" s="56" t="s">
        <v>21</v>
      </c>
    </row>
    <row r="29" spans="1:24" s="5" customFormat="1" ht="12" x14ac:dyDescent="0.2">
      <c r="A29" s="29" t="s">
        <v>31</v>
      </c>
    </row>
    <row r="30" spans="1:24" ht="144" x14ac:dyDescent="0.2">
      <c r="A30" s="77" t="s">
        <v>32</v>
      </c>
    </row>
  </sheetData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B0F0"/>
  </sheetPr>
  <dimension ref="A1:BP33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8" style="5" customWidth="1"/>
    <col min="2" max="28" width="8.85546875" style="5" customWidth="1"/>
    <col min="29" max="16384" width="9" style="5"/>
  </cols>
  <sheetData>
    <row r="1" spans="1:68" ht="15" customHeight="1" x14ac:dyDescent="0.2">
      <c r="A1" s="8" t="s">
        <v>0</v>
      </c>
    </row>
    <row r="2" spans="1:68" ht="15" customHeight="1" x14ac:dyDescent="0.2">
      <c r="A2" s="8" t="s">
        <v>33</v>
      </c>
    </row>
    <row r="3" spans="1:68" s="6" customFormat="1" ht="15" customHeight="1" x14ac:dyDescent="0.2">
      <c r="A3" s="12" t="s">
        <v>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K3" s="5"/>
      <c r="BL3" s="5"/>
      <c r="BM3" s="5"/>
      <c r="BN3" s="5"/>
      <c r="BO3" s="5"/>
      <c r="BP3" s="27"/>
    </row>
    <row r="4" spans="1:68" s="82" customFormat="1" ht="12.75" x14ac:dyDescent="0.2">
      <c r="A4" s="13" t="s">
        <v>3</v>
      </c>
      <c r="B4" s="61">
        <v>46269</v>
      </c>
      <c r="C4" s="61">
        <v>46270</v>
      </c>
      <c r="D4" s="61">
        <v>46271</v>
      </c>
      <c r="E4" s="61">
        <v>46272</v>
      </c>
      <c r="F4" s="61">
        <v>46273</v>
      </c>
      <c r="G4" s="61">
        <v>46274</v>
      </c>
      <c r="H4" s="61">
        <v>46275</v>
      </c>
      <c r="I4" s="61">
        <v>46276</v>
      </c>
      <c r="J4" s="61">
        <v>46277</v>
      </c>
      <c r="K4" s="61">
        <v>46278</v>
      </c>
      <c r="L4" s="61">
        <v>46279</v>
      </c>
      <c r="M4" s="61">
        <v>46280</v>
      </c>
      <c r="N4" s="61">
        <v>46281</v>
      </c>
      <c r="O4" s="61">
        <v>46282</v>
      </c>
      <c r="P4" s="61">
        <v>46283</v>
      </c>
      <c r="Q4" s="61">
        <v>46284</v>
      </c>
      <c r="R4" s="61">
        <v>46285</v>
      </c>
      <c r="S4" s="61">
        <v>46286</v>
      </c>
      <c r="T4" s="61">
        <v>46287</v>
      </c>
      <c r="U4" s="61">
        <v>46288</v>
      </c>
      <c r="V4" s="61">
        <v>46289</v>
      </c>
      <c r="W4" s="61">
        <v>46290</v>
      </c>
      <c r="X4" s="61">
        <v>46291</v>
      </c>
      <c r="Y4" s="61">
        <v>46292</v>
      </c>
      <c r="Z4" s="61">
        <v>46293</v>
      </c>
      <c r="AA4" s="61">
        <v>46294</v>
      </c>
      <c r="AB4" s="61">
        <v>46295</v>
      </c>
    </row>
    <row r="5" spans="1:68" ht="36" x14ac:dyDescent="0.2">
      <c r="A5" s="15" t="s">
        <v>4</v>
      </c>
    </row>
    <row r="6" spans="1:68" x14ac:dyDescent="0.2">
      <c r="A6" s="48">
        <v>1</v>
      </c>
      <c r="B6" s="79">
        <f>НсЛ!B6*0.85</f>
        <v>10863</v>
      </c>
      <c r="C6" s="79">
        <f>НсЛ!C6*0.85</f>
        <v>10863</v>
      </c>
      <c r="D6" s="79">
        <f>НсЛ!D6*0.85</f>
        <v>10863</v>
      </c>
      <c r="E6" s="79">
        <f>НсЛ!E6*0.85</f>
        <v>10863</v>
      </c>
      <c r="F6" s="79">
        <f>НсЛ!F6*0.85</f>
        <v>11245.5</v>
      </c>
      <c r="G6" s="79">
        <f>НсЛ!G6*0.85</f>
        <v>11245.5</v>
      </c>
      <c r="H6" s="79">
        <f>НсЛ!H6*0.85</f>
        <v>11245.5</v>
      </c>
      <c r="I6" s="79">
        <f>НсЛ!I6*0.85</f>
        <v>11245.5</v>
      </c>
      <c r="J6" s="79">
        <f>НсЛ!J6*0.85</f>
        <v>11245.5</v>
      </c>
      <c r="K6" s="79">
        <f>НсЛ!K6*0.85</f>
        <v>11245.5</v>
      </c>
      <c r="L6" s="79">
        <f>НсЛ!L6*0.85</f>
        <v>11245.5</v>
      </c>
      <c r="M6" s="79">
        <f>НсЛ!M6*0.85</f>
        <v>12546</v>
      </c>
      <c r="N6" s="79">
        <f>НсЛ!N6*0.85</f>
        <v>12546</v>
      </c>
      <c r="O6" s="79">
        <f>НсЛ!O6*0.85</f>
        <v>12546</v>
      </c>
      <c r="P6" s="79">
        <f>НсЛ!P6*0.85</f>
        <v>8950.5</v>
      </c>
      <c r="Q6" s="79">
        <f>НсЛ!Q6*0.85</f>
        <v>8950.5</v>
      </c>
      <c r="R6" s="79">
        <f>НсЛ!R6*0.85</f>
        <v>9180</v>
      </c>
      <c r="S6" s="79">
        <f>НсЛ!S6*0.85</f>
        <v>9180</v>
      </c>
      <c r="T6" s="79">
        <f>НсЛ!T6*0.85</f>
        <v>9180</v>
      </c>
      <c r="U6" s="79">
        <f>НсЛ!U6*0.85</f>
        <v>9180</v>
      </c>
      <c r="V6" s="79">
        <f>НсЛ!V6*0.85</f>
        <v>9180</v>
      </c>
      <c r="W6" s="79">
        <f>НсЛ!W6*0.85</f>
        <v>9180</v>
      </c>
      <c r="X6" s="79">
        <f>НсЛ!X6*0.85</f>
        <v>9180</v>
      </c>
      <c r="Y6" s="79">
        <f>НсЛ!Y6*0.85</f>
        <v>9180</v>
      </c>
      <c r="Z6" s="79">
        <f>НсЛ!Z6*0.85</f>
        <v>9180</v>
      </c>
      <c r="AA6" s="79">
        <f>НсЛ!AA6*0.85</f>
        <v>9180</v>
      </c>
      <c r="AB6" s="79">
        <f>НсЛ!AB6*0.85</f>
        <v>9180</v>
      </c>
    </row>
    <row r="7" spans="1:68" x14ac:dyDescent="0.2">
      <c r="A7" s="48">
        <v>2</v>
      </c>
      <c r="B7" s="79">
        <f>НсЛ!B7*0.85</f>
        <v>12546</v>
      </c>
      <c r="C7" s="79">
        <f>НсЛ!C7*0.85</f>
        <v>12546</v>
      </c>
      <c r="D7" s="79">
        <f>НсЛ!D7*0.85</f>
        <v>12546</v>
      </c>
      <c r="E7" s="79">
        <f>НсЛ!E7*0.85</f>
        <v>12546</v>
      </c>
      <c r="F7" s="79">
        <f>НсЛ!F7*0.85</f>
        <v>12928.5</v>
      </c>
      <c r="G7" s="79">
        <f>НсЛ!G7*0.85</f>
        <v>12928.5</v>
      </c>
      <c r="H7" s="79">
        <f>НсЛ!H7*0.85</f>
        <v>12928.5</v>
      </c>
      <c r="I7" s="79">
        <f>НсЛ!I7*0.85</f>
        <v>12928.5</v>
      </c>
      <c r="J7" s="79">
        <f>НсЛ!J7*0.85</f>
        <v>12928.5</v>
      </c>
      <c r="K7" s="79">
        <f>НсЛ!K7*0.85</f>
        <v>12928.5</v>
      </c>
      <c r="L7" s="79">
        <f>НсЛ!L7*0.85</f>
        <v>12928.5</v>
      </c>
      <c r="M7" s="79">
        <f>НсЛ!M7*0.85</f>
        <v>14229</v>
      </c>
      <c r="N7" s="79">
        <f>НсЛ!N7*0.85</f>
        <v>14229</v>
      </c>
      <c r="O7" s="79">
        <f>НсЛ!O7*0.85</f>
        <v>14229</v>
      </c>
      <c r="P7" s="79">
        <f>НсЛ!P7*0.85</f>
        <v>10633.5</v>
      </c>
      <c r="Q7" s="79">
        <f>НсЛ!Q7*0.85</f>
        <v>10633.5</v>
      </c>
      <c r="R7" s="79">
        <f>НсЛ!R7*0.85</f>
        <v>10863</v>
      </c>
      <c r="S7" s="79">
        <f>НсЛ!S7*0.85</f>
        <v>10863</v>
      </c>
      <c r="T7" s="79">
        <f>НсЛ!T7*0.85</f>
        <v>10863</v>
      </c>
      <c r="U7" s="79">
        <f>НсЛ!U7*0.85</f>
        <v>10863</v>
      </c>
      <c r="V7" s="79">
        <f>НсЛ!V7*0.85</f>
        <v>10863</v>
      </c>
      <c r="W7" s="79">
        <f>НсЛ!W7*0.85</f>
        <v>10863</v>
      </c>
      <c r="X7" s="79">
        <f>НсЛ!X7*0.85</f>
        <v>10863</v>
      </c>
      <c r="Y7" s="79">
        <f>НсЛ!Y7*0.85</f>
        <v>10863</v>
      </c>
      <c r="Z7" s="79">
        <f>НсЛ!Z7*0.85</f>
        <v>10863</v>
      </c>
      <c r="AA7" s="79">
        <f>НсЛ!AA7*0.85</f>
        <v>10863</v>
      </c>
      <c r="AB7" s="79">
        <f>НсЛ!AB7*0.85</f>
        <v>10863</v>
      </c>
    </row>
    <row r="8" spans="1:68" ht="24" x14ac:dyDescent="0.2">
      <c r="A8" s="1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</row>
    <row r="9" spans="1:68" x14ac:dyDescent="0.2">
      <c r="A9" s="48">
        <v>1</v>
      </c>
      <c r="B9" s="79">
        <f>НсЛ!B9*0.85</f>
        <v>13158</v>
      </c>
      <c r="C9" s="79">
        <f>НсЛ!C9*0.85</f>
        <v>13158</v>
      </c>
      <c r="D9" s="79">
        <f>НсЛ!D9*0.85</f>
        <v>13158</v>
      </c>
      <c r="E9" s="79">
        <f>НсЛ!E9*0.85</f>
        <v>13158</v>
      </c>
      <c r="F9" s="79">
        <f>НсЛ!F9*0.85</f>
        <v>13540.5</v>
      </c>
      <c r="G9" s="79">
        <f>НсЛ!G9*0.85</f>
        <v>13540.5</v>
      </c>
      <c r="H9" s="79">
        <f>НсЛ!H9*0.85</f>
        <v>13540.5</v>
      </c>
      <c r="I9" s="79">
        <f>НсЛ!I9*0.85</f>
        <v>13540.5</v>
      </c>
      <c r="J9" s="79">
        <f>НсЛ!J9*0.85</f>
        <v>13540.5</v>
      </c>
      <c r="K9" s="79">
        <f>НсЛ!K9*0.85</f>
        <v>13540.5</v>
      </c>
      <c r="L9" s="79">
        <f>НсЛ!L9*0.85</f>
        <v>13540.5</v>
      </c>
      <c r="M9" s="79">
        <f>НсЛ!M9*0.85</f>
        <v>14841</v>
      </c>
      <c r="N9" s="79">
        <f>НсЛ!N9*0.85</f>
        <v>14841</v>
      </c>
      <c r="O9" s="79">
        <f>НсЛ!O9*0.85</f>
        <v>14841</v>
      </c>
      <c r="P9" s="79">
        <f>НсЛ!P9*0.85</f>
        <v>11245.5</v>
      </c>
      <c r="Q9" s="79">
        <f>НсЛ!Q9*0.85</f>
        <v>11245.5</v>
      </c>
      <c r="R9" s="79">
        <f>НсЛ!R9*0.85</f>
        <v>11475</v>
      </c>
      <c r="S9" s="79">
        <f>НсЛ!S9*0.85</f>
        <v>11475</v>
      </c>
      <c r="T9" s="79">
        <f>НсЛ!T9*0.85</f>
        <v>11475</v>
      </c>
      <c r="U9" s="79">
        <f>НсЛ!U9*0.85</f>
        <v>11475</v>
      </c>
      <c r="V9" s="79">
        <f>НсЛ!V9*0.85</f>
        <v>11475</v>
      </c>
      <c r="W9" s="79">
        <f>НсЛ!W9*0.85</f>
        <v>11475</v>
      </c>
      <c r="X9" s="79">
        <f>НсЛ!X9*0.85</f>
        <v>11475</v>
      </c>
      <c r="Y9" s="79">
        <f>НсЛ!Y9*0.85</f>
        <v>11475</v>
      </c>
      <c r="Z9" s="79">
        <f>НсЛ!Z9*0.85</f>
        <v>11475</v>
      </c>
      <c r="AA9" s="79">
        <f>НсЛ!AA9*0.85</f>
        <v>11475</v>
      </c>
      <c r="AB9" s="79">
        <f>НсЛ!AB9*0.85</f>
        <v>11475</v>
      </c>
    </row>
    <row r="10" spans="1:68" x14ac:dyDescent="0.2">
      <c r="A10" s="48">
        <v>2</v>
      </c>
      <c r="B10" s="79">
        <f>НсЛ!B10*0.85</f>
        <v>14841</v>
      </c>
      <c r="C10" s="79">
        <f>НсЛ!C10*0.85</f>
        <v>14841</v>
      </c>
      <c r="D10" s="79">
        <f>НсЛ!D10*0.85</f>
        <v>14841</v>
      </c>
      <c r="E10" s="79">
        <f>НсЛ!E10*0.85</f>
        <v>14841</v>
      </c>
      <c r="F10" s="79">
        <f>НсЛ!F10*0.85</f>
        <v>15223.5</v>
      </c>
      <c r="G10" s="79">
        <f>НсЛ!G10*0.85</f>
        <v>15223.5</v>
      </c>
      <c r="H10" s="79">
        <f>НсЛ!H10*0.85</f>
        <v>15223.5</v>
      </c>
      <c r="I10" s="79">
        <f>НсЛ!I10*0.85</f>
        <v>15223.5</v>
      </c>
      <c r="J10" s="79">
        <f>НсЛ!J10*0.85</f>
        <v>15223.5</v>
      </c>
      <c r="K10" s="79">
        <f>НсЛ!K10*0.85</f>
        <v>15223.5</v>
      </c>
      <c r="L10" s="79">
        <f>НсЛ!L10*0.85</f>
        <v>15223.5</v>
      </c>
      <c r="M10" s="79">
        <f>НсЛ!M10*0.85</f>
        <v>16524</v>
      </c>
      <c r="N10" s="79">
        <f>НсЛ!N10*0.85</f>
        <v>16524</v>
      </c>
      <c r="O10" s="79">
        <f>НсЛ!O10*0.85</f>
        <v>16524</v>
      </c>
      <c r="P10" s="79">
        <f>НсЛ!P10*0.85</f>
        <v>12928.5</v>
      </c>
      <c r="Q10" s="79">
        <f>НсЛ!Q10*0.85</f>
        <v>12928.5</v>
      </c>
      <c r="R10" s="79">
        <f>НсЛ!R10*0.85</f>
        <v>13158</v>
      </c>
      <c r="S10" s="79">
        <f>НсЛ!S10*0.85</f>
        <v>13158</v>
      </c>
      <c r="T10" s="79">
        <f>НсЛ!T10*0.85</f>
        <v>13158</v>
      </c>
      <c r="U10" s="79">
        <f>НсЛ!U10*0.85</f>
        <v>13158</v>
      </c>
      <c r="V10" s="79">
        <f>НсЛ!V10*0.85</f>
        <v>13158</v>
      </c>
      <c r="W10" s="79">
        <f>НсЛ!W10*0.85</f>
        <v>13158</v>
      </c>
      <c r="X10" s="79">
        <f>НсЛ!X10*0.85</f>
        <v>13158</v>
      </c>
      <c r="Y10" s="79">
        <f>НсЛ!Y10*0.85</f>
        <v>13158</v>
      </c>
      <c r="Z10" s="79">
        <f>НсЛ!Z10*0.85</f>
        <v>13158</v>
      </c>
      <c r="AA10" s="79">
        <f>НсЛ!AA10*0.85</f>
        <v>13158</v>
      </c>
      <c r="AB10" s="79">
        <f>НсЛ!AB10*0.85</f>
        <v>13158</v>
      </c>
    </row>
    <row r="11" spans="1:68" x14ac:dyDescent="0.2">
      <c r="A11" s="20" t="s">
        <v>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</row>
    <row r="12" spans="1:68" x14ac:dyDescent="0.2">
      <c r="A12" s="17">
        <v>1</v>
      </c>
      <c r="B12" s="79">
        <f>НсЛ!B12*0.85</f>
        <v>17748</v>
      </c>
      <c r="C12" s="79">
        <f>НсЛ!C12*0.85</f>
        <v>17748</v>
      </c>
      <c r="D12" s="79">
        <f>НсЛ!D12*0.85</f>
        <v>17748</v>
      </c>
      <c r="E12" s="79">
        <f>НсЛ!E12*0.85</f>
        <v>17748</v>
      </c>
      <c r="F12" s="79">
        <f>НсЛ!F12*0.85</f>
        <v>18130.5</v>
      </c>
      <c r="G12" s="79">
        <f>НсЛ!G12*0.85</f>
        <v>18130.5</v>
      </c>
      <c r="H12" s="79">
        <f>НсЛ!H12*0.85</f>
        <v>18130.5</v>
      </c>
      <c r="I12" s="79">
        <f>НсЛ!I12*0.85</f>
        <v>18130.5</v>
      </c>
      <c r="J12" s="79">
        <f>НсЛ!J12*0.85</f>
        <v>18130.5</v>
      </c>
      <c r="K12" s="79">
        <f>НсЛ!K12*0.85</f>
        <v>18130.5</v>
      </c>
      <c r="L12" s="79">
        <f>НсЛ!L12*0.85</f>
        <v>18130.5</v>
      </c>
      <c r="M12" s="79">
        <f>НсЛ!M12*0.85</f>
        <v>19431</v>
      </c>
      <c r="N12" s="79">
        <f>НсЛ!N12*0.85</f>
        <v>19431</v>
      </c>
      <c r="O12" s="79">
        <f>НсЛ!O12*0.85</f>
        <v>19431</v>
      </c>
      <c r="P12" s="79">
        <f>НсЛ!P12*0.85</f>
        <v>15835.5</v>
      </c>
      <c r="Q12" s="79">
        <f>НсЛ!Q12*0.85</f>
        <v>15835.5</v>
      </c>
      <c r="R12" s="79">
        <f>НсЛ!R12*0.85</f>
        <v>16065</v>
      </c>
      <c r="S12" s="79">
        <f>НсЛ!S12*0.85</f>
        <v>16065</v>
      </c>
      <c r="T12" s="79">
        <f>НсЛ!T12*0.85</f>
        <v>16065</v>
      </c>
      <c r="U12" s="79">
        <f>НсЛ!U12*0.85</f>
        <v>16065</v>
      </c>
      <c r="V12" s="79">
        <f>НсЛ!V12*0.85</f>
        <v>16065</v>
      </c>
      <c r="W12" s="79">
        <f>НсЛ!W12*0.85</f>
        <v>16065</v>
      </c>
      <c r="X12" s="79">
        <f>НсЛ!X12*0.85</f>
        <v>16065</v>
      </c>
      <c r="Y12" s="79">
        <f>НсЛ!Y12*0.85</f>
        <v>16065</v>
      </c>
      <c r="Z12" s="79">
        <f>НсЛ!Z12*0.85</f>
        <v>16065</v>
      </c>
      <c r="AA12" s="79">
        <f>НсЛ!AA12*0.85</f>
        <v>16065</v>
      </c>
      <c r="AB12" s="79">
        <f>НсЛ!AB12*0.85</f>
        <v>16065</v>
      </c>
    </row>
    <row r="13" spans="1:68" x14ac:dyDescent="0.2">
      <c r="A13" s="17">
        <v>2</v>
      </c>
      <c r="B13" s="79">
        <f>НсЛ!B13*0.85</f>
        <v>19431</v>
      </c>
      <c r="C13" s="79">
        <f>НсЛ!C13*0.85</f>
        <v>19431</v>
      </c>
      <c r="D13" s="79">
        <f>НсЛ!D13*0.85</f>
        <v>19431</v>
      </c>
      <c r="E13" s="79">
        <f>НсЛ!E13*0.85</f>
        <v>19431</v>
      </c>
      <c r="F13" s="79">
        <f>НсЛ!F13*0.85</f>
        <v>19813.5</v>
      </c>
      <c r="G13" s="79">
        <f>НсЛ!G13*0.85</f>
        <v>19813.5</v>
      </c>
      <c r="H13" s="79">
        <f>НсЛ!H13*0.85</f>
        <v>19813.5</v>
      </c>
      <c r="I13" s="79">
        <f>НсЛ!I13*0.85</f>
        <v>19813.5</v>
      </c>
      <c r="J13" s="79">
        <f>НсЛ!J13*0.85</f>
        <v>19813.5</v>
      </c>
      <c r="K13" s="79">
        <f>НсЛ!K13*0.85</f>
        <v>19813.5</v>
      </c>
      <c r="L13" s="79">
        <f>НсЛ!L13*0.85</f>
        <v>19813.5</v>
      </c>
      <c r="M13" s="79">
        <f>НсЛ!M13*0.85</f>
        <v>21114</v>
      </c>
      <c r="N13" s="79">
        <f>НсЛ!N13*0.85</f>
        <v>21114</v>
      </c>
      <c r="O13" s="79">
        <f>НсЛ!O13*0.85</f>
        <v>21114</v>
      </c>
      <c r="P13" s="79">
        <f>НсЛ!P13*0.85</f>
        <v>17518.5</v>
      </c>
      <c r="Q13" s="79">
        <f>НсЛ!Q13*0.85</f>
        <v>17518.5</v>
      </c>
      <c r="R13" s="79">
        <f>НсЛ!R13*0.85</f>
        <v>17748</v>
      </c>
      <c r="S13" s="79">
        <f>НсЛ!S13*0.85</f>
        <v>17748</v>
      </c>
      <c r="T13" s="79">
        <f>НсЛ!T13*0.85</f>
        <v>17748</v>
      </c>
      <c r="U13" s="79">
        <f>НсЛ!U13*0.85</f>
        <v>17748</v>
      </c>
      <c r="V13" s="79">
        <f>НсЛ!V13*0.85</f>
        <v>17748</v>
      </c>
      <c r="W13" s="79">
        <f>НсЛ!W13*0.85</f>
        <v>17748</v>
      </c>
      <c r="X13" s="79">
        <f>НсЛ!X13*0.85</f>
        <v>17748</v>
      </c>
      <c r="Y13" s="79">
        <f>НсЛ!Y13*0.85</f>
        <v>17748</v>
      </c>
      <c r="Z13" s="79">
        <f>НсЛ!Z13*0.85</f>
        <v>17748</v>
      </c>
      <c r="AA13" s="79">
        <f>НсЛ!AA13*0.85</f>
        <v>17748</v>
      </c>
      <c r="AB13" s="79">
        <f>НсЛ!AB13*0.85</f>
        <v>17748</v>
      </c>
    </row>
    <row r="14" spans="1:68" x14ac:dyDescent="0.2">
      <c r="A14" s="20" t="s">
        <v>7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68" x14ac:dyDescent="0.2">
      <c r="A15" s="17">
        <v>1</v>
      </c>
      <c r="B15" s="79">
        <f>НсЛ!B15*0.85</f>
        <v>20043</v>
      </c>
      <c r="C15" s="79">
        <f>НсЛ!C15*0.85</f>
        <v>20043</v>
      </c>
      <c r="D15" s="79">
        <f>НсЛ!D15*0.85</f>
        <v>20043</v>
      </c>
      <c r="E15" s="79">
        <f>НсЛ!E15*0.85</f>
        <v>20043</v>
      </c>
      <c r="F15" s="79">
        <f>НсЛ!F15*0.85</f>
        <v>20425.5</v>
      </c>
      <c r="G15" s="79">
        <f>НсЛ!G15*0.85</f>
        <v>20425.5</v>
      </c>
      <c r="H15" s="79">
        <f>НсЛ!H15*0.85</f>
        <v>20425.5</v>
      </c>
      <c r="I15" s="79">
        <f>НсЛ!I15*0.85</f>
        <v>20425.5</v>
      </c>
      <c r="J15" s="79">
        <f>НсЛ!J15*0.85</f>
        <v>20425.5</v>
      </c>
      <c r="K15" s="79">
        <f>НсЛ!K15*0.85</f>
        <v>20425.5</v>
      </c>
      <c r="L15" s="79">
        <f>НсЛ!L15*0.85</f>
        <v>20425.5</v>
      </c>
      <c r="M15" s="79">
        <f>НсЛ!M15*0.85</f>
        <v>21726</v>
      </c>
      <c r="N15" s="79">
        <f>НсЛ!N15*0.85</f>
        <v>21726</v>
      </c>
      <c r="O15" s="79">
        <f>НсЛ!O15*0.85</f>
        <v>21726</v>
      </c>
      <c r="P15" s="79">
        <f>НсЛ!P15*0.85</f>
        <v>18130.5</v>
      </c>
      <c r="Q15" s="79">
        <f>НсЛ!Q15*0.85</f>
        <v>18130.5</v>
      </c>
      <c r="R15" s="79">
        <f>НсЛ!R15*0.85</f>
        <v>18360</v>
      </c>
      <c r="S15" s="79">
        <f>НсЛ!S15*0.85</f>
        <v>18360</v>
      </c>
      <c r="T15" s="79">
        <f>НсЛ!T15*0.85</f>
        <v>18360</v>
      </c>
      <c r="U15" s="79">
        <f>НсЛ!U15*0.85</f>
        <v>18360</v>
      </c>
      <c r="V15" s="79">
        <f>НсЛ!V15*0.85</f>
        <v>18360</v>
      </c>
      <c r="W15" s="79">
        <f>НсЛ!W15*0.85</f>
        <v>18360</v>
      </c>
      <c r="X15" s="79">
        <f>НсЛ!X15*0.85</f>
        <v>18360</v>
      </c>
      <c r="Y15" s="79">
        <f>НсЛ!Y15*0.85</f>
        <v>18360</v>
      </c>
      <c r="Z15" s="79">
        <f>НсЛ!Z15*0.85</f>
        <v>18360</v>
      </c>
      <c r="AA15" s="79">
        <f>НсЛ!AA15*0.85</f>
        <v>18360</v>
      </c>
      <c r="AB15" s="79">
        <f>НсЛ!AB15*0.85</f>
        <v>18360</v>
      </c>
    </row>
    <row r="16" spans="1:68" x14ac:dyDescent="0.2">
      <c r="A16" s="17">
        <v>2</v>
      </c>
      <c r="B16" s="79">
        <f>НсЛ!B16*0.85</f>
        <v>21726</v>
      </c>
      <c r="C16" s="79">
        <f>НсЛ!C16*0.85</f>
        <v>21726</v>
      </c>
      <c r="D16" s="79">
        <f>НсЛ!D16*0.85</f>
        <v>21726</v>
      </c>
      <c r="E16" s="79">
        <f>НсЛ!E16*0.85</f>
        <v>21726</v>
      </c>
      <c r="F16" s="79">
        <f>НсЛ!F16*0.85</f>
        <v>22108.5</v>
      </c>
      <c r="G16" s="79">
        <f>НсЛ!G16*0.85</f>
        <v>22108.5</v>
      </c>
      <c r="H16" s="79">
        <f>НсЛ!H16*0.85</f>
        <v>22108.5</v>
      </c>
      <c r="I16" s="79">
        <f>НсЛ!I16*0.85</f>
        <v>22108.5</v>
      </c>
      <c r="J16" s="79">
        <f>НсЛ!J16*0.85</f>
        <v>22108.5</v>
      </c>
      <c r="K16" s="79">
        <f>НсЛ!K16*0.85</f>
        <v>22108.5</v>
      </c>
      <c r="L16" s="79">
        <f>НсЛ!L16*0.85</f>
        <v>22108.5</v>
      </c>
      <c r="M16" s="79">
        <f>НсЛ!M16*0.85</f>
        <v>23409</v>
      </c>
      <c r="N16" s="79">
        <f>НсЛ!N16*0.85</f>
        <v>23409</v>
      </c>
      <c r="O16" s="79">
        <f>НсЛ!O16*0.85</f>
        <v>23409</v>
      </c>
      <c r="P16" s="79">
        <f>НсЛ!P16*0.85</f>
        <v>19813.5</v>
      </c>
      <c r="Q16" s="79">
        <f>НсЛ!Q16*0.85</f>
        <v>19813.5</v>
      </c>
      <c r="R16" s="79">
        <f>НсЛ!R16*0.85</f>
        <v>20043</v>
      </c>
      <c r="S16" s="79">
        <f>НсЛ!S16*0.85</f>
        <v>20043</v>
      </c>
      <c r="T16" s="79">
        <f>НсЛ!T16*0.85</f>
        <v>20043</v>
      </c>
      <c r="U16" s="79">
        <f>НсЛ!U16*0.85</f>
        <v>20043</v>
      </c>
      <c r="V16" s="79">
        <f>НсЛ!V16*0.85</f>
        <v>20043</v>
      </c>
      <c r="W16" s="79">
        <f>НсЛ!W16*0.85</f>
        <v>20043</v>
      </c>
      <c r="X16" s="79">
        <f>НсЛ!X16*0.85</f>
        <v>20043</v>
      </c>
      <c r="Y16" s="79">
        <f>НсЛ!Y16*0.85</f>
        <v>20043</v>
      </c>
      <c r="Z16" s="79">
        <f>НсЛ!Z16*0.85</f>
        <v>20043</v>
      </c>
      <c r="AA16" s="79">
        <f>НсЛ!AA16*0.85</f>
        <v>20043</v>
      </c>
      <c r="AB16" s="79">
        <f>НсЛ!AB16*0.85</f>
        <v>20043</v>
      </c>
    </row>
    <row r="17" spans="1:28" x14ac:dyDescent="0.2">
      <c r="A17" s="20" t="s">
        <v>8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</row>
    <row r="18" spans="1:28" x14ac:dyDescent="0.2">
      <c r="A18" s="17" t="s">
        <v>9</v>
      </c>
      <c r="B18" s="79">
        <f>НсЛ!B18*0.85</f>
        <v>37638</v>
      </c>
      <c r="C18" s="79">
        <f>НсЛ!C18*0.85</f>
        <v>37638</v>
      </c>
      <c r="D18" s="79">
        <f>НсЛ!D18*0.85</f>
        <v>37638</v>
      </c>
      <c r="E18" s="79">
        <f>НсЛ!E18*0.85</f>
        <v>37638</v>
      </c>
      <c r="F18" s="79">
        <f>НсЛ!F18*0.85</f>
        <v>38020.5</v>
      </c>
      <c r="G18" s="79">
        <f>НсЛ!G18*0.85</f>
        <v>38020.5</v>
      </c>
      <c r="H18" s="79">
        <f>НсЛ!H18*0.85</f>
        <v>38020.5</v>
      </c>
      <c r="I18" s="79">
        <f>НсЛ!I18*0.85</f>
        <v>38020.5</v>
      </c>
      <c r="J18" s="79">
        <f>НсЛ!J18*0.85</f>
        <v>38020.5</v>
      </c>
      <c r="K18" s="79">
        <f>НсЛ!K18*0.85</f>
        <v>38020.5</v>
      </c>
      <c r="L18" s="79">
        <f>НсЛ!L18*0.85</f>
        <v>38020.5</v>
      </c>
      <c r="M18" s="79">
        <f>НсЛ!M18*0.85</f>
        <v>39321</v>
      </c>
      <c r="N18" s="79">
        <f>НсЛ!N18*0.85</f>
        <v>39321</v>
      </c>
      <c r="O18" s="79">
        <f>НсЛ!O18*0.85</f>
        <v>39321</v>
      </c>
      <c r="P18" s="79">
        <f>НсЛ!P18*0.85</f>
        <v>35725.5</v>
      </c>
      <c r="Q18" s="79">
        <f>НсЛ!Q18*0.85</f>
        <v>35725.5</v>
      </c>
      <c r="R18" s="79">
        <f>НсЛ!R18*0.85</f>
        <v>35955</v>
      </c>
      <c r="S18" s="79">
        <f>НсЛ!S18*0.85</f>
        <v>35955</v>
      </c>
      <c r="T18" s="79">
        <f>НсЛ!T18*0.85</f>
        <v>35955</v>
      </c>
      <c r="U18" s="79">
        <f>НсЛ!U18*0.85</f>
        <v>35955</v>
      </c>
      <c r="V18" s="79">
        <f>НсЛ!V18*0.85</f>
        <v>35955</v>
      </c>
      <c r="W18" s="79">
        <f>НсЛ!W18*0.85</f>
        <v>35955</v>
      </c>
      <c r="X18" s="79">
        <f>НсЛ!X18*0.85</f>
        <v>35955</v>
      </c>
      <c r="Y18" s="79">
        <f>НсЛ!Y18*0.85</f>
        <v>35955</v>
      </c>
      <c r="Z18" s="79">
        <f>НсЛ!Z18*0.85</f>
        <v>35955</v>
      </c>
      <c r="AA18" s="79">
        <f>НсЛ!AA18*0.85</f>
        <v>35955</v>
      </c>
      <c r="AB18" s="79">
        <f>НсЛ!AB18*0.85</f>
        <v>35955</v>
      </c>
    </row>
    <row r="19" spans="1:28" x14ac:dyDescent="0.2">
      <c r="A19" s="20" t="s">
        <v>10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</row>
    <row r="20" spans="1:28" x14ac:dyDescent="0.2">
      <c r="A20" s="17" t="s">
        <v>11</v>
      </c>
      <c r="B20" s="79">
        <f>НсЛ!B20*0.85</f>
        <v>52938</v>
      </c>
      <c r="C20" s="79">
        <f>НсЛ!C20*0.85</f>
        <v>52938</v>
      </c>
      <c r="D20" s="79">
        <f>НсЛ!D20*0.85</f>
        <v>52938</v>
      </c>
      <c r="E20" s="79">
        <f>НсЛ!E20*0.85</f>
        <v>52938</v>
      </c>
      <c r="F20" s="79">
        <f>НсЛ!F20*0.85</f>
        <v>53320.5</v>
      </c>
      <c r="G20" s="79">
        <f>НсЛ!G20*0.85</f>
        <v>53320.5</v>
      </c>
      <c r="H20" s="79">
        <f>НсЛ!H20*0.85</f>
        <v>53320.5</v>
      </c>
      <c r="I20" s="79">
        <f>НсЛ!I20*0.85</f>
        <v>53320.5</v>
      </c>
      <c r="J20" s="79">
        <f>НсЛ!J20*0.85</f>
        <v>53320.5</v>
      </c>
      <c r="K20" s="79">
        <f>НсЛ!K20*0.85</f>
        <v>53320.5</v>
      </c>
      <c r="L20" s="79">
        <f>НсЛ!L20*0.85</f>
        <v>53320.5</v>
      </c>
      <c r="M20" s="79">
        <f>НсЛ!M20*0.85</f>
        <v>54621</v>
      </c>
      <c r="N20" s="79">
        <f>НсЛ!N20*0.85</f>
        <v>54621</v>
      </c>
      <c r="O20" s="79">
        <f>НсЛ!O20*0.85</f>
        <v>54621</v>
      </c>
      <c r="P20" s="79">
        <f>НсЛ!P20*0.85</f>
        <v>51025.5</v>
      </c>
      <c r="Q20" s="79">
        <f>НсЛ!Q20*0.85</f>
        <v>51025.5</v>
      </c>
      <c r="R20" s="79">
        <f>НсЛ!R20*0.85</f>
        <v>51255</v>
      </c>
      <c r="S20" s="79">
        <f>НсЛ!S20*0.85</f>
        <v>51255</v>
      </c>
      <c r="T20" s="79">
        <f>НсЛ!T20*0.85</f>
        <v>51255</v>
      </c>
      <c r="U20" s="79">
        <f>НсЛ!U20*0.85</f>
        <v>51255</v>
      </c>
      <c r="V20" s="79">
        <f>НсЛ!V20*0.85</f>
        <v>51255</v>
      </c>
      <c r="W20" s="79">
        <f>НсЛ!W20*0.85</f>
        <v>51255</v>
      </c>
      <c r="X20" s="79">
        <f>НсЛ!X20*0.85</f>
        <v>51255</v>
      </c>
      <c r="Y20" s="79">
        <f>НсЛ!Y20*0.85</f>
        <v>51255</v>
      </c>
      <c r="Z20" s="79">
        <f>НсЛ!Z20*0.85</f>
        <v>51255</v>
      </c>
      <c r="AA20" s="79">
        <f>НсЛ!AA20*0.85</f>
        <v>51255</v>
      </c>
      <c r="AB20" s="79">
        <f>НсЛ!AB20*0.85</f>
        <v>51255</v>
      </c>
    </row>
    <row r="21" spans="1:28" ht="15" customHeight="1" x14ac:dyDescent="0.2">
      <c r="A21" s="29" t="s">
        <v>34</v>
      </c>
    </row>
    <row r="22" spans="1:28" customFormat="1" ht="120" x14ac:dyDescent="0.2">
      <c r="A22" s="25" t="s">
        <v>35</v>
      </c>
    </row>
    <row r="23" spans="1:28" ht="63" customHeight="1" x14ac:dyDescent="0.2">
      <c r="A23" s="15" t="s">
        <v>36</v>
      </c>
    </row>
    <row r="24" spans="1:28" ht="15" customHeight="1" x14ac:dyDescent="0.2">
      <c r="A24" s="22" t="s">
        <v>16</v>
      </c>
    </row>
    <row r="25" spans="1:28" ht="27" customHeight="1" x14ac:dyDescent="0.2">
      <c r="A25" s="76" t="s">
        <v>37</v>
      </c>
    </row>
    <row r="26" spans="1:28" ht="15" customHeight="1" x14ac:dyDescent="0.2">
      <c r="A26" s="29" t="s">
        <v>18</v>
      </c>
    </row>
    <row r="27" spans="1:28" ht="108" x14ac:dyDescent="0.2">
      <c r="A27" s="67" t="s">
        <v>38</v>
      </c>
    </row>
    <row r="28" spans="1:28" ht="33" customHeight="1" x14ac:dyDescent="0.2">
      <c r="A28" s="97" t="s">
        <v>39</v>
      </c>
    </row>
    <row r="29" spans="1:28" ht="228" x14ac:dyDescent="0.2">
      <c r="A29" s="67" t="s">
        <v>40</v>
      </c>
    </row>
    <row r="30" spans="1:28" x14ac:dyDescent="0.2">
      <c r="A30" s="29" t="s">
        <v>41</v>
      </c>
    </row>
    <row r="31" spans="1:28" ht="348" x14ac:dyDescent="0.2">
      <c r="A31" s="67" t="s">
        <v>42</v>
      </c>
    </row>
    <row r="32" spans="1:28" x14ac:dyDescent="0.2">
      <c r="A32" s="22" t="s">
        <v>20</v>
      </c>
    </row>
    <row r="33" spans="1:1" ht="30" customHeight="1" x14ac:dyDescent="0.2">
      <c r="A33" s="25" t="s">
        <v>21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B0F0"/>
  </sheetPr>
  <dimension ref="A1:MI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56.710937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9" style="27" hidden="1" customWidth="1"/>
    <col min="80" max="140" width="9" style="5" hidden="1" customWidth="1"/>
    <col min="141" max="164" width="9" style="5"/>
    <col min="165" max="168" width="9" style="5" customWidth="1"/>
    <col min="169" max="179" width="9" style="5" hidden="1" customWidth="1"/>
    <col min="180" max="220" width="9" style="5" customWidth="1"/>
    <col min="221" max="229" width="9" style="5" hidden="1" customWidth="1"/>
    <col min="230" max="348" width="9" style="5" customWidth="1"/>
    <col min="349" max="16384" width="9" style="5"/>
  </cols>
  <sheetData>
    <row r="1" spans="1:347" ht="15" customHeight="1" x14ac:dyDescent="0.2">
      <c r="A1" s="8" t="s">
        <v>0</v>
      </c>
    </row>
    <row r="2" spans="1:347" ht="15" customHeight="1" x14ac:dyDescent="0.2">
      <c r="A2" s="12" t="s">
        <v>43</v>
      </c>
    </row>
    <row r="3" spans="1:347" ht="15" customHeight="1" x14ac:dyDescent="0.2">
      <c r="A3" s="12" t="s">
        <v>82</v>
      </c>
    </row>
    <row r="4" spans="1:347" s="82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  <c r="JB4" s="5"/>
      <c r="JC4" s="5"/>
      <c r="JD4" s="5"/>
      <c r="JE4" s="5"/>
      <c r="JF4" s="5"/>
      <c r="JG4" s="5"/>
      <c r="JH4" s="5"/>
      <c r="JI4" s="5"/>
      <c r="JJ4" s="5"/>
      <c r="JK4" s="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</row>
    <row r="5" spans="1:347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347" x14ac:dyDescent="0.2">
      <c r="A6" s="48">
        <v>1</v>
      </c>
      <c r="B6" s="96" t="e">
        <f>ROUND(BAR!#REF!*0.85,)</f>
        <v>#REF!</v>
      </c>
      <c r="C6" s="96" t="e">
        <f>ROUND(BAR!#REF!*0.85,)</f>
        <v>#REF!</v>
      </c>
      <c r="D6" s="96" t="e">
        <f>ROUND(BAR!#REF!*0.85,)</f>
        <v>#REF!</v>
      </c>
      <c r="E6" s="96" t="e">
        <f>ROUND(BAR!#REF!*0.85,)</f>
        <v>#REF!</v>
      </c>
      <c r="F6" s="96" t="e">
        <f>ROUND(BAR!#REF!*0.85,)</f>
        <v>#REF!</v>
      </c>
      <c r="G6" s="96" t="e">
        <f>ROUND(BAR!#REF!*0.85,)</f>
        <v>#REF!</v>
      </c>
      <c r="H6" s="96" t="e">
        <f>ROUND(BAR!#REF!*0.85,)</f>
        <v>#REF!</v>
      </c>
      <c r="I6" s="96" t="e">
        <f>ROUND(BAR!#REF!*0.85,)</f>
        <v>#REF!</v>
      </c>
      <c r="J6" s="96" t="e">
        <f>ROUND(BAR!#REF!*0.85,)</f>
        <v>#REF!</v>
      </c>
      <c r="K6" s="96" t="e">
        <f>ROUND(BAR!#REF!*0.85,)</f>
        <v>#REF!</v>
      </c>
      <c r="L6" s="96" t="e">
        <f>ROUND(BAR!#REF!*0.85,)</f>
        <v>#REF!</v>
      </c>
      <c r="M6" s="96" t="e">
        <f>ROUND(BAR!#REF!*0.85,)</f>
        <v>#REF!</v>
      </c>
      <c r="N6" s="96" t="e">
        <f>ROUND(BAR!#REF!*0.85,)</f>
        <v>#REF!</v>
      </c>
      <c r="O6" s="96" t="e">
        <f>ROUND(BAR!#REF!*0.85,)</f>
        <v>#REF!</v>
      </c>
      <c r="P6" s="96" t="e">
        <f>ROUND(BAR!#REF!*0.85,)</f>
        <v>#REF!</v>
      </c>
      <c r="Q6" s="96" t="e">
        <f>ROUND(BAR!#REF!*0.85,)</f>
        <v>#REF!</v>
      </c>
      <c r="R6" s="96" t="e">
        <f>ROUND(BAR!#REF!*0.85,)</f>
        <v>#REF!</v>
      </c>
      <c r="S6" s="96" t="e">
        <f>ROUND(BAR!#REF!*0.85,)</f>
        <v>#REF!</v>
      </c>
      <c r="T6" s="96" t="e">
        <f>ROUND(BAR!#REF!*0.85,)</f>
        <v>#REF!</v>
      </c>
      <c r="U6" s="96" t="e">
        <f>ROUND(BAR!#REF!*0.85,)</f>
        <v>#REF!</v>
      </c>
      <c r="V6" s="96" t="e">
        <f>ROUND(BAR!#REF!*0.85,)</f>
        <v>#REF!</v>
      </c>
      <c r="W6" s="96" t="e">
        <f>ROUND(BAR!#REF!*0.85,)</f>
        <v>#REF!</v>
      </c>
      <c r="X6" s="96" t="e">
        <f>ROUND(BAR!#REF!*0.85,)</f>
        <v>#REF!</v>
      </c>
      <c r="Y6" s="96" t="e">
        <f>ROUND(BAR!#REF!*0.85,)</f>
        <v>#REF!</v>
      </c>
      <c r="Z6" s="96" t="e">
        <f>ROUND(BAR!#REF!*0.85,)</f>
        <v>#REF!</v>
      </c>
      <c r="AA6" s="96" t="e">
        <f>ROUND(BAR!#REF!*0.85,)</f>
        <v>#REF!</v>
      </c>
      <c r="AB6" s="96" t="e">
        <f>ROUND(BAR!#REF!*0.85,)</f>
        <v>#REF!</v>
      </c>
      <c r="AC6" s="96" t="e">
        <f>ROUND(BAR!#REF!*0.85,)</f>
        <v>#REF!</v>
      </c>
      <c r="AD6" s="96" t="e">
        <f>ROUND(BAR!#REF!*0.85,)</f>
        <v>#REF!</v>
      </c>
      <c r="AE6" s="96" t="e">
        <f>ROUND(BAR!#REF!*0.85,)</f>
        <v>#REF!</v>
      </c>
      <c r="AF6" s="96" t="e">
        <f>ROUND(BAR!#REF!*0.85,)</f>
        <v>#REF!</v>
      </c>
      <c r="AG6" s="96" t="e">
        <f>ROUND(BAR!#REF!*0.85,)</f>
        <v>#REF!</v>
      </c>
      <c r="AH6" s="96" t="e">
        <f>ROUND(BAR!#REF!*0.85,)</f>
        <v>#REF!</v>
      </c>
      <c r="AI6" s="96" t="e">
        <f>ROUND(BAR!#REF!*0.85,)</f>
        <v>#REF!</v>
      </c>
      <c r="AJ6" s="96" t="e">
        <f>ROUND(BAR!#REF!*0.85,)</f>
        <v>#REF!</v>
      </c>
      <c r="AK6" s="96" t="e">
        <f>ROUND(BAR!#REF!*0.85,)</f>
        <v>#REF!</v>
      </c>
      <c r="AL6" s="96" t="e">
        <f>ROUND(BAR!#REF!*0.85,)</f>
        <v>#REF!</v>
      </c>
      <c r="AM6" s="96" t="e">
        <f>ROUND(BAR!#REF!*0.85,)</f>
        <v>#REF!</v>
      </c>
      <c r="AN6" s="96" t="e">
        <f>ROUND(BAR!#REF!*0.85,)</f>
        <v>#REF!</v>
      </c>
      <c r="AO6" s="96" t="e">
        <f>ROUND(BAR!#REF!*0.85,)</f>
        <v>#REF!</v>
      </c>
      <c r="AP6" s="96" t="e">
        <f>ROUND(BAR!#REF!*0.85,)</f>
        <v>#REF!</v>
      </c>
      <c r="AQ6" s="96" t="e">
        <f>ROUND(BAR!#REF!*0.85,)</f>
        <v>#REF!</v>
      </c>
      <c r="AR6" s="96" t="e">
        <f>ROUND(BAR!#REF!*0.85,)</f>
        <v>#REF!</v>
      </c>
      <c r="AS6" s="96" t="e">
        <f>ROUND(BAR!#REF!*0.85,)</f>
        <v>#REF!</v>
      </c>
      <c r="AT6" s="96" t="e">
        <f>ROUND(BAR!#REF!*0.85,)</f>
        <v>#REF!</v>
      </c>
      <c r="AU6" s="96" t="e">
        <f>ROUND(BAR!#REF!*0.85,)</f>
        <v>#REF!</v>
      </c>
      <c r="AV6" s="96" t="e">
        <f>ROUND(BAR!#REF!*0.85,)</f>
        <v>#REF!</v>
      </c>
      <c r="AW6" s="96" t="e">
        <f>ROUND(BAR!#REF!*0.85,)</f>
        <v>#REF!</v>
      </c>
      <c r="AX6" s="96" t="e">
        <f>ROUND(BAR!#REF!*0.85,)</f>
        <v>#REF!</v>
      </c>
      <c r="AY6" s="96" t="e">
        <f>ROUND(BAR!#REF!*0.85,)</f>
        <v>#REF!</v>
      </c>
      <c r="AZ6" s="96" t="e">
        <f>ROUND(BAR!#REF!*0.85,)</f>
        <v>#REF!</v>
      </c>
      <c r="BA6" s="96">
        <f>ROUND(BAR!B6*0.85,)</f>
        <v>12070</v>
      </c>
      <c r="BB6" s="96">
        <f>ROUND(BAR!C6*0.85,)</f>
        <v>12070</v>
      </c>
      <c r="BC6" s="96">
        <f>ROUND(BAR!D6*0.85,)</f>
        <v>12070</v>
      </c>
      <c r="BD6" s="96">
        <f>ROUND(BAR!E6*0.85,)</f>
        <v>12070</v>
      </c>
      <c r="BE6" s="96">
        <f>ROUND(BAR!F6*0.85,)</f>
        <v>12495</v>
      </c>
      <c r="BF6" s="96">
        <f>ROUND(BAR!G6*0.85,)</f>
        <v>12495</v>
      </c>
      <c r="BG6" s="96">
        <f>ROUND(BAR!H6*0.85,)</f>
        <v>12495</v>
      </c>
      <c r="BH6" s="96">
        <f>ROUND(BAR!I6*0.85,)</f>
        <v>12495</v>
      </c>
      <c r="BI6" s="96">
        <f>ROUND(BAR!J6*0.85,)</f>
        <v>12495</v>
      </c>
      <c r="BJ6" s="96">
        <f>ROUND(BAR!K6*0.85,)</f>
        <v>12495</v>
      </c>
      <c r="BK6" s="96">
        <f>ROUND(BAR!L6*0.85,)</f>
        <v>12495</v>
      </c>
      <c r="BL6" s="96">
        <f>ROUND(BAR!M6*0.85,)</f>
        <v>13940</v>
      </c>
      <c r="BM6" s="96">
        <f>ROUND(BAR!N6*0.85,)</f>
        <v>13940</v>
      </c>
      <c r="BN6" s="96">
        <f>ROUND(BAR!O6*0.85,)</f>
        <v>13940</v>
      </c>
      <c r="BO6" s="96">
        <f>ROUND(BAR!P6*0.85,)</f>
        <v>9945</v>
      </c>
      <c r="BP6" s="96">
        <f>ROUND(BAR!Q6*0.85,)</f>
        <v>9945</v>
      </c>
      <c r="BQ6" s="96">
        <f>ROUND(BAR!R6*0.85,)</f>
        <v>10200</v>
      </c>
      <c r="BR6" s="96">
        <f>ROUND(BAR!S6*0.85,)</f>
        <v>10200</v>
      </c>
      <c r="BS6" s="96">
        <f>ROUND(BAR!T6*0.85,)</f>
        <v>10200</v>
      </c>
      <c r="BT6" s="96">
        <f>ROUND(BAR!U6*0.85,)</f>
        <v>10200</v>
      </c>
      <c r="BU6" s="96">
        <f>ROUND(BAR!V6*0.85,)</f>
        <v>10200</v>
      </c>
      <c r="BV6" s="96">
        <f>ROUND(BAR!W6*0.85,)</f>
        <v>10200</v>
      </c>
      <c r="BW6" s="96">
        <f>ROUND(BAR!X6*0.85,)</f>
        <v>10200</v>
      </c>
      <c r="BX6" s="96">
        <f>ROUND(BAR!Y6*0.85,)</f>
        <v>10200</v>
      </c>
      <c r="BY6" s="96">
        <f>ROUND(BAR!Z6*0.85,)</f>
        <v>10200</v>
      </c>
      <c r="BZ6" s="96">
        <f>ROUND(BAR!AA6*0.85,)</f>
        <v>10200</v>
      </c>
      <c r="CA6" s="96">
        <f>ROUND(BAR!AB6*0.85,)</f>
        <v>10200</v>
      </c>
      <c r="CB6" s="96">
        <f>ROUND(BAR!AC6*0.85,)</f>
        <v>9520</v>
      </c>
      <c r="CC6" s="96">
        <f>ROUND(BAR!AD6*0.85,)</f>
        <v>9520</v>
      </c>
      <c r="CD6" s="96">
        <f>ROUND(BAR!AE6*0.85,)</f>
        <v>9520</v>
      </c>
      <c r="CE6" s="96">
        <f>ROUND(BAR!AF6*0.85,)</f>
        <v>9520</v>
      </c>
      <c r="CF6" s="96">
        <f>ROUND(BAR!AG6*0.85,)</f>
        <v>9520</v>
      </c>
      <c r="CG6" s="96">
        <f>ROUND(BAR!AH6*0.85,)</f>
        <v>9520</v>
      </c>
      <c r="CH6" s="96">
        <f>ROUND(BAR!AI6*0.85,)</f>
        <v>9520</v>
      </c>
      <c r="CI6" s="96">
        <f>ROUND(BAR!AJ6*0.85,)</f>
        <v>9520</v>
      </c>
      <c r="CJ6" s="96">
        <f>ROUND(BAR!AK6*0.85,)</f>
        <v>9520</v>
      </c>
      <c r="CK6" s="96">
        <f>ROUND(BAR!AL6*0.85,)</f>
        <v>9520</v>
      </c>
      <c r="CL6" s="96">
        <f>ROUND(BAR!AM6*0.85,)</f>
        <v>7990</v>
      </c>
      <c r="CM6" s="96">
        <f>ROUND(BAR!AN6*0.85,)</f>
        <v>7990</v>
      </c>
      <c r="CN6" s="96">
        <f>ROUND(BAR!AO6*0.85,)</f>
        <v>7990</v>
      </c>
      <c r="CO6" s="96">
        <f>ROUND(BAR!AP6*0.85,)</f>
        <v>7990</v>
      </c>
      <c r="CP6" s="96">
        <f>ROUND(BAR!AQ6*0.85,)</f>
        <v>7990</v>
      </c>
      <c r="CQ6" s="96">
        <f>ROUND(BAR!AR6*0.85,)</f>
        <v>8245</v>
      </c>
      <c r="CR6" s="96">
        <f>ROUND(BAR!AS6*0.85,)</f>
        <v>8245</v>
      </c>
      <c r="CS6" s="96">
        <f>ROUND(BAR!AT6*0.85,)</f>
        <v>7990</v>
      </c>
      <c r="CT6" s="96">
        <f>ROUND(BAR!AU6*0.85,)</f>
        <v>7990</v>
      </c>
      <c r="CU6" s="96">
        <f>ROUND(BAR!AV6*0.85,)</f>
        <v>7990</v>
      </c>
      <c r="CV6" s="96">
        <f>ROUND(BAR!AW6*0.85,)</f>
        <v>7990</v>
      </c>
      <c r="CW6" s="96">
        <f>ROUND(BAR!AX6*0.85,)</f>
        <v>7990</v>
      </c>
      <c r="CX6" s="96">
        <f>ROUND(BAR!AY6*0.85,)</f>
        <v>8245</v>
      </c>
      <c r="CY6" s="96">
        <f>ROUND(BAR!AZ6*0.85,)</f>
        <v>8245</v>
      </c>
      <c r="CZ6" s="96">
        <f>ROUND(BAR!BA6*0.85,)</f>
        <v>7990</v>
      </c>
      <c r="DA6" s="96">
        <f>ROUND(BAR!BB6*0.85,)</f>
        <v>7990</v>
      </c>
      <c r="DB6" s="96">
        <f>ROUND(BAR!BC6*0.85,)</f>
        <v>7990</v>
      </c>
      <c r="DC6" s="96">
        <f>ROUND(BAR!BD6*0.85,)</f>
        <v>7990</v>
      </c>
      <c r="DD6" s="96">
        <f>ROUND(BAR!BE6*0.85,)</f>
        <v>7990</v>
      </c>
      <c r="DE6" s="96">
        <f>ROUND(BAR!BF6*0.85,)</f>
        <v>8245</v>
      </c>
      <c r="DF6" s="96">
        <f>ROUND(BAR!BG6*0.85,)</f>
        <v>8245</v>
      </c>
      <c r="DG6" s="96">
        <f>ROUND(BAR!BH6*0.85,)</f>
        <v>7990</v>
      </c>
      <c r="DH6" s="96">
        <f>ROUND(BAR!BI6*0.85,)</f>
        <v>7990</v>
      </c>
      <c r="DI6" s="96">
        <f>ROUND(BAR!BJ6*0.85,)</f>
        <v>8245</v>
      </c>
      <c r="DJ6" s="96">
        <f>ROUND(BAR!BK6*0.85,)</f>
        <v>8670</v>
      </c>
      <c r="DK6" s="96">
        <f>ROUND(BAR!BL6*0.85,)</f>
        <v>6715</v>
      </c>
      <c r="DL6" s="96">
        <f>ROUND(BAR!BM6*0.85,)</f>
        <v>7990</v>
      </c>
      <c r="DM6" s="96">
        <f>ROUND(BAR!BN6*0.85,)</f>
        <v>7990</v>
      </c>
      <c r="DN6" s="96">
        <f>ROUND(BAR!BO6*0.85,)</f>
        <v>6715</v>
      </c>
      <c r="DO6" s="96">
        <f>ROUND(BAR!BP6*0.85,)</f>
        <v>6715</v>
      </c>
      <c r="DP6" s="96">
        <f>ROUND(BAR!BQ6*0.85,)</f>
        <v>6715</v>
      </c>
      <c r="DQ6" s="96">
        <f>ROUND(BAR!BR6*0.85,)</f>
        <v>6715</v>
      </c>
      <c r="DR6" s="96">
        <f>ROUND(BAR!BS6*0.85,)</f>
        <v>6715</v>
      </c>
      <c r="DS6" s="96">
        <f>ROUND(BAR!BT6*0.85,)</f>
        <v>7990</v>
      </c>
      <c r="DT6" s="96">
        <f>ROUND(BAR!BU6*0.85,)</f>
        <v>7990</v>
      </c>
      <c r="DU6" s="96">
        <f>ROUND(BAR!BV6*0.85,)</f>
        <v>6715</v>
      </c>
      <c r="DV6" s="96">
        <f>ROUND(BAR!BW6*0.85,)</f>
        <v>6715</v>
      </c>
      <c r="DW6" s="96">
        <f>ROUND(BAR!BX6*0.85,)</f>
        <v>6715</v>
      </c>
      <c r="DX6" s="96">
        <f>ROUND(BAR!BY6*0.85,)</f>
        <v>6715</v>
      </c>
      <c r="DY6" s="96">
        <f>ROUND(BAR!BZ6*0.85,)</f>
        <v>6715</v>
      </c>
      <c r="DZ6" s="96">
        <f>ROUND(BAR!CA6*0.85,)</f>
        <v>7990</v>
      </c>
      <c r="EA6" s="96">
        <f>ROUND(BAR!CB6*0.85,)</f>
        <v>7990</v>
      </c>
      <c r="EB6" s="96">
        <f>ROUND(BAR!CC6*0.85,)</f>
        <v>6715</v>
      </c>
      <c r="EC6" s="96">
        <f>ROUND(BAR!CD6*0.85,)</f>
        <v>6715</v>
      </c>
      <c r="ED6" s="96">
        <f>ROUND(BAR!CE6*0.85,)</f>
        <v>6715</v>
      </c>
      <c r="EE6" s="96">
        <f>ROUND(BAR!CF6*0.85,)</f>
        <v>6715</v>
      </c>
      <c r="EF6" s="96">
        <f>ROUND(BAR!CG6*0.85,)</f>
        <v>6715</v>
      </c>
      <c r="EG6" s="96">
        <f>ROUND(BAR!CH6*0.85,)</f>
        <v>7990</v>
      </c>
      <c r="EH6" s="96">
        <f>ROUND(BAR!CI6*0.85,)</f>
        <v>7990</v>
      </c>
      <c r="EI6" s="96">
        <f>ROUND(BAR!CJ6*0.85,)</f>
        <v>6715</v>
      </c>
      <c r="EJ6" s="96">
        <f>ROUND(BAR!CK6*0.85,)</f>
        <v>6715</v>
      </c>
      <c r="EK6" s="79">
        <f>ROUND(BAR!CL6*0.85,)</f>
        <v>8670</v>
      </c>
      <c r="EL6" s="79">
        <f>ROUND(BAR!CM6*0.85,)</f>
        <v>8670</v>
      </c>
      <c r="EM6" s="79">
        <f>ROUND(BAR!CN6*0.85,)</f>
        <v>8670</v>
      </c>
      <c r="EN6" s="79">
        <f>ROUND(BAR!CO6*0.85,)</f>
        <v>8925</v>
      </c>
      <c r="EO6" s="79">
        <f>ROUND(BAR!CP6*0.85,)</f>
        <v>8925</v>
      </c>
      <c r="EP6" s="79">
        <f>ROUND(BAR!CQ6*0.85,)</f>
        <v>8670</v>
      </c>
      <c r="EQ6" s="79">
        <f>ROUND(BAR!CR6*0.85,)</f>
        <v>8670</v>
      </c>
      <c r="ER6" s="79">
        <f>ROUND(BAR!CS6*0.85,)</f>
        <v>8670</v>
      </c>
      <c r="ES6" s="79">
        <f>ROUND(BAR!CT6*0.85,)</f>
        <v>8670</v>
      </c>
      <c r="ET6" s="79">
        <f>ROUND(BAR!CU6*0.85,)</f>
        <v>8670</v>
      </c>
      <c r="EU6" s="79">
        <f>ROUND(BAR!CV6*0.85,)</f>
        <v>10200</v>
      </c>
      <c r="EV6" s="79">
        <f>ROUND(BAR!CW6*0.85,)</f>
        <v>10200</v>
      </c>
      <c r="EW6" s="79">
        <f>ROUND(BAR!CX6*0.85,)</f>
        <v>8670</v>
      </c>
      <c r="EX6" s="79">
        <f>ROUND(BAR!CY6*0.85,)</f>
        <v>8670</v>
      </c>
      <c r="EY6" s="79">
        <f>ROUND(BAR!CZ6*0.85,)</f>
        <v>9520</v>
      </c>
      <c r="EZ6" s="79">
        <f>ROUND(BAR!DA6*0.85,)</f>
        <v>9520</v>
      </c>
      <c r="FA6" s="79">
        <f>ROUND(BAR!DB6*0.85,)</f>
        <v>8925</v>
      </c>
      <c r="FB6" s="79">
        <f>ROUND(BAR!DC6*0.85,)</f>
        <v>9520</v>
      </c>
      <c r="FC6" s="79">
        <f>ROUND(BAR!DD6*0.85,)</f>
        <v>9520</v>
      </c>
      <c r="FD6" s="79">
        <f>ROUND(BAR!DE6*0.85,)</f>
        <v>9520</v>
      </c>
      <c r="FE6" s="79">
        <f>ROUND(BAR!DF6*0.85,)</f>
        <v>9520</v>
      </c>
      <c r="FF6" s="79">
        <f>ROUND(BAR!DG6*0.85,)</f>
        <v>9945</v>
      </c>
      <c r="FG6" s="79">
        <f>ROUND(BAR!DH6*0.85,)</f>
        <v>9945</v>
      </c>
      <c r="FH6" s="79">
        <f>ROUND(BAR!DI6*0.85,)</f>
        <v>10200</v>
      </c>
      <c r="FI6" s="79">
        <f>ROUND(BAR!DJ6*0.85,)</f>
        <v>10200</v>
      </c>
      <c r="FJ6" s="79">
        <f>ROUND(BAR!DK6*0.85,)</f>
        <v>10200</v>
      </c>
      <c r="FK6" s="79">
        <f>ROUND(BAR!DL6*0.85,)</f>
        <v>10200</v>
      </c>
      <c r="FL6" s="79">
        <f>ROUND(BAR!DM6*0.85,)</f>
        <v>10200</v>
      </c>
      <c r="FM6" s="96">
        <f>ROUND(BAR!DN6*0.85,)</f>
        <v>32258</v>
      </c>
      <c r="FN6" s="96">
        <f>ROUND(BAR!DO6*0.85,)</f>
        <v>43733</v>
      </c>
      <c r="FO6" s="96">
        <f>ROUND(BAR!DP6*0.85,)</f>
        <v>43733</v>
      </c>
      <c r="FP6" s="96">
        <f>ROUND(BAR!DQ6*0.85,)</f>
        <v>43733</v>
      </c>
      <c r="FQ6" s="96">
        <f>ROUND(BAR!DR6*0.85,)</f>
        <v>43733</v>
      </c>
      <c r="FR6" s="96">
        <f>ROUND(BAR!DS6*0.85,)</f>
        <v>43733</v>
      </c>
      <c r="FS6" s="96">
        <f>ROUND(BAR!DT6*0.85,)</f>
        <v>43733</v>
      </c>
      <c r="FT6" s="96">
        <f>ROUND(BAR!DU6*0.85,)</f>
        <v>43733</v>
      </c>
      <c r="FU6" s="96">
        <f>ROUND(BAR!DV6*0.85,)</f>
        <v>43733</v>
      </c>
      <c r="FV6" s="96">
        <f>ROUND(BAR!DW6*0.85,)</f>
        <v>43733</v>
      </c>
      <c r="FW6" s="96">
        <f>ROUND(BAR!DX6*0.85,)</f>
        <v>43733</v>
      </c>
      <c r="FX6" s="79">
        <f>ROUND(BAR!DY6*0.85,)</f>
        <v>22993</v>
      </c>
      <c r="FY6" s="79">
        <f>ROUND(BAR!DZ6*0.85,)</f>
        <v>22993</v>
      </c>
      <c r="FZ6" s="79">
        <f>ROUND(BAR!EA6*0.85,)</f>
        <v>22993</v>
      </c>
      <c r="GA6" s="79">
        <f>ROUND(BAR!EB6*0.85,)</f>
        <v>18148</v>
      </c>
      <c r="GB6" s="79">
        <f>ROUND(BAR!EC6*0.85,)</f>
        <v>18148</v>
      </c>
      <c r="GC6" s="79">
        <f>ROUND(BAR!ED6*0.85,)</f>
        <v>18148</v>
      </c>
      <c r="GD6" s="79">
        <f>ROUND(BAR!EE6*0.85,)</f>
        <v>18148</v>
      </c>
      <c r="GE6" s="79">
        <f>ROUND(BAR!EF6*0.85,)</f>
        <v>18148</v>
      </c>
      <c r="GF6" s="79">
        <f>ROUND(BAR!EG6*0.85,)</f>
        <v>17128</v>
      </c>
      <c r="GG6" s="79">
        <f>ROUND(BAR!EH6*0.85,)</f>
        <v>17553</v>
      </c>
      <c r="GH6" s="79">
        <f>ROUND(BAR!EI6*0.85,)</f>
        <v>17128</v>
      </c>
      <c r="GI6" s="79">
        <f>ROUND(BAR!EJ6*0.85,)</f>
        <v>17553</v>
      </c>
      <c r="GJ6" s="79">
        <f>ROUND(BAR!EK6*0.85,)</f>
        <v>17128</v>
      </c>
      <c r="GK6" s="79">
        <f>ROUND(BAR!EL6*0.85,)</f>
        <v>17128</v>
      </c>
      <c r="GL6" s="79">
        <f>ROUND(BAR!EM6*0.85,)</f>
        <v>18148</v>
      </c>
      <c r="GM6" s="79">
        <f>ROUND(BAR!EN6*0.85,)</f>
        <v>18148</v>
      </c>
      <c r="GN6" s="79">
        <f>ROUND(BAR!EO6*0.85,)</f>
        <v>18148</v>
      </c>
      <c r="GO6" s="79">
        <f>ROUND(BAR!EP6*0.85,)</f>
        <v>18148</v>
      </c>
      <c r="GP6" s="79">
        <f>ROUND(BAR!EQ6*0.85,)</f>
        <v>18148</v>
      </c>
      <c r="GQ6" s="79">
        <f>ROUND(BAR!ER6*0.85,)</f>
        <v>18148</v>
      </c>
      <c r="GR6" s="79">
        <f>ROUND(BAR!ES6*0.85,)</f>
        <v>18148</v>
      </c>
      <c r="GS6" s="79">
        <f>ROUND(BAR!ET6*0.85,)</f>
        <v>18148</v>
      </c>
      <c r="GT6" s="79">
        <f>ROUND(BAR!EU6*0.85,)</f>
        <v>16703</v>
      </c>
      <c r="GU6" s="79">
        <f>ROUND(BAR!EV6*0.85,)</f>
        <v>21123</v>
      </c>
      <c r="GV6" s="79">
        <f>ROUND(BAR!EW6*0.85,)</f>
        <v>21123</v>
      </c>
      <c r="GW6" s="79">
        <f>ROUND(BAR!EX6*0.85,)</f>
        <v>21123</v>
      </c>
      <c r="GX6" s="79">
        <f>ROUND(BAR!EY6*0.85,)</f>
        <v>21123</v>
      </c>
      <c r="GY6" s="79">
        <f>ROUND(BAR!EZ6*0.85,)</f>
        <v>21123</v>
      </c>
      <c r="GZ6" s="79">
        <f>ROUND(BAR!FA6*0.85,)</f>
        <v>21123</v>
      </c>
      <c r="HA6" s="79">
        <f>ROUND(BAR!FB6*0.85,)</f>
        <v>21123</v>
      </c>
      <c r="HB6" s="79">
        <f>ROUND(BAR!FC6*0.85,)</f>
        <v>21123</v>
      </c>
      <c r="HC6" s="79">
        <f>ROUND(BAR!FD6*0.85,)</f>
        <v>21123</v>
      </c>
      <c r="HD6" s="79">
        <f>ROUND(BAR!FE6*0.85,)</f>
        <v>21123</v>
      </c>
      <c r="HE6" s="79">
        <f>ROUND(BAR!FF6*0.85,)</f>
        <v>21123</v>
      </c>
      <c r="HF6" s="79">
        <f>ROUND(BAR!FG6*0.85,)</f>
        <v>21123</v>
      </c>
      <c r="HG6" s="79">
        <f>ROUND(BAR!FH6*0.85,)</f>
        <v>21123</v>
      </c>
      <c r="HH6" s="79">
        <f>ROUND(BAR!FI6*0.85,)</f>
        <v>21123</v>
      </c>
      <c r="HI6" s="79">
        <f>ROUND(BAR!FJ6*0.85,)</f>
        <v>21123</v>
      </c>
      <c r="HJ6" s="79">
        <f>ROUND(BAR!FK6*0.85,)</f>
        <v>21123</v>
      </c>
      <c r="HK6" s="79">
        <f>ROUND(BAR!FL6*0.85,)</f>
        <v>21123</v>
      </c>
      <c r="HL6" s="79">
        <f>ROUND(BAR!FM6*0.85,)</f>
        <v>21123</v>
      </c>
      <c r="HM6" s="96">
        <f>ROUND(BAR!FN6*0.85,)</f>
        <v>34723</v>
      </c>
      <c r="HN6" s="96">
        <f>ROUND(BAR!FO6*0.85,)</f>
        <v>34723</v>
      </c>
      <c r="HO6" s="96">
        <f>ROUND(BAR!FP6*0.85,)</f>
        <v>34723</v>
      </c>
      <c r="HP6" s="96">
        <f>ROUND(BAR!FQ6*0.85,)</f>
        <v>34723</v>
      </c>
      <c r="HQ6" s="96">
        <f>ROUND(BAR!FR6*0.85,)</f>
        <v>34723</v>
      </c>
      <c r="HR6" s="96">
        <f>ROUND(BAR!FS6*0.85,)</f>
        <v>22993</v>
      </c>
      <c r="HS6" s="96">
        <f>ROUND(BAR!FT6*0.85,)</f>
        <v>22993</v>
      </c>
      <c r="HT6" s="96">
        <f>ROUND(BAR!FU6*0.85,)</f>
        <v>34723</v>
      </c>
      <c r="HU6" s="96">
        <f>ROUND(BAR!FV6*0.85,)</f>
        <v>34723</v>
      </c>
      <c r="HV6" s="79">
        <f>ROUND(BAR!FW6*0.85,)</f>
        <v>34723</v>
      </c>
      <c r="HW6" s="79">
        <f>ROUND(BAR!FX6*0.85,)</f>
        <v>21123</v>
      </c>
      <c r="HX6" s="79">
        <f>ROUND(BAR!FY6*0.85,)</f>
        <v>19848</v>
      </c>
      <c r="HY6" s="79">
        <f>ROUND(BAR!FZ6*0.85,)</f>
        <v>19848</v>
      </c>
      <c r="HZ6" s="79">
        <f>ROUND(BAR!GA6*0.85,)</f>
        <v>19848</v>
      </c>
      <c r="IA6" s="79">
        <f>ROUND(BAR!GB6*0.85,)</f>
        <v>19848</v>
      </c>
      <c r="IB6" s="79">
        <f>ROUND(BAR!GC6*0.85,)</f>
        <v>19848</v>
      </c>
      <c r="IC6" s="79">
        <f>ROUND(BAR!GD6*0.85,)</f>
        <v>19848</v>
      </c>
      <c r="ID6" s="79">
        <f>ROUND(BAR!GE6*0.85,)</f>
        <v>19848</v>
      </c>
      <c r="IE6" s="79">
        <f>ROUND(BAR!GF6*0.85,)</f>
        <v>15683</v>
      </c>
      <c r="IF6" s="79">
        <f>ROUND(BAR!GG6*0.85,)</f>
        <v>15683</v>
      </c>
      <c r="IG6" s="79">
        <f>ROUND(BAR!GH6*0.85,)</f>
        <v>15683</v>
      </c>
      <c r="IH6" s="79">
        <f>ROUND(BAR!GI6*0.85,)</f>
        <v>15683</v>
      </c>
      <c r="II6" s="79">
        <f>ROUND(BAR!GJ6*0.85,)</f>
        <v>15683</v>
      </c>
      <c r="IJ6" s="79">
        <f>ROUND(BAR!GK6*0.85,)</f>
        <v>15683</v>
      </c>
      <c r="IK6" s="79">
        <f>ROUND(BAR!GL6*0.85,)</f>
        <v>15683</v>
      </c>
      <c r="IL6" s="79">
        <f>ROUND(BAR!GM6*0.85,)</f>
        <v>15683</v>
      </c>
      <c r="IM6" s="79">
        <f>ROUND(BAR!GN6*0.85,)</f>
        <v>15683</v>
      </c>
      <c r="IN6" s="79">
        <f>ROUND(BAR!GO6*0.85,)</f>
        <v>15683</v>
      </c>
      <c r="IO6" s="79">
        <f>ROUND(BAR!GP6*0.85,)</f>
        <v>15683</v>
      </c>
      <c r="IP6" s="79">
        <f>ROUND(BAR!GQ6*0.85,)</f>
        <v>15683</v>
      </c>
      <c r="IQ6" s="79">
        <f>ROUND(BAR!GR6*0.85,)</f>
        <v>15683</v>
      </c>
      <c r="IR6" s="79">
        <f>ROUND(BAR!GS6*0.85,)</f>
        <v>15683</v>
      </c>
      <c r="IS6" s="79">
        <f>ROUND(BAR!GT6*0.85,)</f>
        <v>15683</v>
      </c>
      <c r="IT6" s="79">
        <f>ROUND(BAR!GU6*0.85,)</f>
        <v>15683</v>
      </c>
      <c r="IU6" s="79">
        <f>ROUND(BAR!GV6*0.85,)</f>
        <v>15683</v>
      </c>
      <c r="IV6" s="79">
        <f>ROUND(BAR!GW6*0.85,)</f>
        <v>15683</v>
      </c>
      <c r="IW6" s="79">
        <f>ROUND(BAR!GX6*0.85,)</f>
        <v>15683</v>
      </c>
      <c r="IX6" s="79">
        <f>ROUND(BAR!GY6*0.85,)</f>
        <v>15683</v>
      </c>
      <c r="IY6" s="79">
        <f>ROUND(BAR!GZ6*0.85,)</f>
        <v>15683</v>
      </c>
      <c r="IZ6" s="79">
        <f>ROUND(BAR!HA6*0.85,)</f>
        <v>15683</v>
      </c>
      <c r="JA6" s="79">
        <f>ROUND(BAR!HB6*0.85,)</f>
        <v>15683</v>
      </c>
    </row>
    <row r="7" spans="1:347" x14ac:dyDescent="0.2">
      <c r="A7" s="48">
        <v>2</v>
      </c>
      <c r="B7" s="96" t="e">
        <f>ROUND(BAR!#REF!*0.85,)</f>
        <v>#REF!</v>
      </c>
      <c r="C7" s="96" t="e">
        <f>ROUND(BAR!#REF!*0.85,)</f>
        <v>#REF!</v>
      </c>
      <c r="D7" s="96" t="e">
        <f>ROUND(BAR!#REF!*0.85,)</f>
        <v>#REF!</v>
      </c>
      <c r="E7" s="96" t="e">
        <f>ROUND(BAR!#REF!*0.85,)</f>
        <v>#REF!</v>
      </c>
      <c r="F7" s="96" t="e">
        <f>ROUND(BAR!#REF!*0.85,)</f>
        <v>#REF!</v>
      </c>
      <c r="G7" s="96" t="e">
        <f>ROUND(BAR!#REF!*0.85,)</f>
        <v>#REF!</v>
      </c>
      <c r="H7" s="96" t="e">
        <f>ROUND(BAR!#REF!*0.85,)</f>
        <v>#REF!</v>
      </c>
      <c r="I7" s="96" t="e">
        <f>ROUND(BAR!#REF!*0.85,)</f>
        <v>#REF!</v>
      </c>
      <c r="J7" s="96" t="e">
        <f>ROUND(BAR!#REF!*0.85,)</f>
        <v>#REF!</v>
      </c>
      <c r="K7" s="96" t="e">
        <f>ROUND(BAR!#REF!*0.85,)</f>
        <v>#REF!</v>
      </c>
      <c r="L7" s="96" t="e">
        <f>ROUND(BAR!#REF!*0.85,)</f>
        <v>#REF!</v>
      </c>
      <c r="M7" s="96" t="e">
        <f>ROUND(BAR!#REF!*0.85,)</f>
        <v>#REF!</v>
      </c>
      <c r="N7" s="96" t="e">
        <f>ROUND(BAR!#REF!*0.85,)</f>
        <v>#REF!</v>
      </c>
      <c r="O7" s="96" t="e">
        <f>ROUND(BAR!#REF!*0.85,)</f>
        <v>#REF!</v>
      </c>
      <c r="P7" s="96" t="e">
        <f>ROUND(BAR!#REF!*0.85,)</f>
        <v>#REF!</v>
      </c>
      <c r="Q7" s="96" t="e">
        <f>ROUND(BAR!#REF!*0.85,)</f>
        <v>#REF!</v>
      </c>
      <c r="R7" s="96" t="e">
        <f>ROUND(BAR!#REF!*0.85,)</f>
        <v>#REF!</v>
      </c>
      <c r="S7" s="96" t="e">
        <f>ROUND(BAR!#REF!*0.85,)</f>
        <v>#REF!</v>
      </c>
      <c r="T7" s="96" t="e">
        <f>ROUND(BAR!#REF!*0.85,)</f>
        <v>#REF!</v>
      </c>
      <c r="U7" s="96" t="e">
        <f>ROUND(BAR!#REF!*0.85,)</f>
        <v>#REF!</v>
      </c>
      <c r="V7" s="96" t="e">
        <f>ROUND(BAR!#REF!*0.85,)</f>
        <v>#REF!</v>
      </c>
      <c r="W7" s="96" t="e">
        <f>ROUND(BAR!#REF!*0.85,)</f>
        <v>#REF!</v>
      </c>
      <c r="X7" s="96" t="e">
        <f>ROUND(BAR!#REF!*0.85,)</f>
        <v>#REF!</v>
      </c>
      <c r="Y7" s="96" t="e">
        <f>ROUND(BAR!#REF!*0.85,)</f>
        <v>#REF!</v>
      </c>
      <c r="Z7" s="96" t="e">
        <f>ROUND(BAR!#REF!*0.85,)</f>
        <v>#REF!</v>
      </c>
      <c r="AA7" s="96" t="e">
        <f>ROUND(BAR!#REF!*0.85,)</f>
        <v>#REF!</v>
      </c>
      <c r="AB7" s="96" t="e">
        <f>ROUND(BAR!#REF!*0.85,)</f>
        <v>#REF!</v>
      </c>
      <c r="AC7" s="96" t="e">
        <f>ROUND(BAR!#REF!*0.85,)</f>
        <v>#REF!</v>
      </c>
      <c r="AD7" s="96" t="e">
        <f>ROUND(BAR!#REF!*0.85,)</f>
        <v>#REF!</v>
      </c>
      <c r="AE7" s="96" t="e">
        <f>ROUND(BAR!#REF!*0.85,)</f>
        <v>#REF!</v>
      </c>
      <c r="AF7" s="96" t="e">
        <f>ROUND(BAR!#REF!*0.85,)</f>
        <v>#REF!</v>
      </c>
      <c r="AG7" s="96" t="e">
        <f>ROUND(BAR!#REF!*0.85,)</f>
        <v>#REF!</v>
      </c>
      <c r="AH7" s="96" t="e">
        <f>ROUND(BAR!#REF!*0.85,)</f>
        <v>#REF!</v>
      </c>
      <c r="AI7" s="96" t="e">
        <f>ROUND(BAR!#REF!*0.85,)</f>
        <v>#REF!</v>
      </c>
      <c r="AJ7" s="96" t="e">
        <f>ROUND(BAR!#REF!*0.85,)</f>
        <v>#REF!</v>
      </c>
      <c r="AK7" s="96" t="e">
        <f>ROUND(BAR!#REF!*0.85,)</f>
        <v>#REF!</v>
      </c>
      <c r="AL7" s="96" t="e">
        <f>ROUND(BAR!#REF!*0.85,)</f>
        <v>#REF!</v>
      </c>
      <c r="AM7" s="96" t="e">
        <f>ROUND(BAR!#REF!*0.85,)</f>
        <v>#REF!</v>
      </c>
      <c r="AN7" s="96" t="e">
        <f>ROUND(BAR!#REF!*0.85,)</f>
        <v>#REF!</v>
      </c>
      <c r="AO7" s="96" t="e">
        <f>ROUND(BAR!#REF!*0.85,)</f>
        <v>#REF!</v>
      </c>
      <c r="AP7" s="96" t="e">
        <f>ROUND(BAR!#REF!*0.85,)</f>
        <v>#REF!</v>
      </c>
      <c r="AQ7" s="96" t="e">
        <f>ROUND(BAR!#REF!*0.85,)</f>
        <v>#REF!</v>
      </c>
      <c r="AR7" s="96" t="e">
        <f>ROUND(BAR!#REF!*0.85,)</f>
        <v>#REF!</v>
      </c>
      <c r="AS7" s="96" t="e">
        <f>ROUND(BAR!#REF!*0.85,)</f>
        <v>#REF!</v>
      </c>
      <c r="AT7" s="96" t="e">
        <f>ROUND(BAR!#REF!*0.85,)</f>
        <v>#REF!</v>
      </c>
      <c r="AU7" s="96" t="e">
        <f>ROUND(BAR!#REF!*0.85,)</f>
        <v>#REF!</v>
      </c>
      <c r="AV7" s="96" t="e">
        <f>ROUND(BAR!#REF!*0.85,)</f>
        <v>#REF!</v>
      </c>
      <c r="AW7" s="96" t="e">
        <f>ROUND(BAR!#REF!*0.85,)</f>
        <v>#REF!</v>
      </c>
      <c r="AX7" s="96" t="e">
        <f>ROUND(BAR!#REF!*0.85,)</f>
        <v>#REF!</v>
      </c>
      <c r="AY7" s="96" t="e">
        <f>ROUND(BAR!#REF!*0.85,)</f>
        <v>#REF!</v>
      </c>
      <c r="AZ7" s="96" t="e">
        <f>ROUND(BAR!#REF!*0.85,)</f>
        <v>#REF!</v>
      </c>
      <c r="BA7" s="96">
        <f>ROUND(BAR!B7*0.85,)</f>
        <v>13940</v>
      </c>
      <c r="BB7" s="96">
        <f>ROUND(BAR!C7*0.85,)</f>
        <v>13940</v>
      </c>
      <c r="BC7" s="96">
        <f>ROUND(BAR!D7*0.85,)</f>
        <v>13940</v>
      </c>
      <c r="BD7" s="96">
        <f>ROUND(BAR!E7*0.85,)</f>
        <v>13940</v>
      </c>
      <c r="BE7" s="96">
        <f>ROUND(BAR!F7*0.85,)</f>
        <v>14365</v>
      </c>
      <c r="BF7" s="96">
        <f>ROUND(BAR!G7*0.85,)</f>
        <v>14365</v>
      </c>
      <c r="BG7" s="96">
        <f>ROUND(BAR!H7*0.85,)</f>
        <v>14365</v>
      </c>
      <c r="BH7" s="96">
        <f>ROUND(BAR!I7*0.85,)</f>
        <v>14365</v>
      </c>
      <c r="BI7" s="96">
        <f>ROUND(BAR!J7*0.85,)</f>
        <v>14365</v>
      </c>
      <c r="BJ7" s="96">
        <f>ROUND(BAR!K7*0.85,)</f>
        <v>14365</v>
      </c>
      <c r="BK7" s="96">
        <f>ROUND(BAR!L7*0.85,)</f>
        <v>14365</v>
      </c>
      <c r="BL7" s="96">
        <f>ROUND(BAR!M7*0.85,)</f>
        <v>15810</v>
      </c>
      <c r="BM7" s="96">
        <f>ROUND(BAR!N7*0.85,)</f>
        <v>15810</v>
      </c>
      <c r="BN7" s="96">
        <f>ROUND(BAR!O7*0.85,)</f>
        <v>15810</v>
      </c>
      <c r="BO7" s="96">
        <f>ROUND(BAR!P7*0.85,)</f>
        <v>11815</v>
      </c>
      <c r="BP7" s="96">
        <f>ROUND(BAR!Q7*0.85,)</f>
        <v>11815</v>
      </c>
      <c r="BQ7" s="96">
        <f>ROUND(BAR!R7*0.85,)</f>
        <v>12070</v>
      </c>
      <c r="BR7" s="96">
        <f>ROUND(BAR!S7*0.85,)</f>
        <v>12070</v>
      </c>
      <c r="BS7" s="96">
        <f>ROUND(BAR!T7*0.85,)</f>
        <v>12070</v>
      </c>
      <c r="BT7" s="96">
        <f>ROUND(BAR!U7*0.85,)</f>
        <v>12070</v>
      </c>
      <c r="BU7" s="96">
        <f>ROUND(BAR!V7*0.85,)</f>
        <v>12070</v>
      </c>
      <c r="BV7" s="96">
        <f>ROUND(BAR!W7*0.85,)</f>
        <v>12070</v>
      </c>
      <c r="BW7" s="96">
        <f>ROUND(BAR!X7*0.85,)</f>
        <v>12070</v>
      </c>
      <c r="BX7" s="96">
        <f>ROUND(BAR!Y7*0.85,)</f>
        <v>12070</v>
      </c>
      <c r="BY7" s="96">
        <f>ROUND(BAR!Z7*0.85,)</f>
        <v>12070</v>
      </c>
      <c r="BZ7" s="96">
        <f>ROUND(BAR!AA7*0.85,)</f>
        <v>12070</v>
      </c>
      <c r="CA7" s="96">
        <f>ROUND(BAR!AB7*0.85,)</f>
        <v>12070</v>
      </c>
      <c r="CB7" s="96">
        <f>ROUND(BAR!AC7*0.85,)</f>
        <v>11390</v>
      </c>
      <c r="CC7" s="96">
        <f>ROUND(BAR!AD7*0.85,)</f>
        <v>11390</v>
      </c>
      <c r="CD7" s="96">
        <f>ROUND(BAR!AE7*0.85,)</f>
        <v>11390</v>
      </c>
      <c r="CE7" s="96">
        <f>ROUND(BAR!AF7*0.85,)</f>
        <v>11390</v>
      </c>
      <c r="CF7" s="96">
        <f>ROUND(BAR!AG7*0.85,)</f>
        <v>11390</v>
      </c>
      <c r="CG7" s="96">
        <f>ROUND(BAR!AH7*0.85,)</f>
        <v>11390</v>
      </c>
      <c r="CH7" s="96">
        <f>ROUND(BAR!AI7*0.85,)</f>
        <v>11390</v>
      </c>
      <c r="CI7" s="96">
        <f>ROUND(BAR!AJ7*0.85,)</f>
        <v>11390</v>
      </c>
      <c r="CJ7" s="96">
        <f>ROUND(BAR!AK7*0.85,)</f>
        <v>11390</v>
      </c>
      <c r="CK7" s="96">
        <f>ROUND(BAR!AL7*0.85,)</f>
        <v>11390</v>
      </c>
      <c r="CL7" s="96">
        <f>ROUND(BAR!AM7*0.85,)</f>
        <v>9860</v>
      </c>
      <c r="CM7" s="96">
        <f>ROUND(BAR!AN7*0.85,)</f>
        <v>9860</v>
      </c>
      <c r="CN7" s="96">
        <f>ROUND(BAR!AO7*0.85,)</f>
        <v>9860</v>
      </c>
      <c r="CO7" s="96">
        <f>ROUND(BAR!AP7*0.85,)</f>
        <v>9860</v>
      </c>
      <c r="CP7" s="96">
        <f>ROUND(BAR!AQ7*0.85,)</f>
        <v>9860</v>
      </c>
      <c r="CQ7" s="96">
        <f>ROUND(BAR!AR7*0.85,)</f>
        <v>10115</v>
      </c>
      <c r="CR7" s="96">
        <f>ROUND(BAR!AS7*0.85,)</f>
        <v>10115</v>
      </c>
      <c r="CS7" s="96">
        <f>ROUND(BAR!AT7*0.85,)</f>
        <v>9860</v>
      </c>
      <c r="CT7" s="96">
        <f>ROUND(BAR!AU7*0.85,)</f>
        <v>9860</v>
      </c>
      <c r="CU7" s="96">
        <f>ROUND(BAR!AV7*0.85,)</f>
        <v>9860</v>
      </c>
      <c r="CV7" s="96">
        <f>ROUND(BAR!AW7*0.85,)</f>
        <v>9860</v>
      </c>
      <c r="CW7" s="96">
        <f>ROUND(BAR!AX7*0.85,)</f>
        <v>9860</v>
      </c>
      <c r="CX7" s="96">
        <f>ROUND(BAR!AY7*0.85,)</f>
        <v>10115</v>
      </c>
      <c r="CY7" s="96">
        <f>ROUND(BAR!AZ7*0.85,)</f>
        <v>10115</v>
      </c>
      <c r="CZ7" s="96">
        <f>ROUND(BAR!BA7*0.85,)</f>
        <v>9860</v>
      </c>
      <c r="DA7" s="96">
        <f>ROUND(BAR!BB7*0.85,)</f>
        <v>9860</v>
      </c>
      <c r="DB7" s="96">
        <f>ROUND(BAR!BC7*0.85,)</f>
        <v>9860</v>
      </c>
      <c r="DC7" s="96">
        <f>ROUND(BAR!BD7*0.85,)</f>
        <v>9860</v>
      </c>
      <c r="DD7" s="96">
        <f>ROUND(BAR!BE7*0.85,)</f>
        <v>9860</v>
      </c>
      <c r="DE7" s="96">
        <f>ROUND(BAR!BF7*0.85,)</f>
        <v>10115</v>
      </c>
      <c r="DF7" s="96">
        <f>ROUND(BAR!BG7*0.85,)</f>
        <v>10115</v>
      </c>
      <c r="DG7" s="96">
        <f>ROUND(BAR!BH7*0.85,)</f>
        <v>9860</v>
      </c>
      <c r="DH7" s="96">
        <f>ROUND(BAR!BI7*0.85,)</f>
        <v>9860</v>
      </c>
      <c r="DI7" s="96">
        <f>ROUND(BAR!BJ7*0.85,)</f>
        <v>10115</v>
      </c>
      <c r="DJ7" s="96">
        <f>ROUND(BAR!BK7*0.85,)</f>
        <v>10540</v>
      </c>
      <c r="DK7" s="96">
        <f>ROUND(BAR!BL7*0.85,)</f>
        <v>8585</v>
      </c>
      <c r="DL7" s="96">
        <f>ROUND(BAR!BM7*0.85,)</f>
        <v>9860</v>
      </c>
      <c r="DM7" s="96">
        <f>ROUND(BAR!BN7*0.85,)</f>
        <v>9860</v>
      </c>
      <c r="DN7" s="96">
        <f>ROUND(BAR!BO7*0.85,)</f>
        <v>8585</v>
      </c>
      <c r="DO7" s="96">
        <f>ROUND(BAR!BP7*0.85,)</f>
        <v>8585</v>
      </c>
      <c r="DP7" s="96">
        <f>ROUND(BAR!BQ7*0.85,)</f>
        <v>8585</v>
      </c>
      <c r="DQ7" s="96">
        <f>ROUND(BAR!BR7*0.85,)</f>
        <v>8585</v>
      </c>
      <c r="DR7" s="96">
        <f>ROUND(BAR!BS7*0.85,)</f>
        <v>8585</v>
      </c>
      <c r="DS7" s="96">
        <f>ROUND(BAR!BT7*0.85,)</f>
        <v>9860</v>
      </c>
      <c r="DT7" s="96">
        <f>ROUND(BAR!BU7*0.85,)</f>
        <v>9860</v>
      </c>
      <c r="DU7" s="96">
        <f>ROUND(BAR!BV7*0.85,)</f>
        <v>8585</v>
      </c>
      <c r="DV7" s="96">
        <f>ROUND(BAR!BW7*0.85,)</f>
        <v>8585</v>
      </c>
      <c r="DW7" s="96">
        <f>ROUND(BAR!BX7*0.85,)</f>
        <v>8585</v>
      </c>
      <c r="DX7" s="96">
        <f>ROUND(BAR!BY7*0.85,)</f>
        <v>8585</v>
      </c>
      <c r="DY7" s="96">
        <f>ROUND(BAR!BZ7*0.85,)</f>
        <v>8585</v>
      </c>
      <c r="DZ7" s="96">
        <f>ROUND(BAR!CA7*0.85,)</f>
        <v>9860</v>
      </c>
      <c r="EA7" s="96">
        <f>ROUND(BAR!CB7*0.85,)</f>
        <v>9860</v>
      </c>
      <c r="EB7" s="96">
        <f>ROUND(BAR!CC7*0.85,)</f>
        <v>8585</v>
      </c>
      <c r="EC7" s="96">
        <f>ROUND(BAR!CD7*0.85,)</f>
        <v>8585</v>
      </c>
      <c r="ED7" s="96">
        <f>ROUND(BAR!CE7*0.85,)</f>
        <v>8585</v>
      </c>
      <c r="EE7" s="96">
        <f>ROUND(BAR!CF7*0.85,)</f>
        <v>8585</v>
      </c>
      <c r="EF7" s="96">
        <f>ROUND(BAR!CG7*0.85,)</f>
        <v>8585</v>
      </c>
      <c r="EG7" s="96">
        <f>ROUND(BAR!CH7*0.85,)</f>
        <v>9860</v>
      </c>
      <c r="EH7" s="96">
        <f>ROUND(BAR!CI7*0.85,)</f>
        <v>9860</v>
      </c>
      <c r="EI7" s="96">
        <f>ROUND(BAR!CJ7*0.85,)</f>
        <v>8585</v>
      </c>
      <c r="EJ7" s="96">
        <f>ROUND(BAR!CK7*0.85,)</f>
        <v>8585</v>
      </c>
      <c r="EK7" s="79">
        <f>ROUND(BAR!CL7*0.85,)</f>
        <v>10540</v>
      </c>
      <c r="EL7" s="79">
        <f>ROUND(BAR!CM7*0.85,)</f>
        <v>10540</v>
      </c>
      <c r="EM7" s="79">
        <f>ROUND(BAR!CN7*0.85,)</f>
        <v>10540</v>
      </c>
      <c r="EN7" s="79">
        <f>ROUND(BAR!CO7*0.85,)</f>
        <v>10795</v>
      </c>
      <c r="EO7" s="79">
        <f>ROUND(BAR!CP7*0.85,)</f>
        <v>10795</v>
      </c>
      <c r="EP7" s="79">
        <f>ROUND(BAR!CQ7*0.85,)</f>
        <v>10540</v>
      </c>
      <c r="EQ7" s="79">
        <f>ROUND(BAR!CR7*0.85,)</f>
        <v>10540</v>
      </c>
      <c r="ER7" s="79">
        <f>ROUND(BAR!CS7*0.85,)</f>
        <v>10540</v>
      </c>
      <c r="ES7" s="79">
        <f>ROUND(BAR!CT7*0.85,)</f>
        <v>10540</v>
      </c>
      <c r="ET7" s="79">
        <f>ROUND(BAR!CU7*0.85,)</f>
        <v>10540</v>
      </c>
      <c r="EU7" s="79">
        <f>ROUND(BAR!CV7*0.85,)</f>
        <v>12070</v>
      </c>
      <c r="EV7" s="79">
        <f>ROUND(BAR!CW7*0.85,)</f>
        <v>12070</v>
      </c>
      <c r="EW7" s="79">
        <f>ROUND(BAR!CX7*0.85,)</f>
        <v>10540</v>
      </c>
      <c r="EX7" s="79">
        <f>ROUND(BAR!CY7*0.85,)</f>
        <v>10540</v>
      </c>
      <c r="EY7" s="79">
        <f>ROUND(BAR!CZ7*0.85,)</f>
        <v>11390</v>
      </c>
      <c r="EZ7" s="79">
        <f>ROUND(BAR!DA7*0.85,)</f>
        <v>11390</v>
      </c>
      <c r="FA7" s="79">
        <f>ROUND(BAR!DB7*0.85,)</f>
        <v>10795</v>
      </c>
      <c r="FB7" s="79">
        <f>ROUND(BAR!DC7*0.85,)</f>
        <v>11390</v>
      </c>
      <c r="FC7" s="79">
        <f>ROUND(BAR!DD7*0.85,)</f>
        <v>11390</v>
      </c>
      <c r="FD7" s="79">
        <f>ROUND(BAR!DE7*0.85,)</f>
        <v>11390</v>
      </c>
      <c r="FE7" s="79">
        <f>ROUND(BAR!DF7*0.85,)</f>
        <v>11390</v>
      </c>
      <c r="FF7" s="79">
        <f>ROUND(BAR!DG7*0.85,)</f>
        <v>11815</v>
      </c>
      <c r="FG7" s="79">
        <f>ROUND(BAR!DH7*0.85,)</f>
        <v>11815</v>
      </c>
      <c r="FH7" s="79">
        <f>ROUND(BAR!DI7*0.85,)</f>
        <v>12070</v>
      </c>
      <c r="FI7" s="79">
        <f>ROUND(BAR!DJ7*0.85,)</f>
        <v>12070</v>
      </c>
      <c r="FJ7" s="79">
        <f>ROUND(BAR!DK7*0.85,)</f>
        <v>12070</v>
      </c>
      <c r="FK7" s="79">
        <f>ROUND(BAR!DL7*0.85,)</f>
        <v>12070</v>
      </c>
      <c r="FL7" s="79">
        <f>ROUND(BAR!DM7*0.85,)</f>
        <v>12070</v>
      </c>
      <c r="FM7" s="96">
        <f>ROUND(BAR!DN7*0.85,)</f>
        <v>34765</v>
      </c>
      <c r="FN7" s="96">
        <f>ROUND(BAR!DO7*0.85,)</f>
        <v>46240</v>
      </c>
      <c r="FO7" s="96">
        <f>ROUND(BAR!DP7*0.85,)</f>
        <v>46240</v>
      </c>
      <c r="FP7" s="96">
        <f>ROUND(BAR!DQ7*0.85,)</f>
        <v>46240</v>
      </c>
      <c r="FQ7" s="96">
        <f>ROUND(BAR!DR7*0.85,)</f>
        <v>46240</v>
      </c>
      <c r="FR7" s="96">
        <f>ROUND(BAR!DS7*0.85,)</f>
        <v>46240</v>
      </c>
      <c r="FS7" s="96">
        <f>ROUND(BAR!DT7*0.85,)</f>
        <v>46240</v>
      </c>
      <c r="FT7" s="96">
        <f>ROUND(BAR!DU7*0.85,)</f>
        <v>46240</v>
      </c>
      <c r="FU7" s="96">
        <f>ROUND(BAR!DV7*0.85,)</f>
        <v>46240</v>
      </c>
      <c r="FV7" s="96">
        <f>ROUND(BAR!DW7*0.85,)</f>
        <v>46240</v>
      </c>
      <c r="FW7" s="96">
        <f>ROUND(BAR!DX7*0.85,)</f>
        <v>46240</v>
      </c>
      <c r="FX7" s="79">
        <f>ROUND(BAR!DY7*0.85,)</f>
        <v>25330</v>
      </c>
      <c r="FY7" s="79">
        <f>ROUND(BAR!DZ7*0.85,)</f>
        <v>25330</v>
      </c>
      <c r="FZ7" s="79">
        <f>ROUND(BAR!EA7*0.85,)</f>
        <v>25330</v>
      </c>
      <c r="GA7" s="79">
        <f>ROUND(BAR!EB7*0.85,)</f>
        <v>20485</v>
      </c>
      <c r="GB7" s="79">
        <f>ROUND(BAR!EC7*0.85,)</f>
        <v>20485</v>
      </c>
      <c r="GC7" s="79">
        <f>ROUND(BAR!ED7*0.85,)</f>
        <v>20485</v>
      </c>
      <c r="GD7" s="79">
        <f>ROUND(BAR!EE7*0.85,)</f>
        <v>20485</v>
      </c>
      <c r="GE7" s="79">
        <f>ROUND(BAR!EF7*0.85,)</f>
        <v>20485</v>
      </c>
      <c r="GF7" s="79">
        <f>ROUND(BAR!EG7*0.85,)</f>
        <v>19465</v>
      </c>
      <c r="GG7" s="79">
        <f>ROUND(BAR!EH7*0.85,)</f>
        <v>19890</v>
      </c>
      <c r="GH7" s="79">
        <f>ROUND(BAR!EI7*0.85,)</f>
        <v>19465</v>
      </c>
      <c r="GI7" s="79">
        <f>ROUND(BAR!EJ7*0.85,)</f>
        <v>19890</v>
      </c>
      <c r="GJ7" s="79">
        <f>ROUND(BAR!EK7*0.85,)</f>
        <v>19465</v>
      </c>
      <c r="GK7" s="79">
        <f>ROUND(BAR!EL7*0.85,)</f>
        <v>19465</v>
      </c>
      <c r="GL7" s="79">
        <f>ROUND(BAR!EM7*0.85,)</f>
        <v>20485</v>
      </c>
      <c r="GM7" s="79">
        <f>ROUND(BAR!EN7*0.85,)</f>
        <v>20485</v>
      </c>
      <c r="GN7" s="79">
        <f>ROUND(BAR!EO7*0.85,)</f>
        <v>20485</v>
      </c>
      <c r="GO7" s="79">
        <f>ROUND(BAR!EP7*0.85,)</f>
        <v>20485</v>
      </c>
      <c r="GP7" s="79">
        <f>ROUND(BAR!EQ7*0.85,)</f>
        <v>20485</v>
      </c>
      <c r="GQ7" s="79">
        <f>ROUND(BAR!ER7*0.85,)</f>
        <v>20485</v>
      </c>
      <c r="GR7" s="79">
        <f>ROUND(BAR!ES7*0.85,)</f>
        <v>20485</v>
      </c>
      <c r="GS7" s="79">
        <f>ROUND(BAR!ET7*0.85,)</f>
        <v>20485</v>
      </c>
      <c r="GT7" s="79">
        <f>ROUND(BAR!EU7*0.85,)</f>
        <v>19040</v>
      </c>
      <c r="GU7" s="79">
        <f>ROUND(BAR!EV7*0.85,)</f>
        <v>23460</v>
      </c>
      <c r="GV7" s="79">
        <f>ROUND(BAR!EW7*0.85,)</f>
        <v>23460</v>
      </c>
      <c r="GW7" s="79">
        <f>ROUND(BAR!EX7*0.85,)</f>
        <v>23460</v>
      </c>
      <c r="GX7" s="79">
        <f>ROUND(BAR!EY7*0.85,)</f>
        <v>23460</v>
      </c>
      <c r="GY7" s="79">
        <f>ROUND(BAR!EZ7*0.85,)</f>
        <v>23460</v>
      </c>
      <c r="GZ7" s="79">
        <f>ROUND(BAR!FA7*0.85,)</f>
        <v>23460</v>
      </c>
      <c r="HA7" s="79">
        <f>ROUND(BAR!FB7*0.85,)</f>
        <v>23460</v>
      </c>
      <c r="HB7" s="79">
        <f>ROUND(BAR!FC7*0.85,)</f>
        <v>23460</v>
      </c>
      <c r="HC7" s="79">
        <f>ROUND(BAR!FD7*0.85,)</f>
        <v>23460</v>
      </c>
      <c r="HD7" s="79">
        <f>ROUND(BAR!FE7*0.85,)</f>
        <v>23460</v>
      </c>
      <c r="HE7" s="79">
        <f>ROUND(BAR!FF7*0.85,)</f>
        <v>23460</v>
      </c>
      <c r="HF7" s="79">
        <f>ROUND(BAR!FG7*0.85,)</f>
        <v>23460</v>
      </c>
      <c r="HG7" s="79">
        <f>ROUND(BAR!FH7*0.85,)</f>
        <v>23460</v>
      </c>
      <c r="HH7" s="79">
        <f>ROUND(BAR!FI7*0.85,)</f>
        <v>23460</v>
      </c>
      <c r="HI7" s="79">
        <f>ROUND(BAR!FJ7*0.85,)</f>
        <v>23460</v>
      </c>
      <c r="HJ7" s="79">
        <f>ROUND(BAR!FK7*0.85,)</f>
        <v>23460</v>
      </c>
      <c r="HK7" s="79">
        <f>ROUND(BAR!FL7*0.85,)</f>
        <v>23460</v>
      </c>
      <c r="HL7" s="79">
        <f>ROUND(BAR!FM7*0.85,)</f>
        <v>23460</v>
      </c>
      <c r="HM7" s="96">
        <f>ROUND(BAR!FN7*0.85,)</f>
        <v>37060</v>
      </c>
      <c r="HN7" s="96">
        <f>ROUND(BAR!FO7*0.85,)</f>
        <v>37060</v>
      </c>
      <c r="HO7" s="96">
        <f>ROUND(BAR!FP7*0.85,)</f>
        <v>37060</v>
      </c>
      <c r="HP7" s="96">
        <f>ROUND(BAR!FQ7*0.85,)</f>
        <v>37060</v>
      </c>
      <c r="HQ7" s="96">
        <f>ROUND(BAR!FR7*0.85,)</f>
        <v>37060</v>
      </c>
      <c r="HR7" s="96">
        <f>ROUND(BAR!FS7*0.85,)</f>
        <v>25330</v>
      </c>
      <c r="HS7" s="96">
        <f>ROUND(BAR!FT7*0.85,)</f>
        <v>25330</v>
      </c>
      <c r="HT7" s="96">
        <f>ROUND(BAR!FU7*0.85,)</f>
        <v>37060</v>
      </c>
      <c r="HU7" s="96">
        <f>ROUND(BAR!FV7*0.85,)</f>
        <v>37060</v>
      </c>
      <c r="HV7" s="79">
        <f>ROUND(BAR!FW7*0.85,)</f>
        <v>37060</v>
      </c>
      <c r="HW7" s="79">
        <f>ROUND(BAR!FX7*0.85,)</f>
        <v>23460</v>
      </c>
      <c r="HX7" s="79">
        <f>ROUND(BAR!FY7*0.85,)</f>
        <v>22185</v>
      </c>
      <c r="HY7" s="79">
        <f>ROUND(BAR!FZ7*0.85,)</f>
        <v>22185</v>
      </c>
      <c r="HZ7" s="79">
        <f>ROUND(BAR!GA7*0.85,)</f>
        <v>22185</v>
      </c>
      <c r="IA7" s="79">
        <f>ROUND(BAR!GB7*0.85,)</f>
        <v>22185</v>
      </c>
      <c r="IB7" s="79">
        <f>ROUND(BAR!GC7*0.85,)</f>
        <v>22185</v>
      </c>
      <c r="IC7" s="79">
        <f>ROUND(BAR!GD7*0.85,)</f>
        <v>22185</v>
      </c>
      <c r="ID7" s="79">
        <f>ROUND(BAR!GE7*0.85,)</f>
        <v>22185</v>
      </c>
      <c r="IE7" s="79">
        <f>ROUND(BAR!GF7*0.85,)</f>
        <v>18020</v>
      </c>
      <c r="IF7" s="79">
        <f>ROUND(BAR!GG7*0.85,)</f>
        <v>18020</v>
      </c>
      <c r="IG7" s="79">
        <f>ROUND(BAR!GH7*0.85,)</f>
        <v>18020</v>
      </c>
      <c r="IH7" s="79">
        <f>ROUND(BAR!GI7*0.85,)</f>
        <v>18020</v>
      </c>
      <c r="II7" s="79">
        <f>ROUND(BAR!GJ7*0.85,)</f>
        <v>18020</v>
      </c>
      <c r="IJ7" s="79">
        <f>ROUND(BAR!GK7*0.85,)</f>
        <v>18020</v>
      </c>
      <c r="IK7" s="79">
        <f>ROUND(BAR!GL7*0.85,)</f>
        <v>18020</v>
      </c>
      <c r="IL7" s="79">
        <f>ROUND(BAR!GM7*0.85,)</f>
        <v>18020</v>
      </c>
      <c r="IM7" s="79">
        <f>ROUND(BAR!GN7*0.85,)</f>
        <v>18020</v>
      </c>
      <c r="IN7" s="79">
        <f>ROUND(BAR!GO7*0.85,)</f>
        <v>18020</v>
      </c>
      <c r="IO7" s="79">
        <f>ROUND(BAR!GP7*0.85,)</f>
        <v>18020</v>
      </c>
      <c r="IP7" s="79">
        <f>ROUND(BAR!GQ7*0.85,)</f>
        <v>18020</v>
      </c>
      <c r="IQ7" s="79">
        <f>ROUND(BAR!GR7*0.85,)</f>
        <v>18020</v>
      </c>
      <c r="IR7" s="79">
        <f>ROUND(BAR!GS7*0.85,)</f>
        <v>18020</v>
      </c>
      <c r="IS7" s="79">
        <f>ROUND(BAR!GT7*0.85,)</f>
        <v>18020</v>
      </c>
      <c r="IT7" s="79">
        <f>ROUND(BAR!GU7*0.85,)</f>
        <v>18020</v>
      </c>
      <c r="IU7" s="79">
        <f>ROUND(BAR!GV7*0.85,)</f>
        <v>18020</v>
      </c>
      <c r="IV7" s="79">
        <f>ROUND(BAR!GW7*0.85,)</f>
        <v>18020</v>
      </c>
      <c r="IW7" s="79">
        <f>ROUND(BAR!GX7*0.85,)</f>
        <v>18020</v>
      </c>
      <c r="IX7" s="79">
        <f>ROUND(BAR!GY7*0.85,)</f>
        <v>18020</v>
      </c>
      <c r="IY7" s="79">
        <f>ROUND(BAR!GZ7*0.85,)</f>
        <v>18020</v>
      </c>
      <c r="IZ7" s="79">
        <f>ROUND(BAR!HA7*0.85,)</f>
        <v>18020</v>
      </c>
      <c r="JA7" s="79">
        <f>ROUND(BAR!HB7*0.85,)</f>
        <v>18020</v>
      </c>
    </row>
    <row r="8" spans="1:347" ht="24" x14ac:dyDescent="0.2">
      <c r="A8" s="19" t="s">
        <v>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96"/>
      <c r="HN8" s="96"/>
      <c r="HO8" s="96"/>
      <c r="HP8" s="96"/>
      <c r="HQ8" s="96"/>
      <c r="HR8" s="96"/>
      <c r="HS8" s="96"/>
      <c r="HT8" s="96"/>
      <c r="HU8" s="96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</row>
    <row r="9" spans="1:347" x14ac:dyDescent="0.2">
      <c r="A9" s="48">
        <v>1</v>
      </c>
      <c r="B9" s="96" t="e">
        <f>ROUND(BAR!#REF!*0.85,)</f>
        <v>#REF!</v>
      </c>
      <c r="C9" s="96" t="e">
        <f>ROUND(BAR!#REF!*0.85,)</f>
        <v>#REF!</v>
      </c>
      <c r="D9" s="96" t="e">
        <f>ROUND(BAR!#REF!*0.85,)</f>
        <v>#REF!</v>
      </c>
      <c r="E9" s="96" t="e">
        <f>ROUND(BAR!#REF!*0.85,)</f>
        <v>#REF!</v>
      </c>
      <c r="F9" s="96" t="e">
        <f>ROUND(BAR!#REF!*0.85,)</f>
        <v>#REF!</v>
      </c>
      <c r="G9" s="96" t="e">
        <f>ROUND(BAR!#REF!*0.85,)</f>
        <v>#REF!</v>
      </c>
      <c r="H9" s="96" t="e">
        <f>ROUND(BAR!#REF!*0.85,)</f>
        <v>#REF!</v>
      </c>
      <c r="I9" s="96" t="e">
        <f>ROUND(BAR!#REF!*0.85,)</f>
        <v>#REF!</v>
      </c>
      <c r="J9" s="96" t="e">
        <f>ROUND(BAR!#REF!*0.85,)</f>
        <v>#REF!</v>
      </c>
      <c r="K9" s="96" t="e">
        <f>ROUND(BAR!#REF!*0.85,)</f>
        <v>#REF!</v>
      </c>
      <c r="L9" s="96" t="e">
        <f>ROUND(BAR!#REF!*0.85,)</f>
        <v>#REF!</v>
      </c>
      <c r="M9" s="96" t="e">
        <f>ROUND(BAR!#REF!*0.85,)</f>
        <v>#REF!</v>
      </c>
      <c r="N9" s="96" t="e">
        <f>ROUND(BAR!#REF!*0.85,)</f>
        <v>#REF!</v>
      </c>
      <c r="O9" s="96" t="e">
        <f>ROUND(BAR!#REF!*0.85,)</f>
        <v>#REF!</v>
      </c>
      <c r="P9" s="96" t="e">
        <f>ROUND(BAR!#REF!*0.85,)</f>
        <v>#REF!</v>
      </c>
      <c r="Q9" s="96" t="e">
        <f>ROUND(BAR!#REF!*0.85,)</f>
        <v>#REF!</v>
      </c>
      <c r="R9" s="96" t="e">
        <f>ROUND(BAR!#REF!*0.85,)</f>
        <v>#REF!</v>
      </c>
      <c r="S9" s="96" t="e">
        <f>ROUND(BAR!#REF!*0.85,)</f>
        <v>#REF!</v>
      </c>
      <c r="T9" s="96" t="e">
        <f>ROUND(BAR!#REF!*0.85,)</f>
        <v>#REF!</v>
      </c>
      <c r="U9" s="96" t="e">
        <f>ROUND(BAR!#REF!*0.85,)</f>
        <v>#REF!</v>
      </c>
      <c r="V9" s="96" t="e">
        <f>ROUND(BAR!#REF!*0.85,)</f>
        <v>#REF!</v>
      </c>
      <c r="W9" s="96" t="e">
        <f>ROUND(BAR!#REF!*0.85,)</f>
        <v>#REF!</v>
      </c>
      <c r="X9" s="96" t="e">
        <f>ROUND(BAR!#REF!*0.85,)</f>
        <v>#REF!</v>
      </c>
      <c r="Y9" s="96" t="e">
        <f>ROUND(BAR!#REF!*0.85,)</f>
        <v>#REF!</v>
      </c>
      <c r="Z9" s="96" t="e">
        <f>ROUND(BAR!#REF!*0.85,)</f>
        <v>#REF!</v>
      </c>
      <c r="AA9" s="96" t="e">
        <f>ROUND(BAR!#REF!*0.85,)</f>
        <v>#REF!</v>
      </c>
      <c r="AB9" s="96" t="e">
        <f>ROUND(BAR!#REF!*0.85,)</f>
        <v>#REF!</v>
      </c>
      <c r="AC9" s="96" t="e">
        <f>ROUND(BAR!#REF!*0.85,)</f>
        <v>#REF!</v>
      </c>
      <c r="AD9" s="96" t="e">
        <f>ROUND(BAR!#REF!*0.85,)</f>
        <v>#REF!</v>
      </c>
      <c r="AE9" s="96" t="e">
        <f>ROUND(BAR!#REF!*0.85,)</f>
        <v>#REF!</v>
      </c>
      <c r="AF9" s="96" t="e">
        <f>ROUND(BAR!#REF!*0.85,)</f>
        <v>#REF!</v>
      </c>
      <c r="AG9" s="96" t="e">
        <f>ROUND(BAR!#REF!*0.85,)</f>
        <v>#REF!</v>
      </c>
      <c r="AH9" s="96" t="e">
        <f>ROUND(BAR!#REF!*0.85,)</f>
        <v>#REF!</v>
      </c>
      <c r="AI9" s="96" t="e">
        <f>ROUND(BAR!#REF!*0.85,)</f>
        <v>#REF!</v>
      </c>
      <c r="AJ9" s="96" t="e">
        <f>ROUND(BAR!#REF!*0.85,)</f>
        <v>#REF!</v>
      </c>
      <c r="AK9" s="96" t="e">
        <f>ROUND(BAR!#REF!*0.85,)</f>
        <v>#REF!</v>
      </c>
      <c r="AL9" s="96" t="e">
        <f>ROUND(BAR!#REF!*0.85,)</f>
        <v>#REF!</v>
      </c>
      <c r="AM9" s="96" t="e">
        <f>ROUND(BAR!#REF!*0.85,)</f>
        <v>#REF!</v>
      </c>
      <c r="AN9" s="96" t="e">
        <f>ROUND(BAR!#REF!*0.85,)</f>
        <v>#REF!</v>
      </c>
      <c r="AO9" s="96" t="e">
        <f>ROUND(BAR!#REF!*0.85,)</f>
        <v>#REF!</v>
      </c>
      <c r="AP9" s="96" t="e">
        <f>ROUND(BAR!#REF!*0.85,)</f>
        <v>#REF!</v>
      </c>
      <c r="AQ9" s="96" t="e">
        <f>ROUND(BAR!#REF!*0.85,)</f>
        <v>#REF!</v>
      </c>
      <c r="AR9" s="96" t="e">
        <f>ROUND(BAR!#REF!*0.85,)</f>
        <v>#REF!</v>
      </c>
      <c r="AS9" s="96" t="e">
        <f>ROUND(BAR!#REF!*0.85,)</f>
        <v>#REF!</v>
      </c>
      <c r="AT9" s="96" t="e">
        <f>ROUND(BAR!#REF!*0.85,)</f>
        <v>#REF!</v>
      </c>
      <c r="AU9" s="96" t="e">
        <f>ROUND(BAR!#REF!*0.85,)</f>
        <v>#REF!</v>
      </c>
      <c r="AV9" s="96" t="e">
        <f>ROUND(BAR!#REF!*0.85,)</f>
        <v>#REF!</v>
      </c>
      <c r="AW9" s="96" t="e">
        <f>ROUND(BAR!#REF!*0.85,)</f>
        <v>#REF!</v>
      </c>
      <c r="AX9" s="96" t="e">
        <f>ROUND(BAR!#REF!*0.85,)</f>
        <v>#REF!</v>
      </c>
      <c r="AY9" s="96" t="e">
        <f>ROUND(BAR!#REF!*0.85,)</f>
        <v>#REF!</v>
      </c>
      <c r="AZ9" s="96" t="e">
        <f>ROUND(BAR!#REF!*0.85,)</f>
        <v>#REF!</v>
      </c>
      <c r="BA9" s="96">
        <f>ROUND(BAR!B9*0.85,)</f>
        <v>14620</v>
      </c>
      <c r="BB9" s="96">
        <f>ROUND(BAR!C9*0.85,)</f>
        <v>14620</v>
      </c>
      <c r="BC9" s="96">
        <f>ROUND(BAR!D9*0.85,)</f>
        <v>14620</v>
      </c>
      <c r="BD9" s="96">
        <f>ROUND(BAR!E9*0.85,)</f>
        <v>14620</v>
      </c>
      <c r="BE9" s="96">
        <f>ROUND(BAR!F9*0.85,)</f>
        <v>15045</v>
      </c>
      <c r="BF9" s="96">
        <f>ROUND(BAR!G9*0.85,)</f>
        <v>15045</v>
      </c>
      <c r="BG9" s="96">
        <f>ROUND(BAR!H9*0.85,)</f>
        <v>15045</v>
      </c>
      <c r="BH9" s="96">
        <f>ROUND(BAR!I9*0.85,)</f>
        <v>15045</v>
      </c>
      <c r="BI9" s="96">
        <f>ROUND(BAR!J9*0.85,)</f>
        <v>15045</v>
      </c>
      <c r="BJ9" s="96">
        <f>ROUND(BAR!K9*0.85,)</f>
        <v>15045</v>
      </c>
      <c r="BK9" s="96">
        <f>ROUND(BAR!L9*0.85,)</f>
        <v>15045</v>
      </c>
      <c r="BL9" s="96">
        <f>ROUND(BAR!M9*0.85,)</f>
        <v>16490</v>
      </c>
      <c r="BM9" s="96">
        <f>ROUND(BAR!N9*0.85,)</f>
        <v>16490</v>
      </c>
      <c r="BN9" s="96">
        <f>ROUND(BAR!O9*0.85,)</f>
        <v>16490</v>
      </c>
      <c r="BO9" s="96">
        <f>ROUND(BAR!P9*0.85,)</f>
        <v>12495</v>
      </c>
      <c r="BP9" s="96">
        <f>ROUND(BAR!Q9*0.85,)</f>
        <v>12495</v>
      </c>
      <c r="BQ9" s="96">
        <f>ROUND(BAR!R9*0.85,)</f>
        <v>12750</v>
      </c>
      <c r="BR9" s="96">
        <f>ROUND(BAR!S9*0.85,)</f>
        <v>12750</v>
      </c>
      <c r="BS9" s="96">
        <f>ROUND(BAR!T9*0.85,)</f>
        <v>12750</v>
      </c>
      <c r="BT9" s="96">
        <f>ROUND(BAR!U9*0.85,)</f>
        <v>12750</v>
      </c>
      <c r="BU9" s="96">
        <f>ROUND(BAR!V9*0.85,)</f>
        <v>12750</v>
      </c>
      <c r="BV9" s="96">
        <f>ROUND(BAR!W9*0.85,)</f>
        <v>12750</v>
      </c>
      <c r="BW9" s="96">
        <f>ROUND(BAR!X9*0.85,)</f>
        <v>12750</v>
      </c>
      <c r="BX9" s="96">
        <f>ROUND(BAR!Y9*0.85,)</f>
        <v>12750</v>
      </c>
      <c r="BY9" s="96">
        <f>ROUND(BAR!Z9*0.85,)</f>
        <v>12750</v>
      </c>
      <c r="BZ9" s="96">
        <f>ROUND(BAR!AA9*0.85,)</f>
        <v>12750</v>
      </c>
      <c r="CA9" s="96">
        <f>ROUND(BAR!AB9*0.85,)</f>
        <v>12750</v>
      </c>
      <c r="CB9" s="96">
        <f>ROUND(BAR!AC9*0.85,)</f>
        <v>12070</v>
      </c>
      <c r="CC9" s="96">
        <f>ROUND(BAR!AD9*0.85,)</f>
        <v>12070</v>
      </c>
      <c r="CD9" s="96">
        <f>ROUND(BAR!AE9*0.85,)</f>
        <v>12070</v>
      </c>
      <c r="CE9" s="96">
        <f>ROUND(BAR!AF9*0.85,)</f>
        <v>12070</v>
      </c>
      <c r="CF9" s="96">
        <f>ROUND(BAR!AG9*0.85,)</f>
        <v>12070</v>
      </c>
      <c r="CG9" s="96">
        <f>ROUND(BAR!AH9*0.85,)</f>
        <v>12070</v>
      </c>
      <c r="CH9" s="96">
        <f>ROUND(BAR!AI9*0.85,)</f>
        <v>12070</v>
      </c>
      <c r="CI9" s="96">
        <f>ROUND(BAR!AJ9*0.85,)</f>
        <v>12070</v>
      </c>
      <c r="CJ9" s="96">
        <f>ROUND(BAR!AK9*0.85,)</f>
        <v>12070</v>
      </c>
      <c r="CK9" s="96">
        <f>ROUND(BAR!AL9*0.85,)</f>
        <v>12070</v>
      </c>
      <c r="CL9" s="96">
        <f>ROUND(BAR!AM9*0.85,)</f>
        <v>10540</v>
      </c>
      <c r="CM9" s="96">
        <f>ROUND(BAR!AN9*0.85,)</f>
        <v>10540</v>
      </c>
      <c r="CN9" s="96">
        <f>ROUND(BAR!AO9*0.85,)</f>
        <v>10540</v>
      </c>
      <c r="CO9" s="96">
        <f>ROUND(BAR!AP9*0.85,)</f>
        <v>10540</v>
      </c>
      <c r="CP9" s="96">
        <f>ROUND(BAR!AQ9*0.85,)</f>
        <v>10540</v>
      </c>
      <c r="CQ9" s="96">
        <f>ROUND(BAR!AR9*0.85,)</f>
        <v>10795</v>
      </c>
      <c r="CR9" s="96">
        <f>ROUND(BAR!AS9*0.85,)</f>
        <v>10795</v>
      </c>
      <c r="CS9" s="96">
        <f>ROUND(BAR!AT9*0.85,)</f>
        <v>10540</v>
      </c>
      <c r="CT9" s="96">
        <f>ROUND(BAR!AU9*0.85,)</f>
        <v>10540</v>
      </c>
      <c r="CU9" s="96">
        <f>ROUND(BAR!AV9*0.85,)</f>
        <v>10540</v>
      </c>
      <c r="CV9" s="96">
        <f>ROUND(BAR!AW9*0.85,)</f>
        <v>10540</v>
      </c>
      <c r="CW9" s="96">
        <f>ROUND(BAR!AX9*0.85,)</f>
        <v>10540</v>
      </c>
      <c r="CX9" s="96">
        <f>ROUND(BAR!AY9*0.85,)</f>
        <v>10795</v>
      </c>
      <c r="CY9" s="96">
        <f>ROUND(BAR!AZ9*0.85,)</f>
        <v>10795</v>
      </c>
      <c r="CZ9" s="96">
        <f>ROUND(BAR!BA9*0.85,)</f>
        <v>10540</v>
      </c>
      <c r="DA9" s="96">
        <f>ROUND(BAR!BB9*0.85,)</f>
        <v>10540</v>
      </c>
      <c r="DB9" s="96">
        <f>ROUND(BAR!BC9*0.85,)</f>
        <v>10540</v>
      </c>
      <c r="DC9" s="96">
        <f>ROUND(BAR!BD9*0.85,)</f>
        <v>10540</v>
      </c>
      <c r="DD9" s="96">
        <f>ROUND(BAR!BE9*0.85,)</f>
        <v>10540</v>
      </c>
      <c r="DE9" s="96">
        <f>ROUND(BAR!BF9*0.85,)</f>
        <v>10795</v>
      </c>
      <c r="DF9" s="96">
        <f>ROUND(BAR!BG9*0.85,)</f>
        <v>10795</v>
      </c>
      <c r="DG9" s="96">
        <f>ROUND(BAR!BH9*0.85,)</f>
        <v>10540</v>
      </c>
      <c r="DH9" s="96">
        <f>ROUND(BAR!BI9*0.85,)</f>
        <v>10540</v>
      </c>
      <c r="DI9" s="96">
        <f>ROUND(BAR!BJ9*0.85,)</f>
        <v>10795</v>
      </c>
      <c r="DJ9" s="96">
        <f>ROUND(BAR!BK9*0.85,)</f>
        <v>11220</v>
      </c>
      <c r="DK9" s="96">
        <f>ROUND(BAR!BL9*0.85,)</f>
        <v>9265</v>
      </c>
      <c r="DL9" s="96">
        <f>ROUND(BAR!BM9*0.85,)</f>
        <v>10540</v>
      </c>
      <c r="DM9" s="96">
        <f>ROUND(BAR!BN9*0.85,)</f>
        <v>10540</v>
      </c>
      <c r="DN9" s="96">
        <f>ROUND(BAR!BO9*0.85,)</f>
        <v>9265</v>
      </c>
      <c r="DO9" s="96">
        <f>ROUND(BAR!BP9*0.85,)</f>
        <v>9265</v>
      </c>
      <c r="DP9" s="96">
        <f>ROUND(BAR!BQ9*0.85,)</f>
        <v>9265</v>
      </c>
      <c r="DQ9" s="96">
        <f>ROUND(BAR!BR9*0.85,)</f>
        <v>9265</v>
      </c>
      <c r="DR9" s="96">
        <f>ROUND(BAR!BS9*0.85,)</f>
        <v>9265</v>
      </c>
      <c r="DS9" s="96">
        <f>ROUND(BAR!BT9*0.85,)</f>
        <v>10540</v>
      </c>
      <c r="DT9" s="96">
        <f>ROUND(BAR!BU9*0.85,)</f>
        <v>10540</v>
      </c>
      <c r="DU9" s="96">
        <f>ROUND(BAR!BV9*0.85,)</f>
        <v>9265</v>
      </c>
      <c r="DV9" s="96">
        <f>ROUND(BAR!BW9*0.85,)</f>
        <v>9265</v>
      </c>
      <c r="DW9" s="96">
        <f>ROUND(BAR!BX9*0.85,)</f>
        <v>9265</v>
      </c>
      <c r="DX9" s="96">
        <f>ROUND(BAR!BY9*0.85,)</f>
        <v>9265</v>
      </c>
      <c r="DY9" s="96">
        <f>ROUND(BAR!BZ9*0.85,)</f>
        <v>9265</v>
      </c>
      <c r="DZ9" s="96">
        <f>ROUND(BAR!CA9*0.85,)</f>
        <v>10540</v>
      </c>
      <c r="EA9" s="96">
        <f>ROUND(BAR!CB9*0.85,)</f>
        <v>10540</v>
      </c>
      <c r="EB9" s="96">
        <f>ROUND(BAR!CC9*0.85,)</f>
        <v>9265</v>
      </c>
      <c r="EC9" s="96">
        <f>ROUND(BAR!CD9*0.85,)</f>
        <v>9265</v>
      </c>
      <c r="ED9" s="96">
        <f>ROUND(BAR!CE9*0.85,)</f>
        <v>9265</v>
      </c>
      <c r="EE9" s="96">
        <f>ROUND(BAR!CF9*0.85,)</f>
        <v>9265</v>
      </c>
      <c r="EF9" s="96">
        <f>ROUND(BAR!CG9*0.85,)</f>
        <v>9265</v>
      </c>
      <c r="EG9" s="96">
        <f>ROUND(BAR!CH9*0.85,)</f>
        <v>10540</v>
      </c>
      <c r="EH9" s="96">
        <f>ROUND(BAR!CI9*0.85,)</f>
        <v>10540</v>
      </c>
      <c r="EI9" s="96">
        <f>ROUND(BAR!CJ9*0.85,)</f>
        <v>9265</v>
      </c>
      <c r="EJ9" s="96">
        <f>ROUND(BAR!CK9*0.85,)</f>
        <v>9265</v>
      </c>
      <c r="EK9" s="79">
        <f>ROUND(BAR!CL9*0.85,)</f>
        <v>11220</v>
      </c>
      <c r="EL9" s="79">
        <f>ROUND(BAR!CM9*0.85,)</f>
        <v>11220</v>
      </c>
      <c r="EM9" s="79">
        <f>ROUND(BAR!CN9*0.85,)</f>
        <v>11220</v>
      </c>
      <c r="EN9" s="79">
        <f>ROUND(BAR!CO9*0.85,)</f>
        <v>11475</v>
      </c>
      <c r="EO9" s="79">
        <f>ROUND(BAR!CP9*0.85,)</f>
        <v>11475</v>
      </c>
      <c r="EP9" s="79">
        <f>ROUND(BAR!CQ9*0.85,)</f>
        <v>11220</v>
      </c>
      <c r="EQ9" s="79">
        <f>ROUND(BAR!CR9*0.85,)</f>
        <v>11220</v>
      </c>
      <c r="ER9" s="79">
        <f>ROUND(BAR!CS9*0.85,)</f>
        <v>11220</v>
      </c>
      <c r="ES9" s="79">
        <f>ROUND(BAR!CT9*0.85,)</f>
        <v>11220</v>
      </c>
      <c r="ET9" s="79">
        <f>ROUND(BAR!CU9*0.85,)</f>
        <v>11220</v>
      </c>
      <c r="EU9" s="79">
        <f>ROUND(BAR!CV9*0.85,)</f>
        <v>12750</v>
      </c>
      <c r="EV9" s="79">
        <f>ROUND(BAR!CW9*0.85,)</f>
        <v>12750</v>
      </c>
      <c r="EW9" s="79">
        <f>ROUND(BAR!CX9*0.85,)</f>
        <v>11220</v>
      </c>
      <c r="EX9" s="79">
        <f>ROUND(BAR!CY9*0.85,)</f>
        <v>11220</v>
      </c>
      <c r="EY9" s="79">
        <f>ROUND(BAR!CZ9*0.85,)</f>
        <v>12070</v>
      </c>
      <c r="EZ9" s="79">
        <f>ROUND(BAR!DA9*0.85,)</f>
        <v>12070</v>
      </c>
      <c r="FA9" s="79">
        <f>ROUND(BAR!DB9*0.85,)</f>
        <v>11475</v>
      </c>
      <c r="FB9" s="79">
        <f>ROUND(BAR!DC9*0.85,)</f>
        <v>12070</v>
      </c>
      <c r="FC9" s="79">
        <f>ROUND(BAR!DD9*0.85,)</f>
        <v>12070</v>
      </c>
      <c r="FD9" s="79">
        <f>ROUND(BAR!DE9*0.85,)</f>
        <v>12070</v>
      </c>
      <c r="FE9" s="79">
        <f>ROUND(BAR!DF9*0.85,)</f>
        <v>12070</v>
      </c>
      <c r="FF9" s="79">
        <f>ROUND(BAR!DG9*0.85,)</f>
        <v>12495</v>
      </c>
      <c r="FG9" s="79">
        <f>ROUND(BAR!DH9*0.85,)</f>
        <v>12495</v>
      </c>
      <c r="FH9" s="79">
        <f>ROUND(BAR!DI9*0.85,)</f>
        <v>12750</v>
      </c>
      <c r="FI9" s="79">
        <f>ROUND(BAR!DJ9*0.85,)</f>
        <v>12750</v>
      </c>
      <c r="FJ9" s="79">
        <f>ROUND(BAR!DK9*0.85,)</f>
        <v>12750</v>
      </c>
      <c r="FK9" s="79">
        <f>ROUND(BAR!DL9*0.85,)</f>
        <v>12750</v>
      </c>
      <c r="FL9" s="79">
        <f>ROUND(BAR!DM9*0.85,)</f>
        <v>12750</v>
      </c>
      <c r="FM9" s="96">
        <f>ROUND(BAR!DN9*0.85,)</f>
        <v>36508</v>
      </c>
      <c r="FN9" s="96">
        <f>ROUND(BAR!DO9*0.85,)</f>
        <v>47983</v>
      </c>
      <c r="FO9" s="96">
        <f>ROUND(BAR!DP9*0.85,)</f>
        <v>47983</v>
      </c>
      <c r="FP9" s="96">
        <f>ROUND(BAR!DQ9*0.85,)</f>
        <v>47983</v>
      </c>
      <c r="FQ9" s="96">
        <f>ROUND(BAR!DR9*0.85,)</f>
        <v>47983</v>
      </c>
      <c r="FR9" s="96">
        <f>ROUND(BAR!DS9*0.85,)</f>
        <v>47983</v>
      </c>
      <c r="FS9" s="96">
        <f>ROUND(BAR!DT9*0.85,)</f>
        <v>47983</v>
      </c>
      <c r="FT9" s="96">
        <f>ROUND(BAR!DU9*0.85,)</f>
        <v>47983</v>
      </c>
      <c r="FU9" s="96">
        <f>ROUND(BAR!DV9*0.85,)</f>
        <v>47983</v>
      </c>
      <c r="FV9" s="96">
        <f>ROUND(BAR!DW9*0.85,)</f>
        <v>47983</v>
      </c>
      <c r="FW9" s="96">
        <f>ROUND(BAR!DX9*0.85,)</f>
        <v>47983</v>
      </c>
      <c r="FX9" s="79">
        <f>ROUND(BAR!DY9*0.85,)</f>
        <v>26393</v>
      </c>
      <c r="FY9" s="79">
        <f>ROUND(BAR!DZ9*0.85,)</f>
        <v>26393</v>
      </c>
      <c r="FZ9" s="79">
        <f>ROUND(BAR!EA9*0.85,)</f>
        <v>26393</v>
      </c>
      <c r="GA9" s="79">
        <f>ROUND(BAR!EB9*0.85,)</f>
        <v>21548</v>
      </c>
      <c r="GB9" s="79">
        <f>ROUND(BAR!EC9*0.85,)</f>
        <v>21548</v>
      </c>
      <c r="GC9" s="79">
        <f>ROUND(BAR!ED9*0.85,)</f>
        <v>21548</v>
      </c>
      <c r="GD9" s="79">
        <f>ROUND(BAR!EE9*0.85,)</f>
        <v>21548</v>
      </c>
      <c r="GE9" s="79">
        <f>ROUND(BAR!EF9*0.85,)</f>
        <v>21548</v>
      </c>
      <c r="GF9" s="79">
        <f>ROUND(BAR!EG9*0.85,)</f>
        <v>20528</v>
      </c>
      <c r="GG9" s="79">
        <f>ROUND(BAR!EH9*0.85,)</f>
        <v>20953</v>
      </c>
      <c r="GH9" s="79">
        <f>ROUND(BAR!EI9*0.85,)</f>
        <v>20528</v>
      </c>
      <c r="GI9" s="79">
        <f>ROUND(BAR!EJ9*0.85,)</f>
        <v>20953</v>
      </c>
      <c r="GJ9" s="79">
        <f>ROUND(BAR!EK9*0.85,)</f>
        <v>20528</v>
      </c>
      <c r="GK9" s="79">
        <f>ROUND(BAR!EL9*0.85,)</f>
        <v>20528</v>
      </c>
      <c r="GL9" s="79">
        <f>ROUND(BAR!EM9*0.85,)</f>
        <v>21548</v>
      </c>
      <c r="GM9" s="79">
        <f>ROUND(BAR!EN9*0.85,)</f>
        <v>21548</v>
      </c>
      <c r="GN9" s="79">
        <f>ROUND(BAR!EO9*0.85,)</f>
        <v>21548</v>
      </c>
      <c r="GO9" s="79">
        <f>ROUND(BAR!EP9*0.85,)</f>
        <v>21548</v>
      </c>
      <c r="GP9" s="79">
        <f>ROUND(BAR!EQ9*0.85,)</f>
        <v>21548</v>
      </c>
      <c r="GQ9" s="79">
        <f>ROUND(BAR!ER9*0.85,)</f>
        <v>21548</v>
      </c>
      <c r="GR9" s="79">
        <f>ROUND(BAR!ES9*0.85,)</f>
        <v>21548</v>
      </c>
      <c r="GS9" s="79">
        <f>ROUND(BAR!ET9*0.85,)</f>
        <v>21548</v>
      </c>
      <c r="GT9" s="79">
        <f>ROUND(BAR!EU9*0.85,)</f>
        <v>20103</v>
      </c>
      <c r="GU9" s="79">
        <f>ROUND(BAR!EV9*0.85,)</f>
        <v>24523</v>
      </c>
      <c r="GV9" s="79">
        <f>ROUND(BAR!EW9*0.85,)</f>
        <v>24523</v>
      </c>
      <c r="GW9" s="79">
        <f>ROUND(BAR!EX9*0.85,)</f>
        <v>24523</v>
      </c>
      <c r="GX9" s="79">
        <f>ROUND(BAR!EY9*0.85,)</f>
        <v>24523</v>
      </c>
      <c r="GY9" s="79">
        <f>ROUND(BAR!EZ9*0.85,)</f>
        <v>24523</v>
      </c>
      <c r="GZ9" s="79">
        <f>ROUND(BAR!FA9*0.85,)</f>
        <v>24523</v>
      </c>
      <c r="HA9" s="79">
        <f>ROUND(BAR!FB9*0.85,)</f>
        <v>24523</v>
      </c>
      <c r="HB9" s="79">
        <f>ROUND(BAR!FC9*0.85,)</f>
        <v>24523</v>
      </c>
      <c r="HC9" s="79">
        <f>ROUND(BAR!FD9*0.85,)</f>
        <v>24523</v>
      </c>
      <c r="HD9" s="79">
        <f>ROUND(BAR!FE9*0.85,)</f>
        <v>24523</v>
      </c>
      <c r="HE9" s="79">
        <f>ROUND(BAR!FF9*0.85,)</f>
        <v>24523</v>
      </c>
      <c r="HF9" s="79">
        <f>ROUND(BAR!FG9*0.85,)</f>
        <v>24523</v>
      </c>
      <c r="HG9" s="79">
        <f>ROUND(BAR!FH9*0.85,)</f>
        <v>24523</v>
      </c>
      <c r="HH9" s="79">
        <f>ROUND(BAR!FI9*0.85,)</f>
        <v>24523</v>
      </c>
      <c r="HI9" s="79">
        <f>ROUND(BAR!FJ9*0.85,)</f>
        <v>24523</v>
      </c>
      <c r="HJ9" s="79">
        <f>ROUND(BAR!FK9*0.85,)</f>
        <v>24523</v>
      </c>
      <c r="HK9" s="79">
        <f>ROUND(BAR!FL9*0.85,)</f>
        <v>24523</v>
      </c>
      <c r="HL9" s="79">
        <f>ROUND(BAR!FM9*0.85,)</f>
        <v>24523</v>
      </c>
      <c r="HM9" s="96">
        <f>ROUND(BAR!FN9*0.85,)</f>
        <v>38123</v>
      </c>
      <c r="HN9" s="96">
        <f>ROUND(BAR!FO9*0.85,)</f>
        <v>38123</v>
      </c>
      <c r="HO9" s="96">
        <f>ROUND(BAR!FP9*0.85,)</f>
        <v>38123</v>
      </c>
      <c r="HP9" s="96">
        <f>ROUND(BAR!FQ9*0.85,)</f>
        <v>38123</v>
      </c>
      <c r="HQ9" s="96">
        <f>ROUND(BAR!FR9*0.85,)</f>
        <v>38123</v>
      </c>
      <c r="HR9" s="96">
        <f>ROUND(BAR!FS9*0.85,)</f>
        <v>26393</v>
      </c>
      <c r="HS9" s="96">
        <f>ROUND(BAR!FT9*0.85,)</f>
        <v>26393</v>
      </c>
      <c r="HT9" s="96">
        <f>ROUND(BAR!FU9*0.85,)</f>
        <v>38123</v>
      </c>
      <c r="HU9" s="96">
        <f>ROUND(BAR!FV9*0.85,)</f>
        <v>38123</v>
      </c>
      <c r="HV9" s="79">
        <f>ROUND(BAR!FW9*0.85,)</f>
        <v>38123</v>
      </c>
      <c r="HW9" s="79">
        <f>ROUND(BAR!FX9*0.85,)</f>
        <v>24523</v>
      </c>
      <c r="HX9" s="79">
        <f>ROUND(BAR!FY9*0.85,)</f>
        <v>23248</v>
      </c>
      <c r="HY9" s="79">
        <f>ROUND(BAR!FZ9*0.85,)</f>
        <v>23248</v>
      </c>
      <c r="HZ9" s="79">
        <f>ROUND(BAR!GA9*0.85,)</f>
        <v>23248</v>
      </c>
      <c r="IA9" s="79">
        <f>ROUND(BAR!GB9*0.85,)</f>
        <v>23248</v>
      </c>
      <c r="IB9" s="79">
        <f>ROUND(BAR!GC9*0.85,)</f>
        <v>23248</v>
      </c>
      <c r="IC9" s="79">
        <f>ROUND(BAR!GD9*0.85,)</f>
        <v>23248</v>
      </c>
      <c r="ID9" s="79">
        <f>ROUND(BAR!GE9*0.85,)</f>
        <v>23248</v>
      </c>
      <c r="IE9" s="79">
        <f>ROUND(BAR!GF9*0.85,)</f>
        <v>19083</v>
      </c>
      <c r="IF9" s="79">
        <f>ROUND(BAR!GG9*0.85,)</f>
        <v>19083</v>
      </c>
      <c r="IG9" s="79">
        <f>ROUND(BAR!GH9*0.85,)</f>
        <v>19083</v>
      </c>
      <c r="IH9" s="79">
        <f>ROUND(BAR!GI9*0.85,)</f>
        <v>19083</v>
      </c>
      <c r="II9" s="79">
        <f>ROUND(BAR!GJ9*0.85,)</f>
        <v>19083</v>
      </c>
      <c r="IJ9" s="79">
        <f>ROUND(BAR!GK9*0.85,)</f>
        <v>19083</v>
      </c>
      <c r="IK9" s="79">
        <f>ROUND(BAR!GL9*0.85,)</f>
        <v>19083</v>
      </c>
      <c r="IL9" s="79">
        <f>ROUND(BAR!GM9*0.85,)</f>
        <v>19083</v>
      </c>
      <c r="IM9" s="79">
        <f>ROUND(BAR!GN9*0.85,)</f>
        <v>19083</v>
      </c>
      <c r="IN9" s="79">
        <f>ROUND(BAR!GO9*0.85,)</f>
        <v>19083</v>
      </c>
      <c r="IO9" s="79">
        <f>ROUND(BAR!GP9*0.85,)</f>
        <v>19083</v>
      </c>
      <c r="IP9" s="79">
        <f>ROUND(BAR!GQ9*0.85,)</f>
        <v>19083</v>
      </c>
      <c r="IQ9" s="79">
        <f>ROUND(BAR!GR9*0.85,)</f>
        <v>19083</v>
      </c>
      <c r="IR9" s="79">
        <f>ROUND(BAR!GS9*0.85,)</f>
        <v>19083</v>
      </c>
      <c r="IS9" s="79">
        <f>ROUND(BAR!GT9*0.85,)</f>
        <v>19083</v>
      </c>
      <c r="IT9" s="79">
        <f>ROUND(BAR!GU9*0.85,)</f>
        <v>19083</v>
      </c>
      <c r="IU9" s="79">
        <f>ROUND(BAR!GV9*0.85,)</f>
        <v>19083</v>
      </c>
      <c r="IV9" s="79">
        <f>ROUND(BAR!GW9*0.85,)</f>
        <v>19083</v>
      </c>
      <c r="IW9" s="79">
        <f>ROUND(BAR!GX9*0.85,)</f>
        <v>19083</v>
      </c>
      <c r="IX9" s="79">
        <f>ROUND(BAR!GY9*0.85,)</f>
        <v>19083</v>
      </c>
      <c r="IY9" s="79">
        <f>ROUND(BAR!GZ9*0.85,)</f>
        <v>19083</v>
      </c>
      <c r="IZ9" s="79">
        <f>ROUND(BAR!HA9*0.85,)</f>
        <v>19083</v>
      </c>
      <c r="JA9" s="79">
        <f>ROUND(BAR!HB9*0.85,)</f>
        <v>19083</v>
      </c>
    </row>
    <row r="10" spans="1:347" x14ac:dyDescent="0.2">
      <c r="A10" s="48">
        <v>2</v>
      </c>
      <c r="B10" s="96" t="e">
        <f>ROUND(BAR!#REF!*0.85,)</f>
        <v>#REF!</v>
      </c>
      <c r="C10" s="96" t="e">
        <f>ROUND(BAR!#REF!*0.85,)</f>
        <v>#REF!</v>
      </c>
      <c r="D10" s="96" t="e">
        <f>ROUND(BAR!#REF!*0.85,)</f>
        <v>#REF!</v>
      </c>
      <c r="E10" s="96" t="e">
        <f>ROUND(BAR!#REF!*0.85,)</f>
        <v>#REF!</v>
      </c>
      <c r="F10" s="96" t="e">
        <f>ROUND(BAR!#REF!*0.85,)</f>
        <v>#REF!</v>
      </c>
      <c r="G10" s="96" t="e">
        <f>ROUND(BAR!#REF!*0.85,)</f>
        <v>#REF!</v>
      </c>
      <c r="H10" s="96" t="e">
        <f>ROUND(BAR!#REF!*0.85,)</f>
        <v>#REF!</v>
      </c>
      <c r="I10" s="96" t="e">
        <f>ROUND(BAR!#REF!*0.85,)</f>
        <v>#REF!</v>
      </c>
      <c r="J10" s="96" t="e">
        <f>ROUND(BAR!#REF!*0.85,)</f>
        <v>#REF!</v>
      </c>
      <c r="K10" s="96" t="e">
        <f>ROUND(BAR!#REF!*0.85,)</f>
        <v>#REF!</v>
      </c>
      <c r="L10" s="96" t="e">
        <f>ROUND(BAR!#REF!*0.85,)</f>
        <v>#REF!</v>
      </c>
      <c r="M10" s="96" t="e">
        <f>ROUND(BAR!#REF!*0.85,)</f>
        <v>#REF!</v>
      </c>
      <c r="N10" s="96" t="e">
        <f>ROUND(BAR!#REF!*0.85,)</f>
        <v>#REF!</v>
      </c>
      <c r="O10" s="96" t="e">
        <f>ROUND(BAR!#REF!*0.85,)</f>
        <v>#REF!</v>
      </c>
      <c r="P10" s="96" t="e">
        <f>ROUND(BAR!#REF!*0.85,)</f>
        <v>#REF!</v>
      </c>
      <c r="Q10" s="96" t="e">
        <f>ROUND(BAR!#REF!*0.85,)</f>
        <v>#REF!</v>
      </c>
      <c r="R10" s="96" t="e">
        <f>ROUND(BAR!#REF!*0.85,)</f>
        <v>#REF!</v>
      </c>
      <c r="S10" s="96" t="e">
        <f>ROUND(BAR!#REF!*0.85,)</f>
        <v>#REF!</v>
      </c>
      <c r="T10" s="96" t="e">
        <f>ROUND(BAR!#REF!*0.85,)</f>
        <v>#REF!</v>
      </c>
      <c r="U10" s="96" t="e">
        <f>ROUND(BAR!#REF!*0.85,)</f>
        <v>#REF!</v>
      </c>
      <c r="V10" s="96" t="e">
        <f>ROUND(BAR!#REF!*0.85,)</f>
        <v>#REF!</v>
      </c>
      <c r="W10" s="96" t="e">
        <f>ROUND(BAR!#REF!*0.85,)</f>
        <v>#REF!</v>
      </c>
      <c r="X10" s="96" t="e">
        <f>ROUND(BAR!#REF!*0.85,)</f>
        <v>#REF!</v>
      </c>
      <c r="Y10" s="96" t="e">
        <f>ROUND(BAR!#REF!*0.85,)</f>
        <v>#REF!</v>
      </c>
      <c r="Z10" s="96" t="e">
        <f>ROUND(BAR!#REF!*0.85,)</f>
        <v>#REF!</v>
      </c>
      <c r="AA10" s="96" t="e">
        <f>ROUND(BAR!#REF!*0.85,)</f>
        <v>#REF!</v>
      </c>
      <c r="AB10" s="96" t="e">
        <f>ROUND(BAR!#REF!*0.85,)</f>
        <v>#REF!</v>
      </c>
      <c r="AC10" s="96" t="e">
        <f>ROUND(BAR!#REF!*0.85,)</f>
        <v>#REF!</v>
      </c>
      <c r="AD10" s="96" t="e">
        <f>ROUND(BAR!#REF!*0.85,)</f>
        <v>#REF!</v>
      </c>
      <c r="AE10" s="96" t="e">
        <f>ROUND(BAR!#REF!*0.85,)</f>
        <v>#REF!</v>
      </c>
      <c r="AF10" s="96" t="e">
        <f>ROUND(BAR!#REF!*0.85,)</f>
        <v>#REF!</v>
      </c>
      <c r="AG10" s="96" t="e">
        <f>ROUND(BAR!#REF!*0.85,)</f>
        <v>#REF!</v>
      </c>
      <c r="AH10" s="96" t="e">
        <f>ROUND(BAR!#REF!*0.85,)</f>
        <v>#REF!</v>
      </c>
      <c r="AI10" s="96" t="e">
        <f>ROUND(BAR!#REF!*0.85,)</f>
        <v>#REF!</v>
      </c>
      <c r="AJ10" s="96" t="e">
        <f>ROUND(BAR!#REF!*0.85,)</f>
        <v>#REF!</v>
      </c>
      <c r="AK10" s="96" t="e">
        <f>ROUND(BAR!#REF!*0.85,)</f>
        <v>#REF!</v>
      </c>
      <c r="AL10" s="96" t="e">
        <f>ROUND(BAR!#REF!*0.85,)</f>
        <v>#REF!</v>
      </c>
      <c r="AM10" s="96" t="e">
        <f>ROUND(BAR!#REF!*0.85,)</f>
        <v>#REF!</v>
      </c>
      <c r="AN10" s="96" t="e">
        <f>ROUND(BAR!#REF!*0.85,)</f>
        <v>#REF!</v>
      </c>
      <c r="AO10" s="96" t="e">
        <f>ROUND(BAR!#REF!*0.85,)</f>
        <v>#REF!</v>
      </c>
      <c r="AP10" s="96" t="e">
        <f>ROUND(BAR!#REF!*0.85,)</f>
        <v>#REF!</v>
      </c>
      <c r="AQ10" s="96" t="e">
        <f>ROUND(BAR!#REF!*0.85,)</f>
        <v>#REF!</v>
      </c>
      <c r="AR10" s="96" t="e">
        <f>ROUND(BAR!#REF!*0.85,)</f>
        <v>#REF!</v>
      </c>
      <c r="AS10" s="96" t="e">
        <f>ROUND(BAR!#REF!*0.85,)</f>
        <v>#REF!</v>
      </c>
      <c r="AT10" s="96" t="e">
        <f>ROUND(BAR!#REF!*0.85,)</f>
        <v>#REF!</v>
      </c>
      <c r="AU10" s="96" t="e">
        <f>ROUND(BAR!#REF!*0.85,)</f>
        <v>#REF!</v>
      </c>
      <c r="AV10" s="96" t="e">
        <f>ROUND(BAR!#REF!*0.85,)</f>
        <v>#REF!</v>
      </c>
      <c r="AW10" s="96" t="e">
        <f>ROUND(BAR!#REF!*0.85,)</f>
        <v>#REF!</v>
      </c>
      <c r="AX10" s="96" t="e">
        <f>ROUND(BAR!#REF!*0.85,)</f>
        <v>#REF!</v>
      </c>
      <c r="AY10" s="96" t="e">
        <f>ROUND(BAR!#REF!*0.85,)</f>
        <v>#REF!</v>
      </c>
      <c r="AZ10" s="96" t="e">
        <f>ROUND(BAR!#REF!*0.85,)</f>
        <v>#REF!</v>
      </c>
      <c r="BA10" s="96">
        <f>ROUND(BAR!B10*0.85,)</f>
        <v>16490</v>
      </c>
      <c r="BB10" s="96">
        <f>ROUND(BAR!C10*0.85,)</f>
        <v>16490</v>
      </c>
      <c r="BC10" s="96">
        <f>ROUND(BAR!D10*0.85,)</f>
        <v>16490</v>
      </c>
      <c r="BD10" s="96">
        <f>ROUND(BAR!E10*0.85,)</f>
        <v>16490</v>
      </c>
      <c r="BE10" s="96">
        <f>ROUND(BAR!F10*0.85,)</f>
        <v>16915</v>
      </c>
      <c r="BF10" s="96">
        <f>ROUND(BAR!G10*0.85,)</f>
        <v>16915</v>
      </c>
      <c r="BG10" s="96">
        <f>ROUND(BAR!H10*0.85,)</f>
        <v>16915</v>
      </c>
      <c r="BH10" s="96">
        <f>ROUND(BAR!I10*0.85,)</f>
        <v>16915</v>
      </c>
      <c r="BI10" s="96">
        <f>ROUND(BAR!J10*0.85,)</f>
        <v>16915</v>
      </c>
      <c r="BJ10" s="96">
        <f>ROUND(BAR!K10*0.85,)</f>
        <v>16915</v>
      </c>
      <c r="BK10" s="96">
        <f>ROUND(BAR!L10*0.85,)</f>
        <v>16915</v>
      </c>
      <c r="BL10" s="96">
        <f>ROUND(BAR!M10*0.85,)</f>
        <v>18360</v>
      </c>
      <c r="BM10" s="96">
        <f>ROUND(BAR!N10*0.85,)</f>
        <v>18360</v>
      </c>
      <c r="BN10" s="96">
        <f>ROUND(BAR!O10*0.85,)</f>
        <v>18360</v>
      </c>
      <c r="BO10" s="96">
        <f>ROUND(BAR!P10*0.85,)</f>
        <v>14365</v>
      </c>
      <c r="BP10" s="96">
        <f>ROUND(BAR!Q10*0.85,)</f>
        <v>14365</v>
      </c>
      <c r="BQ10" s="96">
        <f>ROUND(BAR!R10*0.85,)</f>
        <v>14620</v>
      </c>
      <c r="BR10" s="96">
        <f>ROUND(BAR!S10*0.85,)</f>
        <v>14620</v>
      </c>
      <c r="BS10" s="96">
        <f>ROUND(BAR!T10*0.85,)</f>
        <v>14620</v>
      </c>
      <c r="BT10" s="96">
        <f>ROUND(BAR!U10*0.85,)</f>
        <v>14620</v>
      </c>
      <c r="BU10" s="96">
        <f>ROUND(BAR!V10*0.85,)</f>
        <v>14620</v>
      </c>
      <c r="BV10" s="96">
        <f>ROUND(BAR!W10*0.85,)</f>
        <v>14620</v>
      </c>
      <c r="BW10" s="96">
        <f>ROUND(BAR!X10*0.85,)</f>
        <v>14620</v>
      </c>
      <c r="BX10" s="96">
        <f>ROUND(BAR!Y10*0.85,)</f>
        <v>14620</v>
      </c>
      <c r="BY10" s="96">
        <f>ROUND(BAR!Z10*0.85,)</f>
        <v>14620</v>
      </c>
      <c r="BZ10" s="96">
        <f>ROUND(BAR!AA10*0.85,)</f>
        <v>14620</v>
      </c>
      <c r="CA10" s="96">
        <f>ROUND(BAR!AB10*0.85,)</f>
        <v>14620</v>
      </c>
      <c r="CB10" s="96">
        <f>ROUND(BAR!AC10*0.85,)</f>
        <v>13940</v>
      </c>
      <c r="CC10" s="96">
        <f>ROUND(BAR!AD10*0.85,)</f>
        <v>13940</v>
      </c>
      <c r="CD10" s="96">
        <f>ROUND(BAR!AE10*0.85,)</f>
        <v>13940</v>
      </c>
      <c r="CE10" s="96">
        <f>ROUND(BAR!AF10*0.85,)</f>
        <v>13940</v>
      </c>
      <c r="CF10" s="96">
        <f>ROUND(BAR!AG10*0.85,)</f>
        <v>13940</v>
      </c>
      <c r="CG10" s="96">
        <f>ROUND(BAR!AH10*0.85,)</f>
        <v>13940</v>
      </c>
      <c r="CH10" s="96">
        <f>ROUND(BAR!AI10*0.85,)</f>
        <v>13940</v>
      </c>
      <c r="CI10" s="96">
        <f>ROUND(BAR!AJ10*0.85,)</f>
        <v>13940</v>
      </c>
      <c r="CJ10" s="96">
        <f>ROUND(BAR!AK10*0.85,)</f>
        <v>13940</v>
      </c>
      <c r="CK10" s="96">
        <f>ROUND(BAR!AL10*0.85,)</f>
        <v>13940</v>
      </c>
      <c r="CL10" s="96">
        <f>ROUND(BAR!AM10*0.85,)</f>
        <v>12410</v>
      </c>
      <c r="CM10" s="96">
        <f>ROUND(BAR!AN10*0.85,)</f>
        <v>12410</v>
      </c>
      <c r="CN10" s="96">
        <f>ROUND(BAR!AO10*0.85,)</f>
        <v>12410</v>
      </c>
      <c r="CO10" s="96">
        <f>ROUND(BAR!AP10*0.85,)</f>
        <v>12410</v>
      </c>
      <c r="CP10" s="96">
        <f>ROUND(BAR!AQ10*0.85,)</f>
        <v>12410</v>
      </c>
      <c r="CQ10" s="96">
        <f>ROUND(BAR!AR10*0.85,)</f>
        <v>12665</v>
      </c>
      <c r="CR10" s="96">
        <f>ROUND(BAR!AS10*0.85,)</f>
        <v>12665</v>
      </c>
      <c r="CS10" s="96">
        <f>ROUND(BAR!AT10*0.85,)</f>
        <v>12410</v>
      </c>
      <c r="CT10" s="96">
        <f>ROUND(BAR!AU10*0.85,)</f>
        <v>12410</v>
      </c>
      <c r="CU10" s="96">
        <f>ROUND(BAR!AV10*0.85,)</f>
        <v>12410</v>
      </c>
      <c r="CV10" s="96">
        <f>ROUND(BAR!AW10*0.85,)</f>
        <v>12410</v>
      </c>
      <c r="CW10" s="96">
        <f>ROUND(BAR!AX10*0.85,)</f>
        <v>12410</v>
      </c>
      <c r="CX10" s="96">
        <f>ROUND(BAR!AY10*0.85,)</f>
        <v>12665</v>
      </c>
      <c r="CY10" s="96">
        <f>ROUND(BAR!AZ10*0.85,)</f>
        <v>12665</v>
      </c>
      <c r="CZ10" s="96">
        <f>ROUND(BAR!BA10*0.85,)</f>
        <v>12410</v>
      </c>
      <c r="DA10" s="96">
        <f>ROUND(BAR!BB10*0.85,)</f>
        <v>12410</v>
      </c>
      <c r="DB10" s="96">
        <f>ROUND(BAR!BC10*0.85,)</f>
        <v>12410</v>
      </c>
      <c r="DC10" s="96">
        <f>ROUND(BAR!BD10*0.85,)</f>
        <v>12410</v>
      </c>
      <c r="DD10" s="96">
        <f>ROUND(BAR!BE10*0.85,)</f>
        <v>12410</v>
      </c>
      <c r="DE10" s="96">
        <f>ROUND(BAR!BF10*0.85,)</f>
        <v>12665</v>
      </c>
      <c r="DF10" s="96">
        <f>ROUND(BAR!BG10*0.85,)</f>
        <v>12665</v>
      </c>
      <c r="DG10" s="96">
        <f>ROUND(BAR!BH10*0.85,)</f>
        <v>12410</v>
      </c>
      <c r="DH10" s="96">
        <f>ROUND(BAR!BI10*0.85,)</f>
        <v>12410</v>
      </c>
      <c r="DI10" s="96">
        <f>ROUND(BAR!BJ10*0.85,)</f>
        <v>12665</v>
      </c>
      <c r="DJ10" s="96">
        <f>ROUND(BAR!BK10*0.85,)</f>
        <v>13090</v>
      </c>
      <c r="DK10" s="96">
        <f>ROUND(BAR!BL10*0.85,)</f>
        <v>11135</v>
      </c>
      <c r="DL10" s="96">
        <f>ROUND(BAR!BM10*0.85,)</f>
        <v>12410</v>
      </c>
      <c r="DM10" s="96">
        <f>ROUND(BAR!BN10*0.85,)</f>
        <v>12410</v>
      </c>
      <c r="DN10" s="96">
        <f>ROUND(BAR!BO10*0.85,)</f>
        <v>11135</v>
      </c>
      <c r="DO10" s="96">
        <f>ROUND(BAR!BP10*0.85,)</f>
        <v>11135</v>
      </c>
      <c r="DP10" s="96">
        <f>ROUND(BAR!BQ10*0.85,)</f>
        <v>11135</v>
      </c>
      <c r="DQ10" s="96">
        <f>ROUND(BAR!BR10*0.85,)</f>
        <v>11135</v>
      </c>
      <c r="DR10" s="96">
        <f>ROUND(BAR!BS10*0.85,)</f>
        <v>11135</v>
      </c>
      <c r="DS10" s="96">
        <f>ROUND(BAR!BT10*0.85,)</f>
        <v>12410</v>
      </c>
      <c r="DT10" s="96">
        <f>ROUND(BAR!BU10*0.85,)</f>
        <v>12410</v>
      </c>
      <c r="DU10" s="96">
        <f>ROUND(BAR!BV10*0.85,)</f>
        <v>11135</v>
      </c>
      <c r="DV10" s="96">
        <f>ROUND(BAR!BW10*0.85,)</f>
        <v>11135</v>
      </c>
      <c r="DW10" s="96">
        <f>ROUND(BAR!BX10*0.85,)</f>
        <v>11135</v>
      </c>
      <c r="DX10" s="96">
        <f>ROUND(BAR!BY10*0.85,)</f>
        <v>11135</v>
      </c>
      <c r="DY10" s="96">
        <f>ROUND(BAR!BZ10*0.85,)</f>
        <v>11135</v>
      </c>
      <c r="DZ10" s="96">
        <f>ROUND(BAR!CA10*0.85,)</f>
        <v>12410</v>
      </c>
      <c r="EA10" s="96">
        <f>ROUND(BAR!CB10*0.85,)</f>
        <v>12410</v>
      </c>
      <c r="EB10" s="96">
        <f>ROUND(BAR!CC10*0.85,)</f>
        <v>11135</v>
      </c>
      <c r="EC10" s="96">
        <f>ROUND(BAR!CD10*0.85,)</f>
        <v>11135</v>
      </c>
      <c r="ED10" s="96">
        <f>ROUND(BAR!CE10*0.85,)</f>
        <v>11135</v>
      </c>
      <c r="EE10" s="96">
        <f>ROUND(BAR!CF10*0.85,)</f>
        <v>11135</v>
      </c>
      <c r="EF10" s="96">
        <f>ROUND(BAR!CG10*0.85,)</f>
        <v>11135</v>
      </c>
      <c r="EG10" s="96">
        <f>ROUND(BAR!CH10*0.85,)</f>
        <v>12410</v>
      </c>
      <c r="EH10" s="96">
        <f>ROUND(BAR!CI10*0.85,)</f>
        <v>12410</v>
      </c>
      <c r="EI10" s="96">
        <f>ROUND(BAR!CJ10*0.85,)</f>
        <v>11135</v>
      </c>
      <c r="EJ10" s="96">
        <f>ROUND(BAR!CK10*0.85,)</f>
        <v>11135</v>
      </c>
      <c r="EK10" s="79">
        <f>ROUND(BAR!CL10*0.85,)</f>
        <v>13090</v>
      </c>
      <c r="EL10" s="79">
        <f>ROUND(BAR!CM10*0.85,)</f>
        <v>13090</v>
      </c>
      <c r="EM10" s="79">
        <f>ROUND(BAR!CN10*0.85,)</f>
        <v>13090</v>
      </c>
      <c r="EN10" s="79">
        <f>ROUND(BAR!CO10*0.85,)</f>
        <v>13345</v>
      </c>
      <c r="EO10" s="79">
        <f>ROUND(BAR!CP10*0.85,)</f>
        <v>13345</v>
      </c>
      <c r="EP10" s="79">
        <f>ROUND(BAR!CQ10*0.85,)</f>
        <v>13090</v>
      </c>
      <c r="EQ10" s="79">
        <f>ROUND(BAR!CR10*0.85,)</f>
        <v>13090</v>
      </c>
      <c r="ER10" s="79">
        <f>ROUND(BAR!CS10*0.85,)</f>
        <v>13090</v>
      </c>
      <c r="ES10" s="79">
        <f>ROUND(BAR!CT10*0.85,)</f>
        <v>13090</v>
      </c>
      <c r="ET10" s="79">
        <f>ROUND(BAR!CU10*0.85,)</f>
        <v>13090</v>
      </c>
      <c r="EU10" s="79">
        <f>ROUND(BAR!CV10*0.85,)</f>
        <v>14620</v>
      </c>
      <c r="EV10" s="79">
        <f>ROUND(BAR!CW10*0.85,)</f>
        <v>14620</v>
      </c>
      <c r="EW10" s="79">
        <f>ROUND(BAR!CX10*0.85,)</f>
        <v>13090</v>
      </c>
      <c r="EX10" s="79">
        <f>ROUND(BAR!CY10*0.85,)</f>
        <v>13090</v>
      </c>
      <c r="EY10" s="79">
        <f>ROUND(BAR!CZ10*0.85,)</f>
        <v>13940</v>
      </c>
      <c r="EZ10" s="79">
        <f>ROUND(BAR!DA10*0.85,)</f>
        <v>13940</v>
      </c>
      <c r="FA10" s="79">
        <f>ROUND(BAR!DB10*0.85,)</f>
        <v>13345</v>
      </c>
      <c r="FB10" s="79">
        <f>ROUND(BAR!DC10*0.85,)</f>
        <v>13940</v>
      </c>
      <c r="FC10" s="79">
        <f>ROUND(BAR!DD10*0.85,)</f>
        <v>13940</v>
      </c>
      <c r="FD10" s="79">
        <f>ROUND(BAR!DE10*0.85,)</f>
        <v>13940</v>
      </c>
      <c r="FE10" s="79">
        <f>ROUND(BAR!DF10*0.85,)</f>
        <v>13940</v>
      </c>
      <c r="FF10" s="79">
        <f>ROUND(BAR!DG10*0.85,)</f>
        <v>14365</v>
      </c>
      <c r="FG10" s="79">
        <f>ROUND(BAR!DH10*0.85,)</f>
        <v>14365</v>
      </c>
      <c r="FH10" s="79">
        <f>ROUND(BAR!DI10*0.85,)</f>
        <v>14620</v>
      </c>
      <c r="FI10" s="79">
        <f>ROUND(BAR!DJ10*0.85,)</f>
        <v>14620</v>
      </c>
      <c r="FJ10" s="79">
        <f>ROUND(BAR!DK10*0.85,)</f>
        <v>14620</v>
      </c>
      <c r="FK10" s="79">
        <f>ROUND(BAR!DL10*0.85,)</f>
        <v>14620</v>
      </c>
      <c r="FL10" s="79">
        <f>ROUND(BAR!DM10*0.85,)</f>
        <v>14620</v>
      </c>
      <c r="FM10" s="96">
        <f>ROUND(BAR!DN10*0.85,)</f>
        <v>39015</v>
      </c>
      <c r="FN10" s="96">
        <f>ROUND(BAR!DO10*0.85,)</f>
        <v>50490</v>
      </c>
      <c r="FO10" s="96">
        <f>ROUND(BAR!DP10*0.85,)</f>
        <v>50490</v>
      </c>
      <c r="FP10" s="96">
        <f>ROUND(BAR!DQ10*0.85,)</f>
        <v>50490</v>
      </c>
      <c r="FQ10" s="96">
        <f>ROUND(BAR!DR10*0.85,)</f>
        <v>50490</v>
      </c>
      <c r="FR10" s="96">
        <f>ROUND(BAR!DS10*0.85,)</f>
        <v>50490</v>
      </c>
      <c r="FS10" s="96">
        <f>ROUND(BAR!DT10*0.85,)</f>
        <v>50490</v>
      </c>
      <c r="FT10" s="96">
        <f>ROUND(BAR!DU10*0.85,)</f>
        <v>50490</v>
      </c>
      <c r="FU10" s="96">
        <f>ROUND(BAR!DV10*0.85,)</f>
        <v>50490</v>
      </c>
      <c r="FV10" s="96">
        <f>ROUND(BAR!DW10*0.85,)</f>
        <v>50490</v>
      </c>
      <c r="FW10" s="96">
        <f>ROUND(BAR!DX10*0.85,)</f>
        <v>50490</v>
      </c>
      <c r="FX10" s="79">
        <f>ROUND(BAR!DY10*0.85,)</f>
        <v>28730</v>
      </c>
      <c r="FY10" s="79">
        <f>ROUND(BAR!DZ10*0.85,)</f>
        <v>28730</v>
      </c>
      <c r="FZ10" s="79">
        <f>ROUND(BAR!EA10*0.85,)</f>
        <v>28730</v>
      </c>
      <c r="GA10" s="79">
        <f>ROUND(BAR!EB10*0.85,)</f>
        <v>23885</v>
      </c>
      <c r="GB10" s="79">
        <f>ROUND(BAR!EC10*0.85,)</f>
        <v>23885</v>
      </c>
      <c r="GC10" s="79">
        <f>ROUND(BAR!ED10*0.85,)</f>
        <v>23885</v>
      </c>
      <c r="GD10" s="79">
        <f>ROUND(BAR!EE10*0.85,)</f>
        <v>23885</v>
      </c>
      <c r="GE10" s="79">
        <f>ROUND(BAR!EF10*0.85,)</f>
        <v>23885</v>
      </c>
      <c r="GF10" s="79">
        <f>ROUND(BAR!EG10*0.85,)</f>
        <v>22865</v>
      </c>
      <c r="GG10" s="79">
        <f>ROUND(BAR!EH10*0.85,)</f>
        <v>23290</v>
      </c>
      <c r="GH10" s="79">
        <f>ROUND(BAR!EI10*0.85,)</f>
        <v>22865</v>
      </c>
      <c r="GI10" s="79">
        <f>ROUND(BAR!EJ10*0.85,)</f>
        <v>23290</v>
      </c>
      <c r="GJ10" s="79">
        <f>ROUND(BAR!EK10*0.85,)</f>
        <v>22865</v>
      </c>
      <c r="GK10" s="79">
        <f>ROUND(BAR!EL10*0.85,)</f>
        <v>22865</v>
      </c>
      <c r="GL10" s="79">
        <f>ROUND(BAR!EM10*0.85,)</f>
        <v>23885</v>
      </c>
      <c r="GM10" s="79">
        <f>ROUND(BAR!EN10*0.85,)</f>
        <v>23885</v>
      </c>
      <c r="GN10" s="79">
        <f>ROUND(BAR!EO10*0.85,)</f>
        <v>23885</v>
      </c>
      <c r="GO10" s="79">
        <f>ROUND(BAR!EP10*0.85,)</f>
        <v>23885</v>
      </c>
      <c r="GP10" s="79">
        <f>ROUND(BAR!EQ10*0.85,)</f>
        <v>23885</v>
      </c>
      <c r="GQ10" s="79">
        <f>ROUND(BAR!ER10*0.85,)</f>
        <v>23885</v>
      </c>
      <c r="GR10" s="79">
        <f>ROUND(BAR!ES10*0.85,)</f>
        <v>23885</v>
      </c>
      <c r="GS10" s="79">
        <f>ROUND(BAR!ET10*0.85,)</f>
        <v>23885</v>
      </c>
      <c r="GT10" s="79">
        <f>ROUND(BAR!EU10*0.85,)</f>
        <v>22440</v>
      </c>
      <c r="GU10" s="79">
        <f>ROUND(BAR!EV10*0.85,)</f>
        <v>26860</v>
      </c>
      <c r="GV10" s="79">
        <f>ROUND(BAR!EW10*0.85,)</f>
        <v>26860</v>
      </c>
      <c r="GW10" s="79">
        <f>ROUND(BAR!EX10*0.85,)</f>
        <v>26860</v>
      </c>
      <c r="GX10" s="79">
        <f>ROUND(BAR!EY10*0.85,)</f>
        <v>26860</v>
      </c>
      <c r="GY10" s="79">
        <f>ROUND(BAR!EZ10*0.85,)</f>
        <v>26860</v>
      </c>
      <c r="GZ10" s="79">
        <f>ROUND(BAR!FA10*0.85,)</f>
        <v>26860</v>
      </c>
      <c r="HA10" s="79">
        <f>ROUND(BAR!FB10*0.85,)</f>
        <v>26860</v>
      </c>
      <c r="HB10" s="79">
        <f>ROUND(BAR!FC10*0.85,)</f>
        <v>26860</v>
      </c>
      <c r="HC10" s="79">
        <f>ROUND(BAR!FD10*0.85,)</f>
        <v>26860</v>
      </c>
      <c r="HD10" s="79">
        <f>ROUND(BAR!FE10*0.85,)</f>
        <v>26860</v>
      </c>
      <c r="HE10" s="79">
        <f>ROUND(BAR!FF10*0.85,)</f>
        <v>26860</v>
      </c>
      <c r="HF10" s="79">
        <f>ROUND(BAR!FG10*0.85,)</f>
        <v>26860</v>
      </c>
      <c r="HG10" s="79">
        <f>ROUND(BAR!FH10*0.85,)</f>
        <v>26860</v>
      </c>
      <c r="HH10" s="79">
        <f>ROUND(BAR!FI10*0.85,)</f>
        <v>26860</v>
      </c>
      <c r="HI10" s="79">
        <f>ROUND(BAR!FJ10*0.85,)</f>
        <v>26860</v>
      </c>
      <c r="HJ10" s="79">
        <f>ROUND(BAR!FK10*0.85,)</f>
        <v>26860</v>
      </c>
      <c r="HK10" s="79">
        <f>ROUND(BAR!FL10*0.85,)</f>
        <v>26860</v>
      </c>
      <c r="HL10" s="79">
        <f>ROUND(BAR!FM10*0.85,)</f>
        <v>26860</v>
      </c>
      <c r="HM10" s="96">
        <f>ROUND(BAR!FN10*0.85,)</f>
        <v>40460</v>
      </c>
      <c r="HN10" s="96">
        <f>ROUND(BAR!FO10*0.85,)</f>
        <v>40460</v>
      </c>
      <c r="HO10" s="96">
        <f>ROUND(BAR!FP10*0.85,)</f>
        <v>40460</v>
      </c>
      <c r="HP10" s="96">
        <f>ROUND(BAR!FQ10*0.85,)</f>
        <v>40460</v>
      </c>
      <c r="HQ10" s="96">
        <f>ROUND(BAR!FR10*0.85,)</f>
        <v>40460</v>
      </c>
      <c r="HR10" s="96">
        <f>ROUND(BAR!FS10*0.85,)</f>
        <v>28730</v>
      </c>
      <c r="HS10" s="96">
        <f>ROUND(BAR!FT10*0.85,)</f>
        <v>28730</v>
      </c>
      <c r="HT10" s="96">
        <f>ROUND(BAR!FU10*0.85,)</f>
        <v>40460</v>
      </c>
      <c r="HU10" s="96">
        <f>ROUND(BAR!FV10*0.85,)</f>
        <v>40460</v>
      </c>
      <c r="HV10" s="79">
        <f>ROUND(BAR!FW10*0.85,)</f>
        <v>40460</v>
      </c>
      <c r="HW10" s="79">
        <f>ROUND(BAR!FX10*0.85,)</f>
        <v>26860</v>
      </c>
      <c r="HX10" s="79">
        <f>ROUND(BAR!FY10*0.85,)</f>
        <v>25585</v>
      </c>
      <c r="HY10" s="79">
        <f>ROUND(BAR!FZ10*0.85,)</f>
        <v>25585</v>
      </c>
      <c r="HZ10" s="79">
        <f>ROUND(BAR!GA10*0.85,)</f>
        <v>25585</v>
      </c>
      <c r="IA10" s="79">
        <f>ROUND(BAR!GB10*0.85,)</f>
        <v>25585</v>
      </c>
      <c r="IB10" s="79">
        <f>ROUND(BAR!GC10*0.85,)</f>
        <v>25585</v>
      </c>
      <c r="IC10" s="79">
        <f>ROUND(BAR!GD10*0.85,)</f>
        <v>25585</v>
      </c>
      <c r="ID10" s="79">
        <f>ROUND(BAR!GE10*0.85,)</f>
        <v>25585</v>
      </c>
      <c r="IE10" s="79">
        <f>ROUND(BAR!GF10*0.85,)</f>
        <v>21420</v>
      </c>
      <c r="IF10" s="79">
        <f>ROUND(BAR!GG10*0.85,)</f>
        <v>21420</v>
      </c>
      <c r="IG10" s="79">
        <f>ROUND(BAR!GH10*0.85,)</f>
        <v>21420</v>
      </c>
      <c r="IH10" s="79">
        <f>ROUND(BAR!GI10*0.85,)</f>
        <v>21420</v>
      </c>
      <c r="II10" s="79">
        <f>ROUND(BAR!GJ10*0.85,)</f>
        <v>21420</v>
      </c>
      <c r="IJ10" s="79">
        <f>ROUND(BAR!GK10*0.85,)</f>
        <v>21420</v>
      </c>
      <c r="IK10" s="79">
        <f>ROUND(BAR!GL10*0.85,)</f>
        <v>21420</v>
      </c>
      <c r="IL10" s="79">
        <f>ROUND(BAR!GM10*0.85,)</f>
        <v>21420</v>
      </c>
      <c r="IM10" s="79">
        <f>ROUND(BAR!GN10*0.85,)</f>
        <v>21420</v>
      </c>
      <c r="IN10" s="79">
        <f>ROUND(BAR!GO10*0.85,)</f>
        <v>21420</v>
      </c>
      <c r="IO10" s="79">
        <f>ROUND(BAR!GP10*0.85,)</f>
        <v>21420</v>
      </c>
      <c r="IP10" s="79">
        <f>ROUND(BAR!GQ10*0.85,)</f>
        <v>21420</v>
      </c>
      <c r="IQ10" s="79">
        <f>ROUND(BAR!GR10*0.85,)</f>
        <v>21420</v>
      </c>
      <c r="IR10" s="79">
        <f>ROUND(BAR!GS10*0.85,)</f>
        <v>21420</v>
      </c>
      <c r="IS10" s="79">
        <f>ROUND(BAR!GT10*0.85,)</f>
        <v>21420</v>
      </c>
      <c r="IT10" s="79">
        <f>ROUND(BAR!GU10*0.85,)</f>
        <v>21420</v>
      </c>
      <c r="IU10" s="79">
        <f>ROUND(BAR!GV10*0.85,)</f>
        <v>21420</v>
      </c>
      <c r="IV10" s="79">
        <f>ROUND(BAR!GW10*0.85,)</f>
        <v>21420</v>
      </c>
      <c r="IW10" s="79">
        <f>ROUND(BAR!GX10*0.85,)</f>
        <v>21420</v>
      </c>
      <c r="IX10" s="79">
        <f>ROUND(BAR!GY10*0.85,)</f>
        <v>21420</v>
      </c>
      <c r="IY10" s="79">
        <f>ROUND(BAR!GZ10*0.85,)</f>
        <v>21420</v>
      </c>
      <c r="IZ10" s="79">
        <f>ROUND(BAR!HA10*0.85,)</f>
        <v>21420</v>
      </c>
      <c r="JA10" s="79">
        <f>ROUND(BAR!HB10*0.85,)</f>
        <v>21420</v>
      </c>
    </row>
    <row r="11" spans="1:347" x14ac:dyDescent="0.2">
      <c r="A11" s="20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96"/>
      <c r="HN11" s="96"/>
      <c r="HO11" s="96"/>
      <c r="HP11" s="96"/>
      <c r="HQ11" s="96"/>
      <c r="HR11" s="96"/>
      <c r="HS11" s="96"/>
      <c r="HT11" s="96"/>
      <c r="HU11" s="96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</row>
    <row r="12" spans="1:347" x14ac:dyDescent="0.2">
      <c r="A12" s="17">
        <v>1</v>
      </c>
      <c r="B12" s="96" t="e">
        <f>ROUND(BAR!#REF!*0.85,)</f>
        <v>#REF!</v>
      </c>
      <c r="C12" s="96" t="e">
        <f>ROUND(BAR!#REF!*0.85,)</f>
        <v>#REF!</v>
      </c>
      <c r="D12" s="96" t="e">
        <f>ROUND(BAR!#REF!*0.85,)</f>
        <v>#REF!</v>
      </c>
      <c r="E12" s="96" t="e">
        <f>ROUND(BAR!#REF!*0.85,)</f>
        <v>#REF!</v>
      </c>
      <c r="F12" s="96" t="e">
        <f>ROUND(BAR!#REF!*0.85,)</f>
        <v>#REF!</v>
      </c>
      <c r="G12" s="96" t="e">
        <f>ROUND(BAR!#REF!*0.85,)</f>
        <v>#REF!</v>
      </c>
      <c r="H12" s="96" t="e">
        <f>ROUND(BAR!#REF!*0.85,)</f>
        <v>#REF!</v>
      </c>
      <c r="I12" s="96" t="e">
        <f>ROUND(BAR!#REF!*0.85,)</f>
        <v>#REF!</v>
      </c>
      <c r="J12" s="96" t="e">
        <f>ROUND(BAR!#REF!*0.85,)</f>
        <v>#REF!</v>
      </c>
      <c r="K12" s="96" t="e">
        <f>ROUND(BAR!#REF!*0.85,)</f>
        <v>#REF!</v>
      </c>
      <c r="L12" s="96" t="e">
        <f>ROUND(BAR!#REF!*0.85,)</f>
        <v>#REF!</v>
      </c>
      <c r="M12" s="96" t="e">
        <f>ROUND(BAR!#REF!*0.85,)</f>
        <v>#REF!</v>
      </c>
      <c r="N12" s="96" t="e">
        <f>ROUND(BAR!#REF!*0.85,)</f>
        <v>#REF!</v>
      </c>
      <c r="O12" s="96" t="e">
        <f>ROUND(BAR!#REF!*0.85,)</f>
        <v>#REF!</v>
      </c>
      <c r="P12" s="96" t="e">
        <f>ROUND(BAR!#REF!*0.85,)</f>
        <v>#REF!</v>
      </c>
      <c r="Q12" s="96" t="e">
        <f>ROUND(BAR!#REF!*0.85,)</f>
        <v>#REF!</v>
      </c>
      <c r="R12" s="96" t="e">
        <f>ROUND(BAR!#REF!*0.85,)</f>
        <v>#REF!</v>
      </c>
      <c r="S12" s="96" t="e">
        <f>ROUND(BAR!#REF!*0.85,)</f>
        <v>#REF!</v>
      </c>
      <c r="T12" s="96" t="e">
        <f>ROUND(BAR!#REF!*0.85,)</f>
        <v>#REF!</v>
      </c>
      <c r="U12" s="96" t="e">
        <f>ROUND(BAR!#REF!*0.85,)</f>
        <v>#REF!</v>
      </c>
      <c r="V12" s="96" t="e">
        <f>ROUND(BAR!#REF!*0.85,)</f>
        <v>#REF!</v>
      </c>
      <c r="W12" s="96" t="e">
        <f>ROUND(BAR!#REF!*0.85,)</f>
        <v>#REF!</v>
      </c>
      <c r="X12" s="96" t="e">
        <f>ROUND(BAR!#REF!*0.85,)</f>
        <v>#REF!</v>
      </c>
      <c r="Y12" s="96" t="e">
        <f>ROUND(BAR!#REF!*0.85,)</f>
        <v>#REF!</v>
      </c>
      <c r="Z12" s="96" t="e">
        <f>ROUND(BAR!#REF!*0.85,)</f>
        <v>#REF!</v>
      </c>
      <c r="AA12" s="96" t="e">
        <f>ROUND(BAR!#REF!*0.85,)</f>
        <v>#REF!</v>
      </c>
      <c r="AB12" s="96" t="e">
        <f>ROUND(BAR!#REF!*0.85,)</f>
        <v>#REF!</v>
      </c>
      <c r="AC12" s="96" t="e">
        <f>ROUND(BAR!#REF!*0.85,)</f>
        <v>#REF!</v>
      </c>
      <c r="AD12" s="96" t="e">
        <f>ROUND(BAR!#REF!*0.85,)</f>
        <v>#REF!</v>
      </c>
      <c r="AE12" s="96" t="e">
        <f>ROUND(BAR!#REF!*0.85,)</f>
        <v>#REF!</v>
      </c>
      <c r="AF12" s="96" t="e">
        <f>ROUND(BAR!#REF!*0.85,)</f>
        <v>#REF!</v>
      </c>
      <c r="AG12" s="96" t="e">
        <f>ROUND(BAR!#REF!*0.85,)</f>
        <v>#REF!</v>
      </c>
      <c r="AH12" s="96" t="e">
        <f>ROUND(BAR!#REF!*0.85,)</f>
        <v>#REF!</v>
      </c>
      <c r="AI12" s="96" t="e">
        <f>ROUND(BAR!#REF!*0.85,)</f>
        <v>#REF!</v>
      </c>
      <c r="AJ12" s="96" t="e">
        <f>ROUND(BAR!#REF!*0.85,)</f>
        <v>#REF!</v>
      </c>
      <c r="AK12" s="96" t="e">
        <f>ROUND(BAR!#REF!*0.85,)</f>
        <v>#REF!</v>
      </c>
      <c r="AL12" s="96" t="e">
        <f>ROUND(BAR!#REF!*0.85,)</f>
        <v>#REF!</v>
      </c>
      <c r="AM12" s="96" t="e">
        <f>ROUND(BAR!#REF!*0.85,)</f>
        <v>#REF!</v>
      </c>
      <c r="AN12" s="96" t="e">
        <f>ROUND(BAR!#REF!*0.85,)</f>
        <v>#REF!</v>
      </c>
      <c r="AO12" s="96" t="e">
        <f>ROUND(BAR!#REF!*0.85,)</f>
        <v>#REF!</v>
      </c>
      <c r="AP12" s="96" t="e">
        <f>ROUND(BAR!#REF!*0.85,)</f>
        <v>#REF!</v>
      </c>
      <c r="AQ12" s="96" t="e">
        <f>ROUND(BAR!#REF!*0.85,)</f>
        <v>#REF!</v>
      </c>
      <c r="AR12" s="96" t="e">
        <f>ROUND(BAR!#REF!*0.85,)</f>
        <v>#REF!</v>
      </c>
      <c r="AS12" s="96" t="e">
        <f>ROUND(BAR!#REF!*0.85,)</f>
        <v>#REF!</v>
      </c>
      <c r="AT12" s="96" t="e">
        <f>ROUND(BAR!#REF!*0.85,)</f>
        <v>#REF!</v>
      </c>
      <c r="AU12" s="96" t="e">
        <f>ROUND(BAR!#REF!*0.85,)</f>
        <v>#REF!</v>
      </c>
      <c r="AV12" s="96" t="e">
        <f>ROUND(BAR!#REF!*0.85,)</f>
        <v>#REF!</v>
      </c>
      <c r="AW12" s="96" t="e">
        <f>ROUND(BAR!#REF!*0.85,)</f>
        <v>#REF!</v>
      </c>
      <c r="AX12" s="96" t="e">
        <f>ROUND(BAR!#REF!*0.85,)</f>
        <v>#REF!</v>
      </c>
      <c r="AY12" s="96" t="e">
        <f>ROUND(BAR!#REF!*0.85,)</f>
        <v>#REF!</v>
      </c>
      <c r="AZ12" s="96" t="e">
        <f>ROUND(BAR!#REF!*0.85,)</f>
        <v>#REF!</v>
      </c>
      <c r="BA12" s="96">
        <f>ROUND(BAR!B12*0.85,)</f>
        <v>19720</v>
      </c>
      <c r="BB12" s="96">
        <f>ROUND(BAR!C12*0.85,)</f>
        <v>19720</v>
      </c>
      <c r="BC12" s="96">
        <f>ROUND(BAR!D12*0.85,)</f>
        <v>19720</v>
      </c>
      <c r="BD12" s="96">
        <f>ROUND(BAR!E12*0.85,)</f>
        <v>19720</v>
      </c>
      <c r="BE12" s="96">
        <f>ROUND(BAR!F12*0.85,)</f>
        <v>20145</v>
      </c>
      <c r="BF12" s="96">
        <f>ROUND(BAR!G12*0.85,)</f>
        <v>20145</v>
      </c>
      <c r="BG12" s="96">
        <f>ROUND(BAR!H12*0.85,)</f>
        <v>20145</v>
      </c>
      <c r="BH12" s="96">
        <f>ROUND(BAR!I12*0.85,)</f>
        <v>20145</v>
      </c>
      <c r="BI12" s="96">
        <f>ROUND(BAR!J12*0.85,)</f>
        <v>20145</v>
      </c>
      <c r="BJ12" s="96">
        <f>ROUND(BAR!K12*0.85,)</f>
        <v>20145</v>
      </c>
      <c r="BK12" s="96">
        <f>ROUND(BAR!L12*0.85,)</f>
        <v>20145</v>
      </c>
      <c r="BL12" s="96">
        <f>ROUND(BAR!M12*0.85,)</f>
        <v>21590</v>
      </c>
      <c r="BM12" s="96">
        <f>ROUND(BAR!N12*0.85,)</f>
        <v>21590</v>
      </c>
      <c r="BN12" s="96">
        <f>ROUND(BAR!O12*0.85,)</f>
        <v>21590</v>
      </c>
      <c r="BO12" s="96">
        <f>ROUND(BAR!P12*0.85,)</f>
        <v>17595</v>
      </c>
      <c r="BP12" s="96">
        <f>ROUND(BAR!Q12*0.85,)</f>
        <v>17595</v>
      </c>
      <c r="BQ12" s="96">
        <f>ROUND(BAR!R12*0.85,)</f>
        <v>17850</v>
      </c>
      <c r="BR12" s="96">
        <f>ROUND(BAR!S12*0.85,)</f>
        <v>17850</v>
      </c>
      <c r="BS12" s="96">
        <f>ROUND(BAR!T12*0.85,)</f>
        <v>17850</v>
      </c>
      <c r="BT12" s="96">
        <f>ROUND(BAR!U12*0.85,)</f>
        <v>17850</v>
      </c>
      <c r="BU12" s="96">
        <f>ROUND(BAR!V12*0.85,)</f>
        <v>17850</v>
      </c>
      <c r="BV12" s="96">
        <f>ROUND(BAR!W12*0.85,)</f>
        <v>17850</v>
      </c>
      <c r="BW12" s="96">
        <f>ROUND(BAR!X12*0.85,)</f>
        <v>17850</v>
      </c>
      <c r="BX12" s="96">
        <f>ROUND(BAR!Y12*0.85,)</f>
        <v>17850</v>
      </c>
      <c r="BY12" s="96">
        <f>ROUND(BAR!Z12*0.85,)</f>
        <v>17850</v>
      </c>
      <c r="BZ12" s="96">
        <f>ROUND(BAR!AA12*0.85,)</f>
        <v>17850</v>
      </c>
      <c r="CA12" s="96">
        <f>ROUND(BAR!AB12*0.85,)</f>
        <v>17850</v>
      </c>
      <c r="CB12" s="96">
        <f>ROUND(BAR!AC12*0.85,)</f>
        <v>17170</v>
      </c>
      <c r="CC12" s="96">
        <f>ROUND(BAR!AD12*0.85,)</f>
        <v>17170</v>
      </c>
      <c r="CD12" s="96">
        <f>ROUND(BAR!AE12*0.85,)</f>
        <v>17170</v>
      </c>
      <c r="CE12" s="96">
        <f>ROUND(BAR!AF12*0.85,)</f>
        <v>17170</v>
      </c>
      <c r="CF12" s="96">
        <f>ROUND(BAR!AG12*0.85,)</f>
        <v>17170</v>
      </c>
      <c r="CG12" s="96">
        <f>ROUND(BAR!AH12*0.85,)</f>
        <v>17170</v>
      </c>
      <c r="CH12" s="96">
        <f>ROUND(BAR!AI12*0.85,)</f>
        <v>17170</v>
      </c>
      <c r="CI12" s="96">
        <f>ROUND(BAR!AJ12*0.85,)</f>
        <v>17170</v>
      </c>
      <c r="CJ12" s="96">
        <f>ROUND(BAR!AK12*0.85,)</f>
        <v>17170</v>
      </c>
      <c r="CK12" s="96">
        <f>ROUND(BAR!AL12*0.85,)</f>
        <v>17170</v>
      </c>
      <c r="CL12" s="96">
        <f>ROUND(BAR!AM12*0.85,)</f>
        <v>15640</v>
      </c>
      <c r="CM12" s="96">
        <f>ROUND(BAR!AN12*0.85,)</f>
        <v>15640</v>
      </c>
      <c r="CN12" s="96">
        <f>ROUND(BAR!AO12*0.85,)</f>
        <v>15640</v>
      </c>
      <c r="CO12" s="96">
        <f>ROUND(BAR!AP12*0.85,)</f>
        <v>15640</v>
      </c>
      <c r="CP12" s="96">
        <f>ROUND(BAR!AQ12*0.85,)</f>
        <v>15640</v>
      </c>
      <c r="CQ12" s="96">
        <f>ROUND(BAR!AR12*0.85,)</f>
        <v>15895</v>
      </c>
      <c r="CR12" s="96">
        <f>ROUND(BAR!AS12*0.85,)</f>
        <v>15895</v>
      </c>
      <c r="CS12" s="96">
        <f>ROUND(BAR!AT12*0.85,)</f>
        <v>15640</v>
      </c>
      <c r="CT12" s="96">
        <f>ROUND(BAR!AU12*0.85,)</f>
        <v>15640</v>
      </c>
      <c r="CU12" s="96">
        <f>ROUND(BAR!AV12*0.85,)</f>
        <v>15640</v>
      </c>
      <c r="CV12" s="96">
        <f>ROUND(BAR!AW12*0.85,)</f>
        <v>15640</v>
      </c>
      <c r="CW12" s="96">
        <f>ROUND(BAR!AX12*0.85,)</f>
        <v>15640</v>
      </c>
      <c r="CX12" s="96">
        <f>ROUND(BAR!AY12*0.85,)</f>
        <v>15895</v>
      </c>
      <c r="CY12" s="96">
        <f>ROUND(BAR!AZ12*0.85,)</f>
        <v>15895</v>
      </c>
      <c r="CZ12" s="96">
        <f>ROUND(BAR!BA12*0.85,)</f>
        <v>15640</v>
      </c>
      <c r="DA12" s="96">
        <f>ROUND(BAR!BB12*0.85,)</f>
        <v>15640</v>
      </c>
      <c r="DB12" s="96">
        <f>ROUND(BAR!BC12*0.85,)</f>
        <v>15640</v>
      </c>
      <c r="DC12" s="96">
        <f>ROUND(BAR!BD12*0.85,)</f>
        <v>15640</v>
      </c>
      <c r="DD12" s="96">
        <f>ROUND(BAR!BE12*0.85,)</f>
        <v>15640</v>
      </c>
      <c r="DE12" s="96">
        <f>ROUND(BAR!BF12*0.85,)</f>
        <v>15895</v>
      </c>
      <c r="DF12" s="96">
        <f>ROUND(BAR!BG12*0.85,)</f>
        <v>15895</v>
      </c>
      <c r="DG12" s="96">
        <f>ROUND(BAR!BH12*0.85,)</f>
        <v>15640</v>
      </c>
      <c r="DH12" s="96">
        <f>ROUND(BAR!BI12*0.85,)</f>
        <v>15640</v>
      </c>
      <c r="DI12" s="96">
        <f>ROUND(BAR!BJ12*0.85,)</f>
        <v>15895</v>
      </c>
      <c r="DJ12" s="96">
        <f>ROUND(BAR!BK12*0.85,)</f>
        <v>16320</v>
      </c>
      <c r="DK12" s="96">
        <f>ROUND(BAR!BL12*0.85,)</f>
        <v>14365</v>
      </c>
      <c r="DL12" s="96">
        <f>ROUND(BAR!BM12*0.85,)</f>
        <v>15640</v>
      </c>
      <c r="DM12" s="96">
        <f>ROUND(BAR!BN12*0.85,)</f>
        <v>15640</v>
      </c>
      <c r="DN12" s="96">
        <f>ROUND(BAR!BO12*0.85,)</f>
        <v>14365</v>
      </c>
      <c r="DO12" s="96">
        <f>ROUND(BAR!BP12*0.85,)</f>
        <v>14365</v>
      </c>
      <c r="DP12" s="96">
        <f>ROUND(BAR!BQ12*0.85,)</f>
        <v>14365</v>
      </c>
      <c r="DQ12" s="96">
        <f>ROUND(BAR!BR12*0.85,)</f>
        <v>14365</v>
      </c>
      <c r="DR12" s="96">
        <f>ROUND(BAR!BS12*0.85,)</f>
        <v>14365</v>
      </c>
      <c r="DS12" s="96">
        <f>ROUND(BAR!BT12*0.85,)</f>
        <v>15640</v>
      </c>
      <c r="DT12" s="96">
        <f>ROUND(BAR!BU12*0.85,)</f>
        <v>15640</v>
      </c>
      <c r="DU12" s="96">
        <f>ROUND(BAR!BV12*0.85,)</f>
        <v>14365</v>
      </c>
      <c r="DV12" s="96">
        <f>ROUND(BAR!BW12*0.85,)</f>
        <v>14365</v>
      </c>
      <c r="DW12" s="96">
        <f>ROUND(BAR!BX12*0.85,)</f>
        <v>14365</v>
      </c>
      <c r="DX12" s="96">
        <f>ROUND(BAR!BY12*0.85,)</f>
        <v>14365</v>
      </c>
      <c r="DY12" s="96">
        <f>ROUND(BAR!BZ12*0.85,)</f>
        <v>14365</v>
      </c>
      <c r="DZ12" s="96">
        <f>ROUND(BAR!CA12*0.85,)</f>
        <v>15640</v>
      </c>
      <c r="EA12" s="96">
        <f>ROUND(BAR!CB12*0.85,)</f>
        <v>15640</v>
      </c>
      <c r="EB12" s="96">
        <f>ROUND(BAR!CC12*0.85,)</f>
        <v>14365</v>
      </c>
      <c r="EC12" s="96">
        <f>ROUND(BAR!CD12*0.85,)</f>
        <v>14365</v>
      </c>
      <c r="ED12" s="96">
        <f>ROUND(BAR!CE12*0.85,)</f>
        <v>14365</v>
      </c>
      <c r="EE12" s="96">
        <f>ROUND(BAR!CF12*0.85,)</f>
        <v>14365</v>
      </c>
      <c r="EF12" s="96">
        <f>ROUND(BAR!CG12*0.85,)</f>
        <v>14365</v>
      </c>
      <c r="EG12" s="96">
        <f>ROUND(BAR!CH12*0.85,)</f>
        <v>15640</v>
      </c>
      <c r="EH12" s="96">
        <f>ROUND(BAR!CI12*0.85,)</f>
        <v>15640</v>
      </c>
      <c r="EI12" s="96">
        <f>ROUND(BAR!CJ12*0.85,)</f>
        <v>14365</v>
      </c>
      <c r="EJ12" s="96">
        <f>ROUND(BAR!CK12*0.85,)</f>
        <v>14365</v>
      </c>
      <c r="EK12" s="79">
        <f>ROUND(BAR!CL12*0.85,)</f>
        <v>16320</v>
      </c>
      <c r="EL12" s="79">
        <f>ROUND(BAR!CM12*0.85,)</f>
        <v>16320</v>
      </c>
      <c r="EM12" s="79">
        <f>ROUND(BAR!CN12*0.85,)</f>
        <v>16320</v>
      </c>
      <c r="EN12" s="79">
        <f>ROUND(BAR!CO12*0.85,)</f>
        <v>16575</v>
      </c>
      <c r="EO12" s="79">
        <f>ROUND(BAR!CP12*0.85,)</f>
        <v>16575</v>
      </c>
      <c r="EP12" s="79">
        <f>ROUND(BAR!CQ12*0.85,)</f>
        <v>16320</v>
      </c>
      <c r="EQ12" s="79">
        <f>ROUND(BAR!CR12*0.85,)</f>
        <v>16320</v>
      </c>
      <c r="ER12" s="79">
        <f>ROUND(BAR!CS12*0.85,)</f>
        <v>16320</v>
      </c>
      <c r="ES12" s="79">
        <f>ROUND(BAR!CT12*0.85,)</f>
        <v>16320</v>
      </c>
      <c r="ET12" s="79">
        <f>ROUND(BAR!CU12*0.85,)</f>
        <v>16320</v>
      </c>
      <c r="EU12" s="79">
        <f>ROUND(BAR!CV12*0.85,)</f>
        <v>17850</v>
      </c>
      <c r="EV12" s="79">
        <f>ROUND(BAR!CW12*0.85,)</f>
        <v>17850</v>
      </c>
      <c r="EW12" s="79">
        <f>ROUND(BAR!CX12*0.85,)</f>
        <v>16320</v>
      </c>
      <c r="EX12" s="79">
        <f>ROUND(BAR!CY12*0.85,)</f>
        <v>16320</v>
      </c>
      <c r="EY12" s="79">
        <f>ROUND(BAR!CZ12*0.85,)</f>
        <v>17170</v>
      </c>
      <c r="EZ12" s="79">
        <f>ROUND(BAR!DA12*0.85,)</f>
        <v>17170</v>
      </c>
      <c r="FA12" s="79">
        <f>ROUND(BAR!DB12*0.85,)</f>
        <v>16575</v>
      </c>
      <c r="FB12" s="79">
        <f>ROUND(BAR!DC12*0.85,)</f>
        <v>17170</v>
      </c>
      <c r="FC12" s="79">
        <f>ROUND(BAR!DD12*0.85,)</f>
        <v>17170</v>
      </c>
      <c r="FD12" s="79">
        <f>ROUND(BAR!DE12*0.85,)</f>
        <v>17170</v>
      </c>
      <c r="FE12" s="79">
        <f>ROUND(BAR!DF12*0.85,)</f>
        <v>17170</v>
      </c>
      <c r="FF12" s="79">
        <f>ROUND(BAR!DG12*0.85,)</f>
        <v>17595</v>
      </c>
      <c r="FG12" s="79">
        <f>ROUND(BAR!DH12*0.85,)</f>
        <v>17595</v>
      </c>
      <c r="FH12" s="79">
        <f>ROUND(BAR!DI12*0.85,)</f>
        <v>17850</v>
      </c>
      <c r="FI12" s="79">
        <f>ROUND(BAR!DJ12*0.85,)</f>
        <v>17850</v>
      </c>
      <c r="FJ12" s="79">
        <f>ROUND(BAR!DK12*0.85,)</f>
        <v>17850</v>
      </c>
      <c r="FK12" s="79">
        <f>ROUND(BAR!DL12*0.85,)</f>
        <v>17850</v>
      </c>
      <c r="FL12" s="79">
        <f>ROUND(BAR!DM12*0.85,)</f>
        <v>17850</v>
      </c>
      <c r="FM12" s="96">
        <f>ROUND(BAR!DN12*0.85,)</f>
        <v>45858</v>
      </c>
      <c r="FN12" s="96">
        <f>ROUND(BAR!DO12*0.85,)</f>
        <v>57333</v>
      </c>
      <c r="FO12" s="96">
        <f>ROUND(BAR!DP12*0.85,)</f>
        <v>57333</v>
      </c>
      <c r="FP12" s="96">
        <f>ROUND(BAR!DQ12*0.85,)</f>
        <v>57333</v>
      </c>
      <c r="FQ12" s="96">
        <f>ROUND(BAR!DR12*0.85,)</f>
        <v>57333</v>
      </c>
      <c r="FR12" s="96">
        <f>ROUND(BAR!DS12*0.85,)</f>
        <v>57333</v>
      </c>
      <c r="FS12" s="96">
        <f>ROUND(BAR!DT12*0.85,)</f>
        <v>57333</v>
      </c>
      <c r="FT12" s="96">
        <f>ROUND(BAR!DU12*0.85,)</f>
        <v>57333</v>
      </c>
      <c r="FU12" s="96">
        <f>ROUND(BAR!DV12*0.85,)</f>
        <v>57333</v>
      </c>
      <c r="FV12" s="96">
        <f>ROUND(BAR!DW12*0.85,)</f>
        <v>57333</v>
      </c>
      <c r="FW12" s="96">
        <f>ROUND(BAR!DX12*0.85,)</f>
        <v>57333</v>
      </c>
      <c r="FX12" s="79">
        <f>ROUND(BAR!DY12*0.85,)</f>
        <v>34893</v>
      </c>
      <c r="FY12" s="79">
        <f>ROUND(BAR!DZ12*0.85,)</f>
        <v>34893</v>
      </c>
      <c r="FZ12" s="79">
        <f>ROUND(BAR!EA12*0.85,)</f>
        <v>34893</v>
      </c>
      <c r="GA12" s="79">
        <f>ROUND(BAR!EB12*0.85,)</f>
        <v>30048</v>
      </c>
      <c r="GB12" s="79">
        <f>ROUND(BAR!EC12*0.85,)</f>
        <v>30048</v>
      </c>
      <c r="GC12" s="79">
        <f>ROUND(BAR!ED12*0.85,)</f>
        <v>30048</v>
      </c>
      <c r="GD12" s="79">
        <f>ROUND(BAR!EE12*0.85,)</f>
        <v>30048</v>
      </c>
      <c r="GE12" s="79">
        <f>ROUND(BAR!EF12*0.85,)</f>
        <v>30048</v>
      </c>
      <c r="GF12" s="79">
        <f>ROUND(BAR!EG12*0.85,)</f>
        <v>29028</v>
      </c>
      <c r="GG12" s="79">
        <f>ROUND(BAR!EH12*0.85,)</f>
        <v>29453</v>
      </c>
      <c r="GH12" s="79">
        <f>ROUND(BAR!EI12*0.85,)</f>
        <v>29028</v>
      </c>
      <c r="GI12" s="79">
        <f>ROUND(BAR!EJ12*0.85,)</f>
        <v>29453</v>
      </c>
      <c r="GJ12" s="79">
        <f>ROUND(BAR!EK12*0.85,)</f>
        <v>29028</v>
      </c>
      <c r="GK12" s="79">
        <f>ROUND(BAR!EL12*0.85,)</f>
        <v>29028</v>
      </c>
      <c r="GL12" s="79">
        <f>ROUND(BAR!EM12*0.85,)</f>
        <v>30048</v>
      </c>
      <c r="GM12" s="79">
        <f>ROUND(BAR!EN12*0.85,)</f>
        <v>30048</v>
      </c>
      <c r="GN12" s="79">
        <f>ROUND(BAR!EO12*0.85,)</f>
        <v>30048</v>
      </c>
      <c r="GO12" s="79">
        <f>ROUND(BAR!EP12*0.85,)</f>
        <v>30048</v>
      </c>
      <c r="GP12" s="79">
        <f>ROUND(BAR!EQ12*0.85,)</f>
        <v>30048</v>
      </c>
      <c r="GQ12" s="79">
        <f>ROUND(BAR!ER12*0.85,)</f>
        <v>30048</v>
      </c>
      <c r="GR12" s="79">
        <f>ROUND(BAR!ES12*0.85,)</f>
        <v>30048</v>
      </c>
      <c r="GS12" s="79">
        <f>ROUND(BAR!ET12*0.85,)</f>
        <v>30048</v>
      </c>
      <c r="GT12" s="79">
        <f>ROUND(BAR!EU12*0.85,)</f>
        <v>28603</v>
      </c>
      <c r="GU12" s="79">
        <f>ROUND(BAR!EV12*0.85,)</f>
        <v>33023</v>
      </c>
      <c r="GV12" s="79">
        <f>ROUND(BAR!EW12*0.85,)</f>
        <v>33023</v>
      </c>
      <c r="GW12" s="79">
        <f>ROUND(BAR!EX12*0.85,)</f>
        <v>33023</v>
      </c>
      <c r="GX12" s="79">
        <f>ROUND(BAR!EY12*0.85,)</f>
        <v>33023</v>
      </c>
      <c r="GY12" s="79">
        <f>ROUND(BAR!EZ12*0.85,)</f>
        <v>33023</v>
      </c>
      <c r="GZ12" s="79">
        <f>ROUND(BAR!FA12*0.85,)</f>
        <v>33023</v>
      </c>
      <c r="HA12" s="79">
        <f>ROUND(BAR!FB12*0.85,)</f>
        <v>33023</v>
      </c>
      <c r="HB12" s="79">
        <f>ROUND(BAR!FC12*0.85,)</f>
        <v>33023</v>
      </c>
      <c r="HC12" s="79">
        <f>ROUND(BAR!FD12*0.85,)</f>
        <v>33023</v>
      </c>
      <c r="HD12" s="79">
        <f>ROUND(BAR!FE12*0.85,)</f>
        <v>33023</v>
      </c>
      <c r="HE12" s="79">
        <f>ROUND(BAR!FF12*0.85,)</f>
        <v>33023</v>
      </c>
      <c r="HF12" s="79">
        <f>ROUND(BAR!FG12*0.85,)</f>
        <v>33023</v>
      </c>
      <c r="HG12" s="79">
        <f>ROUND(BAR!FH12*0.85,)</f>
        <v>33023</v>
      </c>
      <c r="HH12" s="79">
        <f>ROUND(BAR!FI12*0.85,)</f>
        <v>33023</v>
      </c>
      <c r="HI12" s="79">
        <f>ROUND(BAR!FJ12*0.85,)</f>
        <v>33023</v>
      </c>
      <c r="HJ12" s="79">
        <f>ROUND(BAR!FK12*0.85,)</f>
        <v>33023</v>
      </c>
      <c r="HK12" s="79">
        <f>ROUND(BAR!FL12*0.85,)</f>
        <v>33023</v>
      </c>
      <c r="HL12" s="79">
        <f>ROUND(BAR!FM12*0.85,)</f>
        <v>33023</v>
      </c>
      <c r="HM12" s="96">
        <f>ROUND(BAR!FN12*0.85,)</f>
        <v>46623</v>
      </c>
      <c r="HN12" s="96">
        <f>ROUND(BAR!FO12*0.85,)</f>
        <v>46623</v>
      </c>
      <c r="HO12" s="96">
        <f>ROUND(BAR!FP12*0.85,)</f>
        <v>46623</v>
      </c>
      <c r="HP12" s="96">
        <f>ROUND(BAR!FQ12*0.85,)</f>
        <v>46623</v>
      </c>
      <c r="HQ12" s="96">
        <f>ROUND(BAR!FR12*0.85,)</f>
        <v>46623</v>
      </c>
      <c r="HR12" s="96">
        <f>ROUND(BAR!FS12*0.85,)</f>
        <v>34893</v>
      </c>
      <c r="HS12" s="96">
        <f>ROUND(BAR!FT12*0.85,)</f>
        <v>34893</v>
      </c>
      <c r="HT12" s="96">
        <f>ROUND(BAR!FU12*0.85,)</f>
        <v>46623</v>
      </c>
      <c r="HU12" s="96">
        <f>ROUND(BAR!FV12*0.85,)</f>
        <v>46623</v>
      </c>
      <c r="HV12" s="79">
        <f>ROUND(BAR!FW12*0.85,)</f>
        <v>46623</v>
      </c>
      <c r="HW12" s="79">
        <f>ROUND(BAR!FX12*0.85,)</f>
        <v>33023</v>
      </c>
      <c r="HX12" s="79">
        <f>ROUND(BAR!FY12*0.85,)</f>
        <v>31748</v>
      </c>
      <c r="HY12" s="79">
        <f>ROUND(BAR!FZ12*0.85,)</f>
        <v>31748</v>
      </c>
      <c r="HZ12" s="79">
        <f>ROUND(BAR!GA12*0.85,)</f>
        <v>31748</v>
      </c>
      <c r="IA12" s="79">
        <f>ROUND(BAR!GB12*0.85,)</f>
        <v>31748</v>
      </c>
      <c r="IB12" s="79">
        <f>ROUND(BAR!GC12*0.85,)</f>
        <v>31748</v>
      </c>
      <c r="IC12" s="79">
        <f>ROUND(BAR!GD12*0.85,)</f>
        <v>31748</v>
      </c>
      <c r="ID12" s="79">
        <f>ROUND(BAR!GE12*0.85,)</f>
        <v>31748</v>
      </c>
      <c r="IE12" s="79">
        <f>ROUND(BAR!GF12*0.85,)</f>
        <v>27583</v>
      </c>
      <c r="IF12" s="79">
        <f>ROUND(BAR!GG12*0.85,)</f>
        <v>27583</v>
      </c>
      <c r="IG12" s="79">
        <f>ROUND(BAR!GH12*0.85,)</f>
        <v>27583</v>
      </c>
      <c r="IH12" s="79">
        <f>ROUND(BAR!GI12*0.85,)</f>
        <v>27583</v>
      </c>
      <c r="II12" s="79">
        <f>ROUND(BAR!GJ12*0.85,)</f>
        <v>27583</v>
      </c>
      <c r="IJ12" s="79">
        <f>ROUND(BAR!GK12*0.85,)</f>
        <v>27583</v>
      </c>
      <c r="IK12" s="79">
        <f>ROUND(BAR!GL12*0.85,)</f>
        <v>27583</v>
      </c>
      <c r="IL12" s="79">
        <f>ROUND(BAR!GM12*0.85,)</f>
        <v>27583</v>
      </c>
      <c r="IM12" s="79">
        <f>ROUND(BAR!GN12*0.85,)</f>
        <v>27583</v>
      </c>
      <c r="IN12" s="79">
        <f>ROUND(BAR!GO12*0.85,)</f>
        <v>27583</v>
      </c>
      <c r="IO12" s="79">
        <f>ROUND(BAR!GP12*0.85,)</f>
        <v>27583</v>
      </c>
      <c r="IP12" s="79">
        <f>ROUND(BAR!GQ12*0.85,)</f>
        <v>27583</v>
      </c>
      <c r="IQ12" s="79">
        <f>ROUND(BAR!GR12*0.85,)</f>
        <v>27583</v>
      </c>
      <c r="IR12" s="79">
        <f>ROUND(BAR!GS12*0.85,)</f>
        <v>27583</v>
      </c>
      <c r="IS12" s="79">
        <f>ROUND(BAR!GT12*0.85,)</f>
        <v>27583</v>
      </c>
      <c r="IT12" s="79">
        <f>ROUND(BAR!GU12*0.85,)</f>
        <v>27583</v>
      </c>
      <c r="IU12" s="79">
        <f>ROUND(BAR!GV12*0.85,)</f>
        <v>27583</v>
      </c>
      <c r="IV12" s="79">
        <f>ROUND(BAR!GW12*0.85,)</f>
        <v>27583</v>
      </c>
      <c r="IW12" s="79">
        <f>ROUND(BAR!GX12*0.85,)</f>
        <v>27583</v>
      </c>
      <c r="IX12" s="79">
        <f>ROUND(BAR!GY12*0.85,)</f>
        <v>27583</v>
      </c>
      <c r="IY12" s="79">
        <f>ROUND(BAR!GZ12*0.85,)</f>
        <v>27583</v>
      </c>
      <c r="IZ12" s="79">
        <f>ROUND(BAR!HA12*0.85,)</f>
        <v>27583</v>
      </c>
      <c r="JA12" s="79">
        <f>ROUND(BAR!HB12*0.85,)</f>
        <v>27583</v>
      </c>
    </row>
    <row r="13" spans="1:347" x14ac:dyDescent="0.2">
      <c r="A13" s="17">
        <v>2</v>
      </c>
      <c r="B13" s="96" t="e">
        <f>ROUND(BAR!#REF!*0.85,)</f>
        <v>#REF!</v>
      </c>
      <c r="C13" s="96" t="e">
        <f>ROUND(BAR!#REF!*0.85,)</f>
        <v>#REF!</v>
      </c>
      <c r="D13" s="96" t="e">
        <f>ROUND(BAR!#REF!*0.85,)</f>
        <v>#REF!</v>
      </c>
      <c r="E13" s="96" t="e">
        <f>ROUND(BAR!#REF!*0.85,)</f>
        <v>#REF!</v>
      </c>
      <c r="F13" s="96" t="e">
        <f>ROUND(BAR!#REF!*0.85,)</f>
        <v>#REF!</v>
      </c>
      <c r="G13" s="96" t="e">
        <f>ROUND(BAR!#REF!*0.85,)</f>
        <v>#REF!</v>
      </c>
      <c r="H13" s="96" t="e">
        <f>ROUND(BAR!#REF!*0.85,)</f>
        <v>#REF!</v>
      </c>
      <c r="I13" s="96" t="e">
        <f>ROUND(BAR!#REF!*0.85,)</f>
        <v>#REF!</v>
      </c>
      <c r="J13" s="96" t="e">
        <f>ROUND(BAR!#REF!*0.85,)</f>
        <v>#REF!</v>
      </c>
      <c r="K13" s="96" t="e">
        <f>ROUND(BAR!#REF!*0.85,)</f>
        <v>#REF!</v>
      </c>
      <c r="L13" s="96" t="e">
        <f>ROUND(BAR!#REF!*0.85,)</f>
        <v>#REF!</v>
      </c>
      <c r="M13" s="96" t="e">
        <f>ROUND(BAR!#REF!*0.85,)</f>
        <v>#REF!</v>
      </c>
      <c r="N13" s="96" t="e">
        <f>ROUND(BAR!#REF!*0.85,)</f>
        <v>#REF!</v>
      </c>
      <c r="O13" s="96" t="e">
        <f>ROUND(BAR!#REF!*0.85,)</f>
        <v>#REF!</v>
      </c>
      <c r="P13" s="96" t="e">
        <f>ROUND(BAR!#REF!*0.85,)</f>
        <v>#REF!</v>
      </c>
      <c r="Q13" s="96" t="e">
        <f>ROUND(BAR!#REF!*0.85,)</f>
        <v>#REF!</v>
      </c>
      <c r="R13" s="96" t="e">
        <f>ROUND(BAR!#REF!*0.85,)</f>
        <v>#REF!</v>
      </c>
      <c r="S13" s="96" t="e">
        <f>ROUND(BAR!#REF!*0.85,)</f>
        <v>#REF!</v>
      </c>
      <c r="T13" s="96" t="e">
        <f>ROUND(BAR!#REF!*0.85,)</f>
        <v>#REF!</v>
      </c>
      <c r="U13" s="96" t="e">
        <f>ROUND(BAR!#REF!*0.85,)</f>
        <v>#REF!</v>
      </c>
      <c r="V13" s="96" t="e">
        <f>ROUND(BAR!#REF!*0.85,)</f>
        <v>#REF!</v>
      </c>
      <c r="W13" s="96" t="e">
        <f>ROUND(BAR!#REF!*0.85,)</f>
        <v>#REF!</v>
      </c>
      <c r="X13" s="96" t="e">
        <f>ROUND(BAR!#REF!*0.85,)</f>
        <v>#REF!</v>
      </c>
      <c r="Y13" s="96" t="e">
        <f>ROUND(BAR!#REF!*0.85,)</f>
        <v>#REF!</v>
      </c>
      <c r="Z13" s="96" t="e">
        <f>ROUND(BAR!#REF!*0.85,)</f>
        <v>#REF!</v>
      </c>
      <c r="AA13" s="96" t="e">
        <f>ROUND(BAR!#REF!*0.85,)</f>
        <v>#REF!</v>
      </c>
      <c r="AB13" s="96" t="e">
        <f>ROUND(BAR!#REF!*0.85,)</f>
        <v>#REF!</v>
      </c>
      <c r="AC13" s="96" t="e">
        <f>ROUND(BAR!#REF!*0.85,)</f>
        <v>#REF!</v>
      </c>
      <c r="AD13" s="96" t="e">
        <f>ROUND(BAR!#REF!*0.85,)</f>
        <v>#REF!</v>
      </c>
      <c r="AE13" s="96" t="e">
        <f>ROUND(BAR!#REF!*0.85,)</f>
        <v>#REF!</v>
      </c>
      <c r="AF13" s="96" t="e">
        <f>ROUND(BAR!#REF!*0.85,)</f>
        <v>#REF!</v>
      </c>
      <c r="AG13" s="96" t="e">
        <f>ROUND(BAR!#REF!*0.85,)</f>
        <v>#REF!</v>
      </c>
      <c r="AH13" s="96" t="e">
        <f>ROUND(BAR!#REF!*0.85,)</f>
        <v>#REF!</v>
      </c>
      <c r="AI13" s="96" t="e">
        <f>ROUND(BAR!#REF!*0.85,)</f>
        <v>#REF!</v>
      </c>
      <c r="AJ13" s="96" t="e">
        <f>ROUND(BAR!#REF!*0.85,)</f>
        <v>#REF!</v>
      </c>
      <c r="AK13" s="96" t="e">
        <f>ROUND(BAR!#REF!*0.85,)</f>
        <v>#REF!</v>
      </c>
      <c r="AL13" s="96" t="e">
        <f>ROUND(BAR!#REF!*0.85,)</f>
        <v>#REF!</v>
      </c>
      <c r="AM13" s="96" t="e">
        <f>ROUND(BAR!#REF!*0.85,)</f>
        <v>#REF!</v>
      </c>
      <c r="AN13" s="96" t="e">
        <f>ROUND(BAR!#REF!*0.85,)</f>
        <v>#REF!</v>
      </c>
      <c r="AO13" s="96" t="e">
        <f>ROUND(BAR!#REF!*0.85,)</f>
        <v>#REF!</v>
      </c>
      <c r="AP13" s="96" t="e">
        <f>ROUND(BAR!#REF!*0.85,)</f>
        <v>#REF!</v>
      </c>
      <c r="AQ13" s="96" t="e">
        <f>ROUND(BAR!#REF!*0.85,)</f>
        <v>#REF!</v>
      </c>
      <c r="AR13" s="96" t="e">
        <f>ROUND(BAR!#REF!*0.85,)</f>
        <v>#REF!</v>
      </c>
      <c r="AS13" s="96" t="e">
        <f>ROUND(BAR!#REF!*0.85,)</f>
        <v>#REF!</v>
      </c>
      <c r="AT13" s="96" t="e">
        <f>ROUND(BAR!#REF!*0.85,)</f>
        <v>#REF!</v>
      </c>
      <c r="AU13" s="96" t="e">
        <f>ROUND(BAR!#REF!*0.85,)</f>
        <v>#REF!</v>
      </c>
      <c r="AV13" s="96" t="e">
        <f>ROUND(BAR!#REF!*0.85,)</f>
        <v>#REF!</v>
      </c>
      <c r="AW13" s="96" t="e">
        <f>ROUND(BAR!#REF!*0.85,)</f>
        <v>#REF!</v>
      </c>
      <c r="AX13" s="96" t="e">
        <f>ROUND(BAR!#REF!*0.85,)</f>
        <v>#REF!</v>
      </c>
      <c r="AY13" s="96" t="e">
        <f>ROUND(BAR!#REF!*0.85,)</f>
        <v>#REF!</v>
      </c>
      <c r="AZ13" s="96" t="e">
        <f>ROUND(BAR!#REF!*0.85,)</f>
        <v>#REF!</v>
      </c>
      <c r="BA13" s="96">
        <f>ROUND(BAR!B13*0.85,)</f>
        <v>21590</v>
      </c>
      <c r="BB13" s="96">
        <f>ROUND(BAR!C13*0.85,)</f>
        <v>21590</v>
      </c>
      <c r="BC13" s="96">
        <f>ROUND(BAR!D13*0.85,)</f>
        <v>21590</v>
      </c>
      <c r="BD13" s="96">
        <f>ROUND(BAR!E13*0.85,)</f>
        <v>21590</v>
      </c>
      <c r="BE13" s="96">
        <f>ROUND(BAR!F13*0.85,)</f>
        <v>22015</v>
      </c>
      <c r="BF13" s="96">
        <f>ROUND(BAR!G13*0.85,)</f>
        <v>22015</v>
      </c>
      <c r="BG13" s="96">
        <f>ROUND(BAR!H13*0.85,)</f>
        <v>22015</v>
      </c>
      <c r="BH13" s="96">
        <f>ROUND(BAR!I13*0.85,)</f>
        <v>22015</v>
      </c>
      <c r="BI13" s="96">
        <f>ROUND(BAR!J13*0.85,)</f>
        <v>22015</v>
      </c>
      <c r="BJ13" s="96">
        <f>ROUND(BAR!K13*0.85,)</f>
        <v>22015</v>
      </c>
      <c r="BK13" s="96">
        <f>ROUND(BAR!L13*0.85,)</f>
        <v>22015</v>
      </c>
      <c r="BL13" s="96">
        <f>ROUND(BAR!M13*0.85,)</f>
        <v>23460</v>
      </c>
      <c r="BM13" s="96">
        <f>ROUND(BAR!N13*0.85,)</f>
        <v>23460</v>
      </c>
      <c r="BN13" s="96">
        <f>ROUND(BAR!O13*0.85,)</f>
        <v>23460</v>
      </c>
      <c r="BO13" s="96">
        <f>ROUND(BAR!P13*0.85,)</f>
        <v>19465</v>
      </c>
      <c r="BP13" s="96">
        <f>ROUND(BAR!Q13*0.85,)</f>
        <v>19465</v>
      </c>
      <c r="BQ13" s="96">
        <f>ROUND(BAR!R13*0.85,)</f>
        <v>19720</v>
      </c>
      <c r="BR13" s="96">
        <f>ROUND(BAR!S13*0.85,)</f>
        <v>19720</v>
      </c>
      <c r="BS13" s="96">
        <f>ROUND(BAR!T13*0.85,)</f>
        <v>19720</v>
      </c>
      <c r="BT13" s="96">
        <f>ROUND(BAR!U13*0.85,)</f>
        <v>19720</v>
      </c>
      <c r="BU13" s="96">
        <f>ROUND(BAR!V13*0.85,)</f>
        <v>19720</v>
      </c>
      <c r="BV13" s="96">
        <f>ROUND(BAR!W13*0.85,)</f>
        <v>19720</v>
      </c>
      <c r="BW13" s="96">
        <f>ROUND(BAR!X13*0.85,)</f>
        <v>19720</v>
      </c>
      <c r="BX13" s="96">
        <f>ROUND(BAR!Y13*0.85,)</f>
        <v>19720</v>
      </c>
      <c r="BY13" s="96">
        <f>ROUND(BAR!Z13*0.85,)</f>
        <v>19720</v>
      </c>
      <c r="BZ13" s="96">
        <f>ROUND(BAR!AA13*0.85,)</f>
        <v>19720</v>
      </c>
      <c r="CA13" s="96">
        <f>ROUND(BAR!AB13*0.85,)</f>
        <v>19720</v>
      </c>
      <c r="CB13" s="96">
        <f>ROUND(BAR!AC13*0.85,)</f>
        <v>19040</v>
      </c>
      <c r="CC13" s="96">
        <f>ROUND(BAR!AD13*0.85,)</f>
        <v>19040</v>
      </c>
      <c r="CD13" s="96">
        <f>ROUND(BAR!AE13*0.85,)</f>
        <v>19040</v>
      </c>
      <c r="CE13" s="96">
        <f>ROUND(BAR!AF13*0.85,)</f>
        <v>19040</v>
      </c>
      <c r="CF13" s="96">
        <f>ROUND(BAR!AG13*0.85,)</f>
        <v>19040</v>
      </c>
      <c r="CG13" s="96">
        <f>ROUND(BAR!AH13*0.85,)</f>
        <v>19040</v>
      </c>
      <c r="CH13" s="96">
        <f>ROUND(BAR!AI13*0.85,)</f>
        <v>19040</v>
      </c>
      <c r="CI13" s="96">
        <f>ROUND(BAR!AJ13*0.85,)</f>
        <v>19040</v>
      </c>
      <c r="CJ13" s="96">
        <f>ROUND(BAR!AK13*0.85,)</f>
        <v>19040</v>
      </c>
      <c r="CK13" s="96">
        <f>ROUND(BAR!AL13*0.85,)</f>
        <v>19040</v>
      </c>
      <c r="CL13" s="96">
        <f>ROUND(BAR!AM13*0.85,)</f>
        <v>17510</v>
      </c>
      <c r="CM13" s="96">
        <f>ROUND(BAR!AN13*0.85,)</f>
        <v>17510</v>
      </c>
      <c r="CN13" s="96">
        <f>ROUND(BAR!AO13*0.85,)</f>
        <v>17510</v>
      </c>
      <c r="CO13" s="96">
        <f>ROUND(BAR!AP13*0.85,)</f>
        <v>17510</v>
      </c>
      <c r="CP13" s="96">
        <f>ROUND(BAR!AQ13*0.85,)</f>
        <v>17510</v>
      </c>
      <c r="CQ13" s="96">
        <f>ROUND(BAR!AR13*0.85,)</f>
        <v>17765</v>
      </c>
      <c r="CR13" s="96">
        <f>ROUND(BAR!AS13*0.85,)</f>
        <v>17765</v>
      </c>
      <c r="CS13" s="96">
        <f>ROUND(BAR!AT13*0.85,)</f>
        <v>17510</v>
      </c>
      <c r="CT13" s="96">
        <f>ROUND(BAR!AU13*0.85,)</f>
        <v>17510</v>
      </c>
      <c r="CU13" s="96">
        <f>ROUND(BAR!AV13*0.85,)</f>
        <v>17510</v>
      </c>
      <c r="CV13" s="96">
        <f>ROUND(BAR!AW13*0.85,)</f>
        <v>17510</v>
      </c>
      <c r="CW13" s="96">
        <f>ROUND(BAR!AX13*0.85,)</f>
        <v>17510</v>
      </c>
      <c r="CX13" s="96">
        <f>ROUND(BAR!AY13*0.85,)</f>
        <v>17765</v>
      </c>
      <c r="CY13" s="96">
        <f>ROUND(BAR!AZ13*0.85,)</f>
        <v>17765</v>
      </c>
      <c r="CZ13" s="96">
        <f>ROUND(BAR!BA13*0.85,)</f>
        <v>17510</v>
      </c>
      <c r="DA13" s="96">
        <f>ROUND(BAR!BB13*0.85,)</f>
        <v>17510</v>
      </c>
      <c r="DB13" s="96">
        <f>ROUND(BAR!BC13*0.85,)</f>
        <v>17510</v>
      </c>
      <c r="DC13" s="96">
        <f>ROUND(BAR!BD13*0.85,)</f>
        <v>17510</v>
      </c>
      <c r="DD13" s="96">
        <f>ROUND(BAR!BE13*0.85,)</f>
        <v>17510</v>
      </c>
      <c r="DE13" s="96">
        <f>ROUND(BAR!BF13*0.85,)</f>
        <v>17765</v>
      </c>
      <c r="DF13" s="96">
        <f>ROUND(BAR!BG13*0.85,)</f>
        <v>17765</v>
      </c>
      <c r="DG13" s="96">
        <f>ROUND(BAR!BH13*0.85,)</f>
        <v>17510</v>
      </c>
      <c r="DH13" s="96">
        <f>ROUND(BAR!BI13*0.85,)</f>
        <v>17510</v>
      </c>
      <c r="DI13" s="96">
        <f>ROUND(BAR!BJ13*0.85,)</f>
        <v>17765</v>
      </c>
      <c r="DJ13" s="96">
        <f>ROUND(BAR!BK13*0.85,)</f>
        <v>18190</v>
      </c>
      <c r="DK13" s="96">
        <f>ROUND(BAR!BL13*0.85,)</f>
        <v>16235</v>
      </c>
      <c r="DL13" s="96">
        <f>ROUND(BAR!BM13*0.85,)</f>
        <v>17510</v>
      </c>
      <c r="DM13" s="96">
        <f>ROUND(BAR!BN13*0.85,)</f>
        <v>17510</v>
      </c>
      <c r="DN13" s="96">
        <f>ROUND(BAR!BO13*0.85,)</f>
        <v>16235</v>
      </c>
      <c r="DO13" s="96">
        <f>ROUND(BAR!BP13*0.85,)</f>
        <v>16235</v>
      </c>
      <c r="DP13" s="96">
        <f>ROUND(BAR!BQ13*0.85,)</f>
        <v>16235</v>
      </c>
      <c r="DQ13" s="96">
        <f>ROUND(BAR!BR13*0.85,)</f>
        <v>16235</v>
      </c>
      <c r="DR13" s="96">
        <f>ROUND(BAR!BS13*0.85,)</f>
        <v>16235</v>
      </c>
      <c r="DS13" s="96">
        <f>ROUND(BAR!BT13*0.85,)</f>
        <v>17510</v>
      </c>
      <c r="DT13" s="96">
        <f>ROUND(BAR!BU13*0.85,)</f>
        <v>17510</v>
      </c>
      <c r="DU13" s="96">
        <f>ROUND(BAR!BV13*0.85,)</f>
        <v>16235</v>
      </c>
      <c r="DV13" s="96">
        <f>ROUND(BAR!BW13*0.85,)</f>
        <v>16235</v>
      </c>
      <c r="DW13" s="96">
        <f>ROUND(BAR!BX13*0.85,)</f>
        <v>16235</v>
      </c>
      <c r="DX13" s="96">
        <f>ROUND(BAR!BY13*0.85,)</f>
        <v>16235</v>
      </c>
      <c r="DY13" s="96">
        <f>ROUND(BAR!BZ13*0.85,)</f>
        <v>16235</v>
      </c>
      <c r="DZ13" s="96">
        <f>ROUND(BAR!CA13*0.85,)</f>
        <v>17510</v>
      </c>
      <c r="EA13" s="96">
        <f>ROUND(BAR!CB13*0.85,)</f>
        <v>17510</v>
      </c>
      <c r="EB13" s="96">
        <f>ROUND(BAR!CC13*0.85,)</f>
        <v>16235</v>
      </c>
      <c r="EC13" s="96">
        <f>ROUND(BAR!CD13*0.85,)</f>
        <v>16235</v>
      </c>
      <c r="ED13" s="96">
        <f>ROUND(BAR!CE13*0.85,)</f>
        <v>16235</v>
      </c>
      <c r="EE13" s="96">
        <f>ROUND(BAR!CF13*0.85,)</f>
        <v>16235</v>
      </c>
      <c r="EF13" s="96">
        <f>ROUND(BAR!CG13*0.85,)</f>
        <v>16235</v>
      </c>
      <c r="EG13" s="96">
        <f>ROUND(BAR!CH13*0.85,)</f>
        <v>17510</v>
      </c>
      <c r="EH13" s="96">
        <f>ROUND(BAR!CI13*0.85,)</f>
        <v>17510</v>
      </c>
      <c r="EI13" s="96">
        <f>ROUND(BAR!CJ13*0.85,)</f>
        <v>16235</v>
      </c>
      <c r="EJ13" s="96">
        <f>ROUND(BAR!CK13*0.85,)</f>
        <v>16235</v>
      </c>
      <c r="EK13" s="79">
        <f>ROUND(BAR!CL13*0.85,)</f>
        <v>18190</v>
      </c>
      <c r="EL13" s="79">
        <f>ROUND(BAR!CM13*0.85,)</f>
        <v>18190</v>
      </c>
      <c r="EM13" s="79">
        <f>ROUND(BAR!CN13*0.85,)</f>
        <v>18190</v>
      </c>
      <c r="EN13" s="79">
        <f>ROUND(BAR!CO13*0.85,)</f>
        <v>18445</v>
      </c>
      <c r="EO13" s="79">
        <f>ROUND(BAR!CP13*0.85,)</f>
        <v>18445</v>
      </c>
      <c r="EP13" s="79">
        <f>ROUND(BAR!CQ13*0.85,)</f>
        <v>18190</v>
      </c>
      <c r="EQ13" s="79">
        <f>ROUND(BAR!CR13*0.85,)</f>
        <v>18190</v>
      </c>
      <c r="ER13" s="79">
        <f>ROUND(BAR!CS13*0.85,)</f>
        <v>18190</v>
      </c>
      <c r="ES13" s="79">
        <f>ROUND(BAR!CT13*0.85,)</f>
        <v>18190</v>
      </c>
      <c r="ET13" s="79">
        <f>ROUND(BAR!CU13*0.85,)</f>
        <v>18190</v>
      </c>
      <c r="EU13" s="79">
        <f>ROUND(BAR!CV13*0.85,)</f>
        <v>19720</v>
      </c>
      <c r="EV13" s="79">
        <f>ROUND(BAR!CW13*0.85,)</f>
        <v>19720</v>
      </c>
      <c r="EW13" s="79">
        <f>ROUND(BAR!CX13*0.85,)</f>
        <v>18190</v>
      </c>
      <c r="EX13" s="79">
        <f>ROUND(BAR!CY13*0.85,)</f>
        <v>18190</v>
      </c>
      <c r="EY13" s="79">
        <f>ROUND(BAR!CZ13*0.85,)</f>
        <v>19040</v>
      </c>
      <c r="EZ13" s="79">
        <f>ROUND(BAR!DA13*0.85,)</f>
        <v>19040</v>
      </c>
      <c r="FA13" s="79">
        <f>ROUND(BAR!DB13*0.85,)</f>
        <v>18445</v>
      </c>
      <c r="FB13" s="79">
        <f>ROUND(BAR!DC13*0.85,)</f>
        <v>19040</v>
      </c>
      <c r="FC13" s="79">
        <f>ROUND(BAR!DD13*0.85,)</f>
        <v>19040</v>
      </c>
      <c r="FD13" s="79">
        <f>ROUND(BAR!DE13*0.85,)</f>
        <v>19040</v>
      </c>
      <c r="FE13" s="79">
        <f>ROUND(BAR!DF13*0.85,)</f>
        <v>19040</v>
      </c>
      <c r="FF13" s="79">
        <f>ROUND(BAR!DG13*0.85,)</f>
        <v>19465</v>
      </c>
      <c r="FG13" s="79">
        <f>ROUND(BAR!DH13*0.85,)</f>
        <v>19465</v>
      </c>
      <c r="FH13" s="79">
        <f>ROUND(BAR!DI13*0.85,)</f>
        <v>19720</v>
      </c>
      <c r="FI13" s="79">
        <f>ROUND(BAR!DJ13*0.85,)</f>
        <v>19720</v>
      </c>
      <c r="FJ13" s="79">
        <f>ROUND(BAR!DK13*0.85,)</f>
        <v>19720</v>
      </c>
      <c r="FK13" s="79">
        <f>ROUND(BAR!DL13*0.85,)</f>
        <v>19720</v>
      </c>
      <c r="FL13" s="79">
        <f>ROUND(BAR!DM13*0.85,)</f>
        <v>19720</v>
      </c>
      <c r="FM13" s="96">
        <f>ROUND(BAR!DN13*0.85,)</f>
        <v>48365</v>
      </c>
      <c r="FN13" s="96">
        <f>ROUND(BAR!DO13*0.85,)</f>
        <v>59840</v>
      </c>
      <c r="FO13" s="96">
        <f>ROUND(BAR!DP13*0.85,)</f>
        <v>59840</v>
      </c>
      <c r="FP13" s="96">
        <f>ROUND(BAR!DQ13*0.85,)</f>
        <v>59840</v>
      </c>
      <c r="FQ13" s="96">
        <f>ROUND(BAR!DR13*0.85,)</f>
        <v>59840</v>
      </c>
      <c r="FR13" s="96">
        <f>ROUND(BAR!DS13*0.85,)</f>
        <v>59840</v>
      </c>
      <c r="FS13" s="96">
        <f>ROUND(BAR!DT13*0.85,)</f>
        <v>59840</v>
      </c>
      <c r="FT13" s="96">
        <f>ROUND(BAR!DU13*0.85,)</f>
        <v>59840</v>
      </c>
      <c r="FU13" s="96">
        <f>ROUND(BAR!DV13*0.85,)</f>
        <v>59840</v>
      </c>
      <c r="FV13" s="96">
        <f>ROUND(BAR!DW13*0.85,)</f>
        <v>59840</v>
      </c>
      <c r="FW13" s="96">
        <f>ROUND(BAR!DX13*0.85,)</f>
        <v>59840</v>
      </c>
      <c r="FX13" s="79">
        <f>ROUND(BAR!DY13*0.85,)</f>
        <v>37230</v>
      </c>
      <c r="FY13" s="79">
        <f>ROUND(BAR!DZ13*0.85,)</f>
        <v>37230</v>
      </c>
      <c r="FZ13" s="79">
        <f>ROUND(BAR!EA13*0.85,)</f>
        <v>37230</v>
      </c>
      <c r="GA13" s="79">
        <f>ROUND(BAR!EB13*0.85,)</f>
        <v>32385</v>
      </c>
      <c r="GB13" s="79">
        <f>ROUND(BAR!EC13*0.85,)</f>
        <v>32385</v>
      </c>
      <c r="GC13" s="79">
        <f>ROUND(BAR!ED13*0.85,)</f>
        <v>32385</v>
      </c>
      <c r="GD13" s="79">
        <f>ROUND(BAR!EE13*0.85,)</f>
        <v>32385</v>
      </c>
      <c r="GE13" s="79">
        <f>ROUND(BAR!EF13*0.85,)</f>
        <v>32385</v>
      </c>
      <c r="GF13" s="79">
        <f>ROUND(BAR!EG13*0.85,)</f>
        <v>31365</v>
      </c>
      <c r="GG13" s="79">
        <f>ROUND(BAR!EH13*0.85,)</f>
        <v>31790</v>
      </c>
      <c r="GH13" s="79">
        <f>ROUND(BAR!EI13*0.85,)</f>
        <v>31365</v>
      </c>
      <c r="GI13" s="79">
        <f>ROUND(BAR!EJ13*0.85,)</f>
        <v>31790</v>
      </c>
      <c r="GJ13" s="79">
        <f>ROUND(BAR!EK13*0.85,)</f>
        <v>31365</v>
      </c>
      <c r="GK13" s="79">
        <f>ROUND(BAR!EL13*0.85,)</f>
        <v>31365</v>
      </c>
      <c r="GL13" s="79">
        <f>ROUND(BAR!EM13*0.85,)</f>
        <v>32385</v>
      </c>
      <c r="GM13" s="79">
        <f>ROUND(BAR!EN13*0.85,)</f>
        <v>32385</v>
      </c>
      <c r="GN13" s="79">
        <f>ROUND(BAR!EO13*0.85,)</f>
        <v>32385</v>
      </c>
      <c r="GO13" s="79">
        <f>ROUND(BAR!EP13*0.85,)</f>
        <v>32385</v>
      </c>
      <c r="GP13" s="79">
        <f>ROUND(BAR!EQ13*0.85,)</f>
        <v>32385</v>
      </c>
      <c r="GQ13" s="79">
        <f>ROUND(BAR!ER13*0.85,)</f>
        <v>32385</v>
      </c>
      <c r="GR13" s="79">
        <f>ROUND(BAR!ES13*0.85,)</f>
        <v>32385</v>
      </c>
      <c r="GS13" s="79">
        <f>ROUND(BAR!ET13*0.85,)</f>
        <v>32385</v>
      </c>
      <c r="GT13" s="79">
        <f>ROUND(BAR!EU13*0.85,)</f>
        <v>30940</v>
      </c>
      <c r="GU13" s="79">
        <f>ROUND(BAR!EV13*0.85,)</f>
        <v>35360</v>
      </c>
      <c r="GV13" s="79">
        <f>ROUND(BAR!EW13*0.85,)</f>
        <v>35360</v>
      </c>
      <c r="GW13" s="79">
        <f>ROUND(BAR!EX13*0.85,)</f>
        <v>35360</v>
      </c>
      <c r="GX13" s="79">
        <f>ROUND(BAR!EY13*0.85,)</f>
        <v>35360</v>
      </c>
      <c r="GY13" s="79">
        <f>ROUND(BAR!EZ13*0.85,)</f>
        <v>35360</v>
      </c>
      <c r="GZ13" s="79">
        <f>ROUND(BAR!FA13*0.85,)</f>
        <v>35360</v>
      </c>
      <c r="HA13" s="79">
        <f>ROUND(BAR!FB13*0.85,)</f>
        <v>35360</v>
      </c>
      <c r="HB13" s="79">
        <f>ROUND(BAR!FC13*0.85,)</f>
        <v>35360</v>
      </c>
      <c r="HC13" s="79">
        <f>ROUND(BAR!FD13*0.85,)</f>
        <v>35360</v>
      </c>
      <c r="HD13" s="79">
        <f>ROUND(BAR!FE13*0.85,)</f>
        <v>35360</v>
      </c>
      <c r="HE13" s="79">
        <f>ROUND(BAR!FF13*0.85,)</f>
        <v>35360</v>
      </c>
      <c r="HF13" s="79">
        <f>ROUND(BAR!FG13*0.85,)</f>
        <v>35360</v>
      </c>
      <c r="HG13" s="79">
        <f>ROUND(BAR!FH13*0.85,)</f>
        <v>35360</v>
      </c>
      <c r="HH13" s="79">
        <f>ROUND(BAR!FI13*0.85,)</f>
        <v>35360</v>
      </c>
      <c r="HI13" s="79">
        <f>ROUND(BAR!FJ13*0.85,)</f>
        <v>35360</v>
      </c>
      <c r="HJ13" s="79">
        <f>ROUND(BAR!FK13*0.85,)</f>
        <v>35360</v>
      </c>
      <c r="HK13" s="79">
        <f>ROUND(BAR!FL13*0.85,)</f>
        <v>35360</v>
      </c>
      <c r="HL13" s="79">
        <f>ROUND(BAR!FM13*0.85,)</f>
        <v>35360</v>
      </c>
      <c r="HM13" s="96">
        <f>ROUND(BAR!FN13*0.85,)</f>
        <v>48960</v>
      </c>
      <c r="HN13" s="96">
        <f>ROUND(BAR!FO13*0.85,)</f>
        <v>48960</v>
      </c>
      <c r="HO13" s="96">
        <f>ROUND(BAR!FP13*0.85,)</f>
        <v>48960</v>
      </c>
      <c r="HP13" s="96">
        <f>ROUND(BAR!FQ13*0.85,)</f>
        <v>48960</v>
      </c>
      <c r="HQ13" s="96">
        <f>ROUND(BAR!FR13*0.85,)</f>
        <v>48960</v>
      </c>
      <c r="HR13" s="96">
        <f>ROUND(BAR!FS13*0.85,)</f>
        <v>37230</v>
      </c>
      <c r="HS13" s="96">
        <f>ROUND(BAR!FT13*0.85,)</f>
        <v>37230</v>
      </c>
      <c r="HT13" s="96">
        <f>ROUND(BAR!FU13*0.85,)</f>
        <v>48960</v>
      </c>
      <c r="HU13" s="96">
        <f>ROUND(BAR!FV13*0.85,)</f>
        <v>48960</v>
      </c>
      <c r="HV13" s="79">
        <f>ROUND(BAR!FW13*0.85,)</f>
        <v>48960</v>
      </c>
      <c r="HW13" s="79">
        <f>ROUND(BAR!FX13*0.85,)</f>
        <v>35360</v>
      </c>
      <c r="HX13" s="79">
        <f>ROUND(BAR!FY13*0.85,)</f>
        <v>34085</v>
      </c>
      <c r="HY13" s="79">
        <f>ROUND(BAR!FZ13*0.85,)</f>
        <v>34085</v>
      </c>
      <c r="HZ13" s="79">
        <f>ROUND(BAR!GA13*0.85,)</f>
        <v>34085</v>
      </c>
      <c r="IA13" s="79">
        <f>ROUND(BAR!GB13*0.85,)</f>
        <v>34085</v>
      </c>
      <c r="IB13" s="79">
        <f>ROUND(BAR!GC13*0.85,)</f>
        <v>34085</v>
      </c>
      <c r="IC13" s="79">
        <f>ROUND(BAR!GD13*0.85,)</f>
        <v>34085</v>
      </c>
      <c r="ID13" s="79">
        <f>ROUND(BAR!GE13*0.85,)</f>
        <v>34085</v>
      </c>
      <c r="IE13" s="79">
        <f>ROUND(BAR!GF13*0.85,)</f>
        <v>29920</v>
      </c>
      <c r="IF13" s="79">
        <f>ROUND(BAR!GG13*0.85,)</f>
        <v>29920</v>
      </c>
      <c r="IG13" s="79">
        <f>ROUND(BAR!GH13*0.85,)</f>
        <v>29920</v>
      </c>
      <c r="IH13" s="79">
        <f>ROUND(BAR!GI13*0.85,)</f>
        <v>29920</v>
      </c>
      <c r="II13" s="79">
        <f>ROUND(BAR!GJ13*0.85,)</f>
        <v>29920</v>
      </c>
      <c r="IJ13" s="79">
        <f>ROUND(BAR!GK13*0.85,)</f>
        <v>29920</v>
      </c>
      <c r="IK13" s="79">
        <f>ROUND(BAR!GL13*0.85,)</f>
        <v>29920</v>
      </c>
      <c r="IL13" s="79">
        <f>ROUND(BAR!GM13*0.85,)</f>
        <v>29920</v>
      </c>
      <c r="IM13" s="79">
        <f>ROUND(BAR!GN13*0.85,)</f>
        <v>29920</v>
      </c>
      <c r="IN13" s="79">
        <f>ROUND(BAR!GO13*0.85,)</f>
        <v>29920</v>
      </c>
      <c r="IO13" s="79">
        <f>ROUND(BAR!GP13*0.85,)</f>
        <v>29920</v>
      </c>
      <c r="IP13" s="79">
        <f>ROUND(BAR!GQ13*0.85,)</f>
        <v>29920</v>
      </c>
      <c r="IQ13" s="79">
        <f>ROUND(BAR!GR13*0.85,)</f>
        <v>29920</v>
      </c>
      <c r="IR13" s="79">
        <f>ROUND(BAR!GS13*0.85,)</f>
        <v>29920</v>
      </c>
      <c r="IS13" s="79">
        <f>ROUND(BAR!GT13*0.85,)</f>
        <v>29920</v>
      </c>
      <c r="IT13" s="79">
        <f>ROUND(BAR!GU13*0.85,)</f>
        <v>29920</v>
      </c>
      <c r="IU13" s="79">
        <f>ROUND(BAR!GV13*0.85,)</f>
        <v>29920</v>
      </c>
      <c r="IV13" s="79">
        <f>ROUND(BAR!GW13*0.85,)</f>
        <v>29920</v>
      </c>
      <c r="IW13" s="79">
        <f>ROUND(BAR!GX13*0.85,)</f>
        <v>29920</v>
      </c>
      <c r="IX13" s="79">
        <f>ROUND(BAR!GY13*0.85,)</f>
        <v>29920</v>
      </c>
      <c r="IY13" s="79">
        <f>ROUND(BAR!GZ13*0.85,)</f>
        <v>29920</v>
      </c>
      <c r="IZ13" s="79">
        <f>ROUND(BAR!HA13*0.85,)</f>
        <v>29920</v>
      </c>
      <c r="JA13" s="79">
        <f>ROUND(BAR!HB13*0.85,)</f>
        <v>29920</v>
      </c>
    </row>
    <row r="14" spans="1:347" x14ac:dyDescent="0.2">
      <c r="A14" s="20" t="s">
        <v>7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96"/>
      <c r="HN14" s="96"/>
      <c r="HO14" s="96"/>
      <c r="HP14" s="96"/>
      <c r="HQ14" s="96"/>
      <c r="HR14" s="96"/>
      <c r="HS14" s="96"/>
      <c r="HT14" s="96"/>
      <c r="HU14" s="96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  <c r="IX14" s="79"/>
      <c r="IY14" s="79"/>
      <c r="IZ14" s="79"/>
      <c r="JA14" s="79"/>
    </row>
    <row r="15" spans="1:347" x14ac:dyDescent="0.2">
      <c r="A15" s="17">
        <v>1</v>
      </c>
      <c r="B15" s="96" t="e">
        <f>ROUND(BAR!#REF!*0.85,)</f>
        <v>#REF!</v>
      </c>
      <c r="C15" s="96" t="e">
        <f>ROUND(BAR!#REF!*0.85,)</f>
        <v>#REF!</v>
      </c>
      <c r="D15" s="96" t="e">
        <f>ROUND(BAR!#REF!*0.85,)</f>
        <v>#REF!</v>
      </c>
      <c r="E15" s="96" t="e">
        <f>ROUND(BAR!#REF!*0.85,)</f>
        <v>#REF!</v>
      </c>
      <c r="F15" s="96" t="e">
        <f>ROUND(BAR!#REF!*0.85,)</f>
        <v>#REF!</v>
      </c>
      <c r="G15" s="96" t="e">
        <f>ROUND(BAR!#REF!*0.85,)</f>
        <v>#REF!</v>
      </c>
      <c r="H15" s="96" t="e">
        <f>ROUND(BAR!#REF!*0.85,)</f>
        <v>#REF!</v>
      </c>
      <c r="I15" s="96" t="e">
        <f>ROUND(BAR!#REF!*0.85,)</f>
        <v>#REF!</v>
      </c>
      <c r="J15" s="96" t="e">
        <f>ROUND(BAR!#REF!*0.85,)</f>
        <v>#REF!</v>
      </c>
      <c r="K15" s="96" t="e">
        <f>ROUND(BAR!#REF!*0.85,)</f>
        <v>#REF!</v>
      </c>
      <c r="L15" s="96" t="e">
        <f>ROUND(BAR!#REF!*0.85,)</f>
        <v>#REF!</v>
      </c>
      <c r="M15" s="96" t="e">
        <f>ROUND(BAR!#REF!*0.85,)</f>
        <v>#REF!</v>
      </c>
      <c r="N15" s="96" t="e">
        <f>ROUND(BAR!#REF!*0.85,)</f>
        <v>#REF!</v>
      </c>
      <c r="O15" s="96" t="e">
        <f>ROUND(BAR!#REF!*0.85,)</f>
        <v>#REF!</v>
      </c>
      <c r="P15" s="96" t="e">
        <f>ROUND(BAR!#REF!*0.85,)</f>
        <v>#REF!</v>
      </c>
      <c r="Q15" s="96" t="e">
        <f>ROUND(BAR!#REF!*0.85,)</f>
        <v>#REF!</v>
      </c>
      <c r="R15" s="96" t="e">
        <f>ROUND(BAR!#REF!*0.85,)</f>
        <v>#REF!</v>
      </c>
      <c r="S15" s="96" t="e">
        <f>ROUND(BAR!#REF!*0.85,)</f>
        <v>#REF!</v>
      </c>
      <c r="T15" s="96" t="e">
        <f>ROUND(BAR!#REF!*0.85,)</f>
        <v>#REF!</v>
      </c>
      <c r="U15" s="96" t="e">
        <f>ROUND(BAR!#REF!*0.85,)</f>
        <v>#REF!</v>
      </c>
      <c r="V15" s="96" t="e">
        <f>ROUND(BAR!#REF!*0.85,)</f>
        <v>#REF!</v>
      </c>
      <c r="W15" s="96" t="e">
        <f>ROUND(BAR!#REF!*0.85,)</f>
        <v>#REF!</v>
      </c>
      <c r="X15" s="96" t="e">
        <f>ROUND(BAR!#REF!*0.85,)</f>
        <v>#REF!</v>
      </c>
      <c r="Y15" s="96" t="e">
        <f>ROUND(BAR!#REF!*0.85,)</f>
        <v>#REF!</v>
      </c>
      <c r="Z15" s="96" t="e">
        <f>ROUND(BAR!#REF!*0.85,)</f>
        <v>#REF!</v>
      </c>
      <c r="AA15" s="96" t="e">
        <f>ROUND(BAR!#REF!*0.85,)</f>
        <v>#REF!</v>
      </c>
      <c r="AB15" s="96" t="e">
        <f>ROUND(BAR!#REF!*0.85,)</f>
        <v>#REF!</v>
      </c>
      <c r="AC15" s="96" t="e">
        <f>ROUND(BAR!#REF!*0.85,)</f>
        <v>#REF!</v>
      </c>
      <c r="AD15" s="96" t="e">
        <f>ROUND(BAR!#REF!*0.85,)</f>
        <v>#REF!</v>
      </c>
      <c r="AE15" s="96" t="e">
        <f>ROUND(BAR!#REF!*0.85,)</f>
        <v>#REF!</v>
      </c>
      <c r="AF15" s="96" t="e">
        <f>ROUND(BAR!#REF!*0.85,)</f>
        <v>#REF!</v>
      </c>
      <c r="AG15" s="96" t="e">
        <f>ROUND(BAR!#REF!*0.85,)</f>
        <v>#REF!</v>
      </c>
      <c r="AH15" s="96" t="e">
        <f>ROUND(BAR!#REF!*0.85,)</f>
        <v>#REF!</v>
      </c>
      <c r="AI15" s="96" t="e">
        <f>ROUND(BAR!#REF!*0.85,)</f>
        <v>#REF!</v>
      </c>
      <c r="AJ15" s="96" t="e">
        <f>ROUND(BAR!#REF!*0.85,)</f>
        <v>#REF!</v>
      </c>
      <c r="AK15" s="96" t="e">
        <f>ROUND(BAR!#REF!*0.85,)</f>
        <v>#REF!</v>
      </c>
      <c r="AL15" s="96" t="e">
        <f>ROUND(BAR!#REF!*0.85,)</f>
        <v>#REF!</v>
      </c>
      <c r="AM15" s="96" t="e">
        <f>ROUND(BAR!#REF!*0.85,)</f>
        <v>#REF!</v>
      </c>
      <c r="AN15" s="96" t="e">
        <f>ROUND(BAR!#REF!*0.85,)</f>
        <v>#REF!</v>
      </c>
      <c r="AO15" s="96" t="e">
        <f>ROUND(BAR!#REF!*0.85,)</f>
        <v>#REF!</v>
      </c>
      <c r="AP15" s="96" t="e">
        <f>ROUND(BAR!#REF!*0.85,)</f>
        <v>#REF!</v>
      </c>
      <c r="AQ15" s="96" t="e">
        <f>ROUND(BAR!#REF!*0.85,)</f>
        <v>#REF!</v>
      </c>
      <c r="AR15" s="96" t="e">
        <f>ROUND(BAR!#REF!*0.85,)</f>
        <v>#REF!</v>
      </c>
      <c r="AS15" s="96" t="e">
        <f>ROUND(BAR!#REF!*0.85,)</f>
        <v>#REF!</v>
      </c>
      <c r="AT15" s="96" t="e">
        <f>ROUND(BAR!#REF!*0.85,)</f>
        <v>#REF!</v>
      </c>
      <c r="AU15" s="96" t="e">
        <f>ROUND(BAR!#REF!*0.85,)</f>
        <v>#REF!</v>
      </c>
      <c r="AV15" s="96" t="e">
        <f>ROUND(BAR!#REF!*0.85,)</f>
        <v>#REF!</v>
      </c>
      <c r="AW15" s="96" t="e">
        <f>ROUND(BAR!#REF!*0.85,)</f>
        <v>#REF!</v>
      </c>
      <c r="AX15" s="96" t="e">
        <f>ROUND(BAR!#REF!*0.85,)</f>
        <v>#REF!</v>
      </c>
      <c r="AY15" s="96" t="e">
        <f>ROUND(BAR!#REF!*0.85,)</f>
        <v>#REF!</v>
      </c>
      <c r="AZ15" s="96" t="e">
        <f>ROUND(BAR!#REF!*0.85,)</f>
        <v>#REF!</v>
      </c>
      <c r="BA15" s="96">
        <f>ROUND(BAR!B15*0.85,)</f>
        <v>22270</v>
      </c>
      <c r="BB15" s="96">
        <f>ROUND(BAR!C15*0.85,)</f>
        <v>22270</v>
      </c>
      <c r="BC15" s="96">
        <f>ROUND(BAR!D15*0.85,)</f>
        <v>22270</v>
      </c>
      <c r="BD15" s="96">
        <f>ROUND(BAR!E15*0.85,)</f>
        <v>22270</v>
      </c>
      <c r="BE15" s="96">
        <f>ROUND(BAR!F15*0.85,)</f>
        <v>22695</v>
      </c>
      <c r="BF15" s="96">
        <f>ROUND(BAR!G15*0.85,)</f>
        <v>22695</v>
      </c>
      <c r="BG15" s="96">
        <f>ROUND(BAR!H15*0.85,)</f>
        <v>22695</v>
      </c>
      <c r="BH15" s="96">
        <f>ROUND(BAR!I15*0.85,)</f>
        <v>22695</v>
      </c>
      <c r="BI15" s="96">
        <f>ROUND(BAR!J15*0.85,)</f>
        <v>22695</v>
      </c>
      <c r="BJ15" s="96">
        <f>ROUND(BAR!K15*0.85,)</f>
        <v>22695</v>
      </c>
      <c r="BK15" s="96">
        <f>ROUND(BAR!L15*0.85,)</f>
        <v>22695</v>
      </c>
      <c r="BL15" s="96">
        <f>ROUND(BAR!M15*0.85,)</f>
        <v>24140</v>
      </c>
      <c r="BM15" s="96">
        <f>ROUND(BAR!N15*0.85,)</f>
        <v>24140</v>
      </c>
      <c r="BN15" s="96">
        <f>ROUND(BAR!O15*0.85,)</f>
        <v>24140</v>
      </c>
      <c r="BO15" s="96">
        <f>ROUND(BAR!P15*0.85,)</f>
        <v>20145</v>
      </c>
      <c r="BP15" s="96">
        <f>ROUND(BAR!Q15*0.85,)</f>
        <v>20145</v>
      </c>
      <c r="BQ15" s="96">
        <f>ROUND(BAR!R15*0.85,)</f>
        <v>20400</v>
      </c>
      <c r="BR15" s="96">
        <f>ROUND(BAR!S15*0.85,)</f>
        <v>20400</v>
      </c>
      <c r="BS15" s="96">
        <f>ROUND(BAR!T15*0.85,)</f>
        <v>20400</v>
      </c>
      <c r="BT15" s="96">
        <f>ROUND(BAR!U15*0.85,)</f>
        <v>20400</v>
      </c>
      <c r="BU15" s="96">
        <f>ROUND(BAR!V15*0.85,)</f>
        <v>20400</v>
      </c>
      <c r="BV15" s="96">
        <f>ROUND(BAR!W15*0.85,)</f>
        <v>20400</v>
      </c>
      <c r="BW15" s="96">
        <f>ROUND(BAR!X15*0.85,)</f>
        <v>20400</v>
      </c>
      <c r="BX15" s="96">
        <f>ROUND(BAR!Y15*0.85,)</f>
        <v>20400</v>
      </c>
      <c r="BY15" s="96">
        <f>ROUND(BAR!Z15*0.85,)</f>
        <v>20400</v>
      </c>
      <c r="BZ15" s="96">
        <f>ROUND(BAR!AA15*0.85,)</f>
        <v>20400</v>
      </c>
      <c r="CA15" s="96">
        <f>ROUND(BAR!AB15*0.85,)</f>
        <v>20400</v>
      </c>
      <c r="CB15" s="96">
        <f>ROUND(BAR!AC15*0.85,)</f>
        <v>19720</v>
      </c>
      <c r="CC15" s="96">
        <f>ROUND(BAR!AD15*0.85,)</f>
        <v>19720</v>
      </c>
      <c r="CD15" s="96">
        <f>ROUND(BAR!AE15*0.85,)</f>
        <v>19720</v>
      </c>
      <c r="CE15" s="96">
        <f>ROUND(BAR!AF15*0.85,)</f>
        <v>19720</v>
      </c>
      <c r="CF15" s="96">
        <f>ROUND(BAR!AG15*0.85,)</f>
        <v>19720</v>
      </c>
      <c r="CG15" s="96">
        <f>ROUND(BAR!AH15*0.85,)</f>
        <v>19720</v>
      </c>
      <c r="CH15" s="96">
        <f>ROUND(BAR!AI15*0.85,)</f>
        <v>19720</v>
      </c>
      <c r="CI15" s="96">
        <f>ROUND(BAR!AJ15*0.85,)</f>
        <v>19720</v>
      </c>
      <c r="CJ15" s="96">
        <f>ROUND(BAR!AK15*0.85,)</f>
        <v>19720</v>
      </c>
      <c r="CK15" s="96">
        <f>ROUND(BAR!AL15*0.85,)</f>
        <v>19720</v>
      </c>
      <c r="CL15" s="96">
        <f>ROUND(BAR!AM15*0.85,)</f>
        <v>18190</v>
      </c>
      <c r="CM15" s="96">
        <f>ROUND(BAR!AN15*0.85,)</f>
        <v>18190</v>
      </c>
      <c r="CN15" s="96">
        <f>ROUND(BAR!AO15*0.85,)</f>
        <v>18190</v>
      </c>
      <c r="CO15" s="96">
        <f>ROUND(BAR!AP15*0.85,)</f>
        <v>18190</v>
      </c>
      <c r="CP15" s="96">
        <f>ROUND(BAR!AQ15*0.85,)</f>
        <v>18190</v>
      </c>
      <c r="CQ15" s="96">
        <f>ROUND(BAR!AR15*0.85,)</f>
        <v>18445</v>
      </c>
      <c r="CR15" s="96">
        <f>ROUND(BAR!AS15*0.85,)</f>
        <v>18445</v>
      </c>
      <c r="CS15" s="96">
        <f>ROUND(BAR!AT15*0.85,)</f>
        <v>18190</v>
      </c>
      <c r="CT15" s="96">
        <f>ROUND(BAR!AU15*0.85,)</f>
        <v>18190</v>
      </c>
      <c r="CU15" s="96">
        <f>ROUND(BAR!AV15*0.85,)</f>
        <v>18190</v>
      </c>
      <c r="CV15" s="96">
        <f>ROUND(BAR!AW15*0.85,)</f>
        <v>18190</v>
      </c>
      <c r="CW15" s="96">
        <f>ROUND(BAR!AX15*0.85,)</f>
        <v>18190</v>
      </c>
      <c r="CX15" s="96">
        <f>ROUND(BAR!AY15*0.85,)</f>
        <v>18445</v>
      </c>
      <c r="CY15" s="96">
        <f>ROUND(BAR!AZ15*0.85,)</f>
        <v>18445</v>
      </c>
      <c r="CZ15" s="96">
        <f>ROUND(BAR!BA15*0.85,)</f>
        <v>18190</v>
      </c>
      <c r="DA15" s="96">
        <f>ROUND(BAR!BB15*0.85,)</f>
        <v>18190</v>
      </c>
      <c r="DB15" s="96">
        <f>ROUND(BAR!BC15*0.85,)</f>
        <v>18190</v>
      </c>
      <c r="DC15" s="96">
        <f>ROUND(BAR!BD15*0.85,)</f>
        <v>18190</v>
      </c>
      <c r="DD15" s="96">
        <f>ROUND(BAR!BE15*0.85,)</f>
        <v>18190</v>
      </c>
      <c r="DE15" s="96">
        <f>ROUND(BAR!BF15*0.85,)</f>
        <v>18445</v>
      </c>
      <c r="DF15" s="96">
        <f>ROUND(BAR!BG15*0.85,)</f>
        <v>18445</v>
      </c>
      <c r="DG15" s="96">
        <f>ROUND(BAR!BH15*0.85,)</f>
        <v>18190</v>
      </c>
      <c r="DH15" s="96">
        <f>ROUND(BAR!BI15*0.85,)</f>
        <v>18190</v>
      </c>
      <c r="DI15" s="96">
        <f>ROUND(BAR!BJ15*0.85,)</f>
        <v>18445</v>
      </c>
      <c r="DJ15" s="96">
        <f>ROUND(BAR!BK15*0.85,)</f>
        <v>18870</v>
      </c>
      <c r="DK15" s="96">
        <f>ROUND(BAR!BL15*0.85,)</f>
        <v>16915</v>
      </c>
      <c r="DL15" s="96">
        <f>ROUND(BAR!BM15*0.85,)</f>
        <v>18190</v>
      </c>
      <c r="DM15" s="96">
        <f>ROUND(BAR!BN15*0.85,)</f>
        <v>18190</v>
      </c>
      <c r="DN15" s="96">
        <f>ROUND(BAR!BO15*0.85,)</f>
        <v>16915</v>
      </c>
      <c r="DO15" s="96">
        <f>ROUND(BAR!BP15*0.85,)</f>
        <v>16915</v>
      </c>
      <c r="DP15" s="96">
        <f>ROUND(BAR!BQ15*0.85,)</f>
        <v>16915</v>
      </c>
      <c r="DQ15" s="96">
        <f>ROUND(BAR!BR15*0.85,)</f>
        <v>16915</v>
      </c>
      <c r="DR15" s="96">
        <f>ROUND(BAR!BS15*0.85,)</f>
        <v>16915</v>
      </c>
      <c r="DS15" s="96">
        <f>ROUND(BAR!BT15*0.85,)</f>
        <v>18190</v>
      </c>
      <c r="DT15" s="96">
        <f>ROUND(BAR!BU15*0.85,)</f>
        <v>18190</v>
      </c>
      <c r="DU15" s="96">
        <f>ROUND(BAR!BV15*0.85,)</f>
        <v>16915</v>
      </c>
      <c r="DV15" s="96">
        <f>ROUND(BAR!BW15*0.85,)</f>
        <v>16915</v>
      </c>
      <c r="DW15" s="96">
        <f>ROUND(BAR!BX15*0.85,)</f>
        <v>16915</v>
      </c>
      <c r="DX15" s="96">
        <f>ROUND(BAR!BY15*0.85,)</f>
        <v>16915</v>
      </c>
      <c r="DY15" s="96">
        <f>ROUND(BAR!BZ15*0.85,)</f>
        <v>16915</v>
      </c>
      <c r="DZ15" s="96">
        <f>ROUND(BAR!CA15*0.85,)</f>
        <v>18190</v>
      </c>
      <c r="EA15" s="96">
        <f>ROUND(BAR!CB15*0.85,)</f>
        <v>18190</v>
      </c>
      <c r="EB15" s="96">
        <f>ROUND(BAR!CC15*0.85,)</f>
        <v>16915</v>
      </c>
      <c r="EC15" s="96">
        <f>ROUND(BAR!CD15*0.85,)</f>
        <v>16915</v>
      </c>
      <c r="ED15" s="96">
        <f>ROUND(BAR!CE15*0.85,)</f>
        <v>16915</v>
      </c>
      <c r="EE15" s="96">
        <f>ROUND(BAR!CF15*0.85,)</f>
        <v>16915</v>
      </c>
      <c r="EF15" s="96">
        <f>ROUND(BAR!CG15*0.85,)</f>
        <v>16915</v>
      </c>
      <c r="EG15" s="96">
        <f>ROUND(BAR!CH15*0.85,)</f>
        <v>18190</v>
      </c>
      <c r="EH15" s="96">
        <f>ROUND(BAR!CI15*0.85,)</f>
        <v>18190</v>
      </c>
      <c r="EI15" s="96">
        <f>ROUND(BAR!CJ15*0.85,)</f>
        <v>16915</v>
      </c>
      <c r="EJ15" s="96">
        <f>ROUND(BAR!CK15*0.85,)</f>
        <v>16915</v>
      </c>
      <c r="EK15" s="79">
        <f>ROUND(BAR!CL15*0.85,)</f>
        <v>18870</v>
      </c>
      <c r="EL15" s="79">
        <f>ROUND(BAR!CM15*0.85,)</f>
        <v>18870</v>
      </c>
      <c r="EM15" s="79">
        <f>ROUND(BAR!CN15*0.85,)</f>
        <v>18870</v>
      </c>
      <c r="EN15" s="79">
        <f>ROUND(BAR!CO15*0.85,)</f>
        <v>19125</v>
      </c>
      <c r="EO15" s="79">
        <f>ROUND(BAR!CP15*0.85,)</f>
        <v>19125</v>
      </c>
      <c r="EP15" s="79">
        <f>ROUND(BAR!CQ15*0.85,)</f>
        <v>18870</v>
      </c>
      <c r="EQ15" s="79">
        <f>ROUND(BAR!CR15*0.85,)</f>
        <v>18870</v>
      </c>
      <c r="ER15" s="79">
        <f>ROUND(BAR!CS15*0.85,)</f>
        <v>18870</v>
      </c>
      <c r="ES15" s="79">
        <f>ROUND(BAR!CT15*0.85,)</f>
        <v>18870</v>
      </c>
      <c r="ET15" s="79">
        <f>ROUND(BAR!CU15*0.85,)</f>
        <v>18870</v>
      </c>
      <c r="EU15" s="79">
        <f>ROUND(BAR!CV15*0.85,)</f>
        <v>20400</v>
      </c>
      <c r="EV15" s="79">
        <f>ROUND(BAR!CW15*0.85,)</f>
        <v>20400</v>
      </c>
      <c r="EW15" s="79">
        <f>ROUND(BAR!CX15*0.85,)</f>
        <v>18870</v>
      </c>
      <c r="EX15" s="79">
        <f>ROUND(BAR!CY15*0.85,)</f>
        <v>18870</v>
      </c>
      <c r="EY15" s="79">
        <f>ROUND(BAR!CZ15*0.85,)</f>
        <v>19720</v>
      </c>
      <c r="EZ15" s="79">
        <f>ROUND(BAR!DA15*0.85,)</f>
        <v>19720</v>
      </c>
      <c r="FA15" s="79">
        <f>ROUND(BAR!DB15*0.85,)</f>
        <v>19125</v>
      </c>
      <c r="FB15" s="79">
        <f>ROUND(BAR!DC15*0.85,)</f>
        <v>19720</v>
      </c>
      <c r="FC15" s="79">
        <f>ROUND(BAR!DD15*0.85,)</f>
        <v>19720</v>
      </c>
      <c r="FD15" s="79">
        <f>ROUND(BAR!DE15*0.85,)</f>
        <v>19720</v>
      </c>
      <c r="FE15" s="79">
        <f>ROUND(BAR!DF15*0.85,)</f>
        <v>19720</v>
      </c>
      <c r="FF15" s="79">
        <f>ROUND(BAR!DG15*0.85,)</f>
        <v>20145</v>
      </c>
      <c r="FG15" s="79">
        <f>ROUND(BAR!DH15*0.85,)</f>
        <v>20145</v>
      </c>
      <c r="FH15" s="79">
        <f>ROUND(BAR!DI15*0.85,)</f>
        <v>20400</v>
      </c>
      <c r="FI15" s="79">
        <f>ROUND(BAR!DJ15*0.85,)</f>
        <v>20400</v>
      </c>
      <c r="FJ15" s="79">
        <f>ROUND(BAR!DK15*0.85,)</f>
        <v>20400</v>
      </c>
      <c r="FK15" s="79">
        <f>ROUND(BAR!DL15*0.85,)</f>
        <v>20400</v>
      </c>
      <c r="FL15" s="79">
        <f>ROUND(BAR!DM15*0.85,)</f>
        <v>20400</v>
      </c>
      <c r="FM15" s="96">
        <f>ROUND(BAR!DN15*0.85,)</f>
        <v>53508</v>
      </c>
      <c r="FN15" s="96">
        <f>ROUND(BAR!DO15*0.85,)</f>
        <v>64983</v>
      </c>
      <c r="FO15" s="96">
        <f>ROUND(BAR!DP15*0.85,)</f>
        <v>64983</v>
      </c>
      <c r="FP15" s="96">
        <f>ROUND(BAR!DQ15*0.85,)</f>
        <v>64983</v>
      </c>
      <c r="FQ15" s="96">
        <f>ROUND(BAR!DR15*0.85,)</f>
        <v>64983</v>
      </c>
      <c r="FR15" s="96">
        <f>ROUND(BAR!DS15*0.85,)</f>
        <v>64983</v>
      </c>
      <c r="FS15" s="96">
        <f>ROUND(BAR!DT15*0.85,)</f>
        <v>64983</v>
      </c>
      <c r="FT15" s="96">
        <f>ROUND(BAR!DU15*0.85,)</f>
        <v>64983</v>
      </c>
      <c r="FU15" s="96">
        <f>ROUND(BAR!DV15*0.85,)</f>
        <v>64983</v>
      </c>
      <c r="FV15" s="96">
        <f>ROUND(BAR!DW15*0.85,)</f>
        <v>64983</v>
      </c>
      <c r="FW15" s="96">
        <f>ROUND(BAR!DX15*0.85,)</f>
        <v>64983</v>
      </c>
      <c r="FX15" s="79">
        <f>ROUND(BAR!DY15*0.85,)</f>
        <v>39993</v>
      </c>
      <c r="FY15" s="79">
        <f>ROUND(BAR!DZ15*0.85,)</f>
        <v>39993</v>
      </c>
      <c r="FZ15" s="79">
        <f>ROUND(BAR!EA15*0.85,)</f>
        <v>39993</v>
      </c>
      <c r="GA15" s="79">
        <f>ROUND(BAR!EB15*0.85,)</f>
        <v>35148</v>
      </c>
      <c r="GB15" s="79">
        <f>ROUND(BAR!EC15*0.85,)</f>
        <v>35148</v>
      </c>
      <c r="GC15" s="79">
        <f>ROUND(BAR!ED15*0.85,)</f>
        <v>35148</v>
      </c>
      <c r="GD15" s="79">
        <f>ROUND(BAR!EE15*0.85,)</f>
        <v>35148</v>
      </c>
      <c r="GE15" s="79">
        <f>ROUND(BAR!EF15*0.85,)</f>
        <v>35148</v>
      </c>
      <c r="GF15" s="79">
        <f>ROUND(BAR!EG15*0.85,)</f>
        <v>34128</v>
      </c>
      <c r="GG15" s="79">
        <f>ROUND(BAR!EH15*0.85,)</f>
        <v>34553</v>
      </c>
      <c r="GH15" s="79">
        <f>ROUND(BAR!EI15*0.85,)</f>
        <v>34128</v>
      </c>
      <c r="GI15" s="79">
        <f>ROUND(BAR!EJ15*0.85,)</f>
        <v>34553</v>
      </c>
      <c r="GJ15" s="79">
        <f>ROUND(BAR!EK15*0.85,)</f>
        <v>34128</v>
      </c>
      <c r="GK15" s="79">
        <f>ROUND(BAR!EL15*0.85,)</f>
        <v>34128</v>
      </c>
      <c r="GL15" s="79">
        <f>ROUND(BAR!EM15*0.85,)</f>
        <v>35148</v>
      </c>
      <c r="GM15" s="79">
        <f>ROUND(BAR!EN15*0.85,)</f>
        <v>35148</v>
      </c>
      <c r="GN15" s="79">
        <f>ROUND(BAR!EO15*0.85,)</f>
        <v>35148</v>
      </c>
      <c r="GO15" s="79">
        <f>ROUND(BAR!EP15*0.85,)</f>
        <v>35148</v>
      </c>
      <c r="GP15" s="79">
        <f>ROUND(BAR!EQ15*0.85,)</f>
        <v>35148</v>
      </c>
      <c r="GQ15" s="79">
        <f>ROUND(BAR!ER15*0.85,)</f>
        <v>35148</v>
      </c>
      <c r="GR15" s="79">
        <f>ROUND(BAR!ES15*0.85,)</f>
        <v>35148</v>
      </c>
      <c r="GS15" s="79">
        <f>ROUND(BAR!ET15*0.85,)</f>
        <v>35148</v>
      </c>
      <c r="GT15" s="79">
        <f>ROUND(BAR!EU15*0.85,)</f>
        <v>33703</v>
      </c>
      <c r="GU15" s="79">
        <f>ROUND(BAR!EV15*0.85,)</f>
        <v>38123</v>
      </c>
      <c r="GV15" s="79">
        <f>ROUND(BAR!EW15*0.85,)</f>
        <v>38123</v>
      </c>
      <c r="GW15" s="79">
        <f>ROUND(BAR!EX15*0.85,)</f>
        <v>38123</v>
      </c>
      <c r="GX15" s="79">
        <f>ROUND(BAR!EY15*0.85,)</f>
        <v>38123</v>
      </c>
      <c r="GY15" s="79">
        <f>ROUND(BAR!EZ15*0.85,)</f>
        <v>38123</v>
      </c>
      <c r="GZ15" s="79">
        <f>ROUND(BAR!FA15*0.85,)</f>
        <v>38123</v>
      </c>
      <c r="HA15" s="79">
        <f>ROUND(BAR!FB15*0.85,)</f>
        <v>38123</v>
      </c>
      <c r="HB15" s="79">
        <f>ROUND(BAR!FC15*0.85,)</f>
        <v>38123</v>
      </c>
      <c r="HC15" s="79">
        <f>ROUND(BAR!FD15*0.85,)</f>
        <v>38123</v>
      </c>
      <c r="HD15" s="79">
        <f>ROUND(BAR!FE15*0.85,)</f>
        <v>38123</v>
      </c>
      <c r="HE15" s="79">
        <f>ROUND(BAR!FF15*0.85,)</f>
        <v>38123</v>
      </c>
      <c r="HF15" s="79">
        <f>ROUND(BAR!FG15*0.85,)</f>
        <v>38123</v>
      </c>
      <c r="HG15" s="79">
        <f>ROUND(BAR!FH15*0.85,)</f>
        <v>38123</v>
      </c>
      <c r="HH15" s="79">
        <f>ROUND(BAR!FI15*0.85,)</f>
        <v>38123</v>
      </c>
      <c r="HI15" s="79">
        <f>ROUND(BAR!FJ15*0.85,)</f>
        <v>38123</v>
      </c>
      <c r="HJ15" s="79">
        <f>ROUND(BAR!FK15*0.85,)</f>
        <v>38123</v>
      </c>
      <c r="HK15" s="79">
        <f>ROUND(BAR!FL15*0.85,)</f>
        <v>38123</v>
      </c>
      <c r="HL15" s="79">
        <f>ROUND(BAR!FM15*0.85,)</f>
        <v>38123</v>
      </c>
      <c r="HM15" s="96">
        <f>ROUND(BAR!FN15*0.85,)</f>
        <v>51723</v>
      </c>
      <c r="HN15" s="96">
        <f>ROUND(BAR!FO15*0.85,)</f>
        <v>51723</v>
      </c>
      <c r="HO15" s="96">
        <f>ROUND(BAR!FP15*0.85,)</f>
        <v>51723</v>
      </c>
      <c r="HP15" s="96">
        <f>ROUND(BAR!FQ15*0.85,)</f>
        <v>51723</v>
      </c>
      <c r="HQ15" s="96">
        <f>ROUND(BAR!FR15*0.85,)</f>
        <v>51723</v>
      </c>
      <c r="HR15" s="96">
        <f>ROUND(BAR!FS15*0.85,)</f>
        <v>39993</v>
      </c>
      <c r="HS15" s="96">
        <f>ROUND(BAR!FT15*0.85,)</f>
        <v>39993</v>
      </c>
      <c r="HT15" s="96">
        <f>ROUND(BAR!FU15*0.85,)</f>
        <v>51723</v>
      </c>
      <c r="HU15" s="96">
        <f>ROUND(BAR!FV15*0.85,)</f>
        <v>51723</v>
      </c>
      <c r="HV15" s="79">
        <f>ROUND(BAR!FW15*0.85,)</f>
        <v>51723</v>
      </c>
      <c r="HW15" s="79">
        <f>ROUND(BAR!FX15*0.85,)</f>
        <v>38123</v>
      </c>
      <c r="HX15" s="79">
        <f>ROUND(BAR!FY15*0.85,)</f>
        <v>36848</v>
      </c>
      <c r="HY15" s="79">
        <f>ROUND(BAR!FZ15*0.85,)</f>
        <v>36848</v>
      </c>
      <c r="HZ15" s="79">
        <f>ROUND(BAR!GA15*0.85,)</f>
        <v>36848</v>
      </c>
      <c r="IA15" s="79">
        <f>ROUND(BAR!GB15*0.85,)</f>
        <v>36848</v>
      </c>
      <c r="IB15" s="79">
        <f>ROUND(BAR!GC15*0.85,)</f>
        <v>36848</v>
      </c>
      <c r="IC15" s="79">
        <f>ROUND(BAR!GD15*0.85,)</f>
        <v>36848</v>
      </c>
      <c r="ID15" s="79">
        <f>ROUND(BAR!GE15*0.85,)</f>
        <v>36848</v>
      </c>
      <c r="IE15" s="79">
        <f>ROUND(BAR!GF15*0.85,)</f>
        <v>32683</v>
      </c>
      <c r="IF15" s="79">
        <f>ROUND(BAR!GG15*0.85,)</f>
        <v>32683</v>
      </c>
      <c r="IG15" s="79">
        <f>ROUND(BAR!GH15*0.85,)</f>
        <v>32683</v>
      </c>
      <c r="IH15" s="79">
        <f>ROUND(BAR!GI15*0.85,)</f>
        <v>32683</v>
      </c>
      <c r="II15" s="79">
        <f>ROUND(BAR!GJ15*0.85,)</f>
        <v>32683</v>
      </c>
      <c r="IJ15" s="79">
        <f>ROUND(BAR!GK15*0.85,)</f>
        <v>32683</v>
      </c>
      <c r="IK15" s="79">
        <f>ROUND(BAR!GL15*0.85,)</f>
        <v>32683</v>
      </c>
      <c r="IL15" s="79">
        <f>ROUND(BAR!GM15*0.85,)</f>
        <v>32683</v>
      </c>
      <c r="IM15" s="79">
        <f>ROUND(BAR!GN15*0.85,)</f>
        <v>32683</v>
      </c>
      <c r="IN15" s="79">
        <f>ROUND(BAR!GO15*0.85,)</f>
        <v>32683</v>
      </c>
      <c r="IO15" s="79">
        <f>ROUND(BAR!GP15*0.85,)</f>
        <v>32683</v>
      </c>
      <c r="IP15" s="79">
        <f>ROUND(BAR!GQ15*0.85,)</f>
        <v>32683</v>
      </c>
      <c r="IQ15" s="79">
        <f>ROUND(BAR!GR15*0.85,)</f>
        <v>32683</v>
      </c>
      <c r="IR15" s="79">
        <f>ROUND(BAR!GS15*0.85,)</f>
        <v>32683</v>
      </c>
      <c r="IS15" s="79">
        <f>ROUND(BAR!GT15*0.85,)</f>
        <v>32683</v>
      </c>
      <c r="IT15" s="79">
        <f>ROUND(BAR!GU15*0.85,)</f>
        <v>32683</v>
      </c>
      <c r="IU15" s="79">
        <f>ROUND(BAR!GV15*0.85,)</f>
        <v>32683</v>
      </c>
      <c r="IV15" s="79">
        <f>ROUND(BAR!GW15*0.85,)</f>
        <v>32683</v>
      </c>
      <c r="IW15" s="79">
        <f>ROUND(BAR!GX15*0.85,)</f>
        <v>32683</v>
      </c>
      <c r="IX15" s="79">
        <f>ROUND(BAR!GY15*0.85,)</f>
        <v>32683</v>
      </c>
      <c r="IY15" s="79">
        <f>ROUND(BAR!GZ15*0.85,)</f>
        <v>32683</v>
      </c>
      <c r="IZ15" s="79">
        <f>ROUND(BAR!HA15*0.85,)</f>
        <v>32683</v>
      </c>
      <c r="JA15" s="79">
        <f>ROUND(BAR!HB15*0.85,)</f>
        <v>32683</v>
      </c>
    </row>
    <row r="16" spans="1:347" x14ac:dyDescent="0.2">
      <c r="A16" s="17">
        <v>2</v>
      </c>
      <c r="B16" s="96" t="e">
        <f>ROUND(BAR!#REF!*0.85,)</f>
        <v>#REF!</v>
      </c>
      <c r="C16" s="96" t="e">
        <f>ROUND(BAR!#REF!*0.85,)</f>
        <v>#REF!</v>
      </c>
      <c r="D16" s="96" t="e">
        <f>ROUND(BAR!#REF!*0.85,)</f>
        <v>#REF!</v>
      </c>
      <c r="E16" s="96" t="e">
        <f>ROUND(BAR!#REF!*0.85,)</f>
        <v>#REF!</v>
      </c>
      <c r="F16" s="96" t="e">
        <f>ROUND(BAR!#REF!*0.85,)</f>
        <v>#REF!</v>
      </c>
      <c r="G16" s="96" t="e">
        <f>ROUND(BAR!#REF!*0.85,)</f>
        <v>#REF!</v>
      </c>
      <c r="H16" s="96" t="e">
        <f>ROUND(BAR!#REF!*0.85,)</f>
        <v>#REF!</v>
      </c>
      <c r="I16" s="96" t="e">
        <f>ROUND(BAR!#REF!*0.85,)</f>
        <v>#REF!</v>
      </c>
      <c r="J16" s="96" t="e">
        <f>ROUND(BAR!#REF!*0.85,)</f>
        <v>#REF!</v>
      </c>
      <c r="K16" s="96" t="e">
        <f>ROUND(BAR!#REF!*0.85,)</f>
        <v>#REF!</v>
      </c>
      <c r="L16" s="96" t="e">
        <f>ROUND(BAR!#REF!*0.85,)</f>
        <v>#REF!</v>
      </c>
      <c r="M16" s="96" t="e">
        <f>ROUND(BAR!#REF!*0.85,)</f>
        <v>#REF!</v>
      </c>
      <c r="N16" s="96" t="e">
        <f>ROUND(BAR!#REF!*0.85,)</f>
        <v>#REF!</v>
      </c>
      <c r="O16" s="96" t="e">
        <f>ROUND(BAR!#REF!*0.85,)</f>
        <v>#REF!</v>
      </c>
      <c r="P16" s="96" t="e">
        <f>ROUND(BAR!#REF!*0.85,)</f>
        <v>#REF!</v>
      </c>
      <c r="Q16" s="96" t="e">
        <f>ROUND(BAR!#REF!*0.85,)</f>
        <v>#REF!</v>
      </c>
      <c r="R16" s="96" t="e">
        <f>ROUND(BAR!#REF!*0.85,)</f>
        <v>#REF!</v>
      </c>
      <c r="S16" s="96" t="e">
        <f>ROUND(BAR!#REF!*0.85,)</f>
        <v>#REF!</v>
      </c>
      <c r="T16" s="96" t="e">
        <f>ROUND(BAR!#REF!*0.85,)</f>
        <v>#REF!</v>
      </c>
      <c r="U16" s="96" t="e">
        <f>ROUND(BAR!#REF!*0.85,)</f>
        <v>#REF!</v>
      </c>
      <c r="V16" s="96" t="e">
        <f>ROUND(BAR!#REF!*0.85,)</f>
        <v>#REF!</v>
      </c>
      <c r="W16" s="96" t="e">
        <f>ROUND(BAR!#REF!*0.85,)</f>
        <v>#REF!</v>
      </c>
      <c r="X16" s="96" t="e">
        <f>ROUND(BAR!#REF!*0.85,)</f>
        <v>#REF!</v>
      </c>
      <c r="Y16" s="96" t="e">
        <f>ROUND(BAR!#REF!*0.85,)</f>
        <v>#REF!</v>
      </c>
      <c r="Z16" s="96" t="e">
        <f>ROUND(BAR!#REF!*0.85,)</f>
        <v>#REF!</v>
      </c>
      <c r="AA16" s="96" t="e">
        <f>ROUND(BAR!#REF!*0.85,)</f>
        <v>#REF!</v>
      </c>
      <c r="AB16" s="96" t="e">
        <f>ROUND(BAR!#REF!*0.85,)</f>
        <v>#REF!</v>
      </c>
      <c r="AC16" s="96" t="e">
        <f>ROUND(BAR!#REF!*0.85,)</f>
        <v>#REF!</v>
      </c>
      <c r="AD16" s="96" t="e">
        <f>ROUND(BAR!#REF!*0.85,)</f>
        <v>#REF!</v>
      </c>
      <c r="AE16" s="96" t="e">
        <f>ROUND(BAR!#REF!*0.85,)</f>
        <v>#REF!</v>
      </c>
      <c r="AF16" s="96" t="e">
        <f>ROUND(BAR!#REF!*0.85,)</f>
        <v>#REF!</v>
      </c>
      <c r="AG16" s="96" t="e">
        <f>ROUND(BAR!#REF!*0.85,)</f>
        <v>#REF!</v>
      </c>
      <c r="AH16" s="96" t="e">
        <f>ROUND(BAR!#REF!*0.85,)</f>
        <v>#REF!</v>
      </c>
      <c r="AI16" s="96" t="e">
        <f>ROUND(BAR!#REF!*0.85,)</f>
        <v>#REF!</v>
      </c>
      <c r="AJ16" s="96" t="e">
        <f>ROUND(BAR!#REF!*0.85,)</f>
        <v>#REF!</v>
      </c>
      <c r="AK16" s="96" t="e">
        <f>ROUND(BAR!#REF!*0.85,)</f>
        <v>#REF!</v>
      </c>
      <c r="AL16" s="96" t="e">
        <f>ROUND(BAR!#REF!*0.85,)</f>
        <v>#REF!</v>
      </c>
      <c r="AM16" s="96" t="e">
        <f>ROUND(BAR!#REF!*0.85,)</f>
        <v>#REF!</v>
      </c>
      <c r="AN16" s="96" t="e">
        <f>ROUND(BAR!#REF!*0.85,)</f>
        <v>#REF!</v>
      </c>
      <c r="AO16" s="96" t="e">
        <f>ROUND(BAR!#REF!*0.85,)</f>
        <v>#REF!</v>
      </c>
      <c r="AP16" s="96" t="e">
        <f>ROUND(BAR!#REF!*0.85,)</f>
        <v>#REF!</v>
      </c>
      <c r="AQ16" s="96" t="e">
        <f>ROUND(BAR!#REF!*0.85,)</f>
        <v>#REF!</v>
      </c>
      <c r="AR16" s="96" t="e">
        <f>ROUND(BAR!#REF!*0.85,)</f>
        <v>#REF!</v>
      </c>
      <c r="AS16" s="96" t="e">
        <f>ROUND(BAR!#REF!*0.85,)</f>
        <v>#REF!</v>
      </c>
      <c r="AT16" s="96" t="e">
        <f>ROUND(BAR!#REF!*0.85,)</f>
        <v>#REF!</v>
      </c>
      <c r="AU16" s="96" t="e">
        <f>ROUND(BAR!#REF!*0.85,)</f>
        <v>#REF!</v>
      </c>
      <c r="AV16" s="96" t="e">
        <f>ROUND(BAR!#REF!*0.85,)</f>
        <v>#REF!</v>
      </c>
      <c r="AW16" s="96" t="e">
        <f>ROUND(BAR!#REF!*0.85,)</f>
        <v>#REF!</v>
      </c>
      <c r="AX16" s="96" t="e">
        <f>ROUND(BAR!#REF!*0.85,)</f>
        <v>#REF!</v>
      </c>
      <c r="AY16" s="96" t="e">
        <f>ROUND(BAR!#REF!*0.85,)</f>
        <v>#REF!</v>
      </c>
      <c r="AZ16" s="96" t="e">
        <f>ROUND(BAR!#REF!*0.85,)</f>
        <v>#REF!</v>
      </c>
      <c r="BA16" s="96">
        <f>ROUND(BAR!B16*0.85,)</f>
        <v>24140</v>
      </c>
      <c r="BB16" s="96">
        <f>ROUND(BAR!C16*0.85,)</f>
        <v>24140</v>
      </c>
      <c r="BC16" s="96">
        <f>ROUND(BAR!D16*0.85,)</f>
        <v>24140</v>
      </c>
      <c r="BD16" s="96">
        <f>ROUND(BAR!E16*0.85,)</f>
        <v>24140</v>
      </c>
      <c r="BE16" s="96">
        <f>ROUND(BAR!F16*0.85,)</f>
        <v>24565</v>
      </c>
      <c r="BF16" s="96">
        <f>ROUND(BAR!G16*0.85,)</f>
        <v>24565</v>
      </c>
      <c r="BG16" s="96">
        <f>ROUND(BAR!H16*0.85,)</f>
        <v>24565</v>
      </c>
      <c r="BH16" s="96">
        <f>ROUND(BAR!I16*0.85,)</f>
        <v>24565</v>
      </c>
      <c r="BI16" s="96">
        <f>ROUND(BAR!J16*0.85,)</f>
        <v>24565</v>
      </c>
      <c r="BJ16" s="96">
        <f>ROUND(BAR!K16*0.85,)</f>
        <v>24565</v>
      </c>
      <c r="BK16" s="96">
        <f>ROUND(BAR!L16*0.85,)</f>
        <v>24565</v>
      </c>
      <c r="BL16" s="96">
        <f>ROUND(BAR!M16*0.85,)</f>
        <v>26010</v>
      </c>
      <c r="BM16" s="96">
        <f>ROUND(BAR!N16*0.85,)</f>
        <v>26010</v>
      </c>
      <c r="BN16" s="96">
        <f>ROUND(BAR!O16*0.85,)</f>
        <v>26010</v>
      </c>
      <c r="BO16" s="96">
        <f>ROUND(BAR!P16*0.85,)</f>
        <v>22015</v>
      </c>
      <c r="BP16" s="96">
        <f>ROUND(BAR!Q16*0.85,)</f>
        <v>22015</v>
      </c>
      <c r="BQ16" s="96">
        <f>ROUND(BAR!R16*0.85,)</f>
        <v>22270</v>
      </c>
      <c r="BR16" s="96">
        <f>ROUND(BAR!S16*0.85,)</f>
        <v>22270</v>
      </c>
      <c r="BS16" s="96">
        <f>ROUND(BAR!T16*0.85,)</f>
        <v>22270</v>
      </c>
      <c r="BT16" s="96">
        <f>ROUND(BAR!U16*0.85,)</f>
        <v>22270</v>
      </c>
      <c r="BU16" s="96">
        <f>ROUND(BAR!V16*0.85,)</f>
        <v>22270</v>
      </c>
      <c r="BV16" s="96">
        <f>ROUND(BAR!W16*0.85,)</f>
        <v>22270</v>
      </c>
      <c r="BW16" s="96">
        <f>ROUND(BAR!X16*0.85,)</f>
        <v>22270</v>
      </c>
      <c r="BX16" s="96">
        <f>ROUND(BAR!Y16*0.85,)</f>
        <v>22270</v>
      </c>
      <c r="BY16" s="96">
        <f>ROUND(BAR!Z16*0.85,)</f>
        <v>22270</v>
      </c>
      <c r="BZ16" s="96">
        <f>ROUND(BAR!AA16*0.85,)</f>
        <v>22270</v>
      </c>
      <c r="CA16" s="96">
        <f>ROUND(BAR!AB16*0.85,)</f>
        <v>22270</v>
      </c>
      <c r="CB16" s="96">
        <f>ROUND(BAR!AC16*0.85,)</f>
        <v>21590</v>
      </c>
      <c r="CC16" s="96">
        <f>ROUND(BAR!AD16*0.85,)</f>
        <v>21590</v>
      </c>
      <c r="CD16" s="96">
        <f>ROUND(BAR!AE16*0.85,)</f>
        <v>21590</v>
      </c>
      <c r="CE16" s="96">
        <f>ROUND(BAR!AF16*0.85,)</f>
        <v>21590</v>
      </c>
      <c r="CF16" s="96">
        <f>ROUND(BAR!AG16*0.85,)</f>
        <v>21590</v>
      </c>
      <c r="CG16" s="96">
        <f>ROUND(BAR!AH16*0.85,)</f>
        <v>21590</v>
      </c>
      <c r="CH16" s="96">
        <f>ROUND(BAR!AI16*0.85,)</f>
        <v>21590</v>
      </c>
      <c r="CI16" s="96">
        <f>ROUND(BAR!AJ16*0.85,)</f>
        <v>21590</v>
      </c>
      <c r="CJ16" s="96">
        <f>ROUND(BAR!AK16*0.85,)</f>
        <v>21590</v>
      </c>
      <c r="CK16" s="96">
        <f>ROUND(BAR!AL16*0.85,)</f>
        <v>21590</v>
      </c>
      <c r="CL16" s="96">
        <f>ROUND(BAR!AM16*0.85,)</f>
        <v>20060</v>
      </c>
      <c r="CM16" s="96">
        <f>ROUND(BAR!AN16*0.85,)</f>
        <v>20060</v>
      </c>
      <c r="CN16" s="96">
        <f>ROUND(BAR!AO16*0.85,)</f>
        <v>20060</v>
      </c>
      <c r="CO16" s="96">
        <f>ROUND(BAR!AP16*0.85,)</f>
        <v>20060</v>
      </c>
      <c r="CP16" s="96">
        <f>ROUND(BAR!AQ16*0.85,)</f>
        <v>20060</v>
      </c>
      <c r="CQ16" s="96">
        <f>ROUND(BAR!AR16*0.85,)</f>
        <v>20315</v>
      </c>
      <c r="CR16" s="96">
        <f>ROUND(BAR!AS16*0.85,)</f>
        <v>20315</v>
      </c>
      <c r="CS16" s="96">
        <f>ROUND(BAR!AT16*0.85,)</f>
        <v>20060</v>
      </c>
      <c r="CT16" s="96">
        <f>ROUND(BAR!AU16*0.85,)</f>
        <v>20060</v>
      </c>
      <c r="CU16" s="96">
        <f>ROUND(BAR!AV16*0.85,)</f>
        <v>20060</v>
      </c>
      <c r="CV16" s="96">
        <f>ROUND(BAR!AW16*0.85,)</f>
        <v>20060</v>
      </c>
      <c r="CW16" s="96">
        <f>ROUND(BAR!AX16*0.85,)</f>
        <v>20060</v>
      </c>
      <c r="CX16" s="96">
        <f>ROUND(BAR!AY16*0.85,)</f>
        <v>20315</v>
      </c>
      <c r="CY16" s="96">
        <f>ROUND(BAR!AZ16*0.85,)</f>
        <v>20315</v>
      </c>
      <c r="CZ16" s="96">
        <f>ROUND(BAR!BA16*0.85,)</f>
        <v>20060</v>
      </c>
      <c r="DA16" s="96">
        <f>ROUND(BAR!BB16*0.85,)</f>
        <v>20060</v>
      </c>
      <c r="DB16" s="96">
        <f>ROUND(BAR!BC16*0.85,)</f>
        <v>20060</v>
      </c>
      <c r="DC16" s="96">
        <f>ROUND(BAR!BD16*0.85,)</f>
        <v>20060</v>
      </c>
      <c r="DD16" s="96">
        <f>ROUND(BAR!BE16*0.85,)</f>
        <v>20060</v>
      </c>
      <c r="DE16" s="96">
        <f>ROUND(BAR!BF16*0.85,)</f>
        <v>20315</v>
      </c>
      <c r="DF16" s="96">
        <f>ROUND(BAR!BG16*0.85,)</f>
        <v>20315</v>
      </c>
      <c r="DG16" s="96">
        <f>ROUND(BAR!BH16*0.85,)</f>
        <v>20060</v>
      </c>
      <c r="DH16" s="96">
        <f>ROUND(BAR!BI16*0.85,)</f>
        <v>20060</v>
      </c>
      <c r="DI16" s="96">
        <f>ROUND(BAR!BJ16*0.85,)</f>
        <v>20315</v>
      </c>
      <c r="DJ16" s="96">
        <f>ROUND(BAR!BK16*0.85,)</f>
        <v>20740</v>
      </c>
      <c r="DK16" s="96">
        <f>ROUND(BAR!BL16*0.85,)</f>
        <v>18785</v>
      </c>
      <c r="DL16" s="96">
        <f>ROUND(BAR!BM16*0.85,)</f>
        <v>20060</v>
      </c>
      <c r="DM16" s="96">
        <f>ROUND(BAR!BN16*0.85,)</f>
        <v>20060</v>
      </c>
      <c r="DN16" s="96">
        <f>ROUND(BAR!BO16*0.85,)</f>
        <v>18785</v>
      </c>
      <c r="DO16" s="96">
        <f>ROUND(BAR!BP16*0.85,)</f>
        <v>18785</v>
      </c>
      <c r="DP16" s="96">
        <f>ROUND(BAR!BQ16*0.85,)</f>
        <v>18785</v>
      </c>
      <c r="DQ16" s="96">
        <f>ROUND(BAR!BR16*0.85,)</f>
        <v>18785</v>
      </c>
      <c r="DR16" s="96">
        <f>ROUND(BAR!BS16*0.85,)</f>
        <v>18785</v>
      </c>
      <c r="DS16" s="96">
        <f>ROUND(BAR!BT16*0.85,)</f>
        <v>20060</v>
      </c>
      <c r="DT16" s="96">
        <f>ROUND(BAR!BU16*0.85,)</f>
        <v>20060</v>
      </c>
      <c r="DU16" s="96">
        <f>ROUND(BAR!BV16*0.85,)</f>
        <v>18785</v>
      </c>
      <c r="DV16" s="96">
        <f>ROUND(BAR!BW16*0.85,)</f>
        <v>18785</v>
      </c>
      <c r="DW16" s="96">
        <f>ROUND(BAR!BX16*0.85,)</f>
        <v>18785</v>
      </c>
      <c r="DX16" s="96">
        <f>ROUND(BAR!BY16*0.85,)</f>
        <v>18785</v>
      </c>
      <c r="DY16" s="96">
        <f>ROUND(BAR!BZ16*0.85,)</f>
        <v>18785</v>
      </c>
      <c r="DZ16" s="96">
        <f>ROUND(BAR!CA16*0.85,)</f>
        <v>20060</v>
      </c>
      <c r="EA16" s="96">
        <f>ROUND(BAR!CB16*0.85,)</f>
        <v>20060</v>
      </c>
      <c r="EB16" s="96">
        <f>ROUND(BAR!CC16*0.85,)</f>
        <v>18785</v>
      </c>
      <c r="EC16" s="96">
        <f>ROUND(BAR!CD16*0.85,)</f>
        <v>18785</v>
      </c>
      <c r="ED16" s="96">
        <f>ROUND(BAR!CE16*0.85,)</f>
        <v>18785</v>
      </c>
      <c r="EE16" s="96">
        <f>ROUND(BAR!CF16*0.85,)</f>
        <v>18785</v>
      </c>
      <c r="EF16" s="96">
        <f>ROUND(BAR!CG16*0.85,)</f>
        <v>18785</v>
      </c>
      <c r="EG16" s="96">
        <f>ROUND(BAR!CH16*0.85,)</f>
        <v>20060</v>
      </c>
      <c r="EH16" s="96">
        <f>ROUND(BAR!CI16*0.85,)</f>
        <v>20060</v>
      </c>
      <c r="EI16" s="96">
        <f>ROUND(BAR!CJ16*0.85,)</f>
        <v>18785</v>
      </c>
      <c r="EJ16" s="96">
        <f>ROUND(BAR!CK16*0.85,)</f>
        <v>18785</v>
      </c>
      <c r="EK16" s="79">
        <f>ROUND(BAR!CL16*0.85,)</f>
        <v>20740</v>
      </c>
      <c r="EL16" s="79">
        <f>ROUND(BAR!CM16*0.85,)</f>
        <v>20740</v>
      </c>
      <c r="EM16" s="79">
        <f>ROUND(BAR!CN16*0.85,)</f>
        <v>20740</v>
      </c>
      <c r="EN16" s="79">
        <f>ROUND(BAR!CO16*0.85,)</f>
        <v>20995</v>
      </c>
      <c r="EO16" s="79">
        <f>ROUND(BAR!CP16*0.85,)</f>
        <v>20995</v>
      </c>
      <c r="EP16" s="79">
        <f>ROUND(BAR!CQ16*0.85,)</f>
        <v>20740</v>
      </c>
      <c r="EQ16" s="79">
        <f>ROUND(BAR!CR16*0.85,)</f>
        <v>20740</v>
      </c>
      <c r="ER16" s="79">
        <f>ROUND(BAR!CS16*0.85,)</f>
        <v>20740</v>
      </c>
      <c r="ES16" s="79">
        <f>ROUND(BAR!CT16*0.85,)</f>
        <v>20740</v>
      </c>
      <c r="ET16" s="79">
        <f>ROUND(BAR!CU16*0.85,)</f>
        <v>20740</v>
      </c>
      <c r="EU16" s="79">
        <f>ROUND(BAR!CV16*0.85,)</f>
        <v>22270</v>
      </c>
      <c r="EV16" s="79">
        <f>ROUND(BAR!CW16*0.85,)</f>
        <v>22270</v>
      </c>
      <c r="EW16" s="79">
        <f>ROUND(BAR!CX16*0.85,)</f>
        <v>20740</v>
      </c>
      <c r="EX16" s="79">
        <f>ROUND(BAR!CY16*0.85,)</f>
        <v>20740</v>
      </c>
      <c r="EY16" s="79">
        <f>ROUND(BAR!CZ16*0.85,)</f>
        <v>21590</v>
      </c>
      <c r="EZ16" s="79">
        <f>ROUND(BAR!DA16*0.85,)</f>
        <v>21590</v>
      </c>
      <c r="FA16" s="79">
        <f>ROUND(BAR!DB16*0.85,)</f>
        <v>20995</v>
      </c>
      <c r="FB16" s="79">
        <f>ROUND(BAR!DC16*0.85,)</f>
        <v>21590</v>
      </c>
      <c r="FC16" s="79">
        <f>ROUND(BAR!DD16*0.85,)</f>
        <v>21590</v>
      </c>
      <c r="FD16" s="79">
        <f>ROUND(BAR!DE16*0.85,)</f>
        <v>21590</v>
      </c>
      <c r="FE16" s="79">
        <f>ROUND(BAR!DF16*0.85,)</f>
        <v>21590</v>
      </c>
      <c r="FF16" s="79">
        <f>ROUND(BAR!DG16*0.85,)</f>
        <v>22015</v>
      </c>
      <c r="FG16" s="79">
        <f>ROUND(BAR!DH16*0.85,)</f>
        <v>22015</v>
      </c>
      <c r="FH16" s="79">
        <f>ROUND(BAR!DI16*0.85,)</f>
        <v>22270</v>
      </c>
      <c r="FI16" s="79">
        <f>ROUND(BAR!DJ16*0.85,)</f>
        <v>22270</v>
      </c>
      <c r="FJ16" s="79">
        <f>ROUND(BAR!DK16*0.85,)</f>
        <v>22270</v>
      </c>
      <c r="FK16" s="79">
        <f>ROUND(BAR!DL16*0.85,)</f>
        <v>22270</v>
      </c>
      <c r="FL16" s="79">
        <f>ROUND(BAR!DM16*0.85,)</f>
        <v>22270</v>
      </c>
      <c r="FM16" s="96">
        <f>ROUND(BAR!DN16*0.85,)</f>
        <v>56015</v>
      </c>
      <c r="FN16" s="96">
        <f>ROUND(BAR!DO16*0.85,)</f>
        <v>67490</v>
      </c>
      <c r="FO16" s="96">
        <f>ROUND(BAR!DP16*0.85,)</f>
        <v>67490</v>
      </c>
      <c r="FP16" s="96">
        <f>ROUND(BAR!DQ16*0.85,)</f>
        <v>67490</v>
      </c>
      <c r="FQ16" s="96">
        <f>ROUND(BAR!DR16*0.85,)</f>
        <v>67490</v>
      </c>
      <c r="FR16" s="96">
        <f>ROUND(BAR!DS16*0.85,)</f>
        <v>67490</v>
      </c>
      <c r="FS16" s="96">
        <f>ROUND(BAR!DT16*0.85,)</f>
        <v>67490</v>
      </c>
      <c r="FT16" s="96">
        <f>ROUND(BAR!DU16*0.85,)</f>
        <v>67490</v>
      </c>
      <c r="FU16" s="96">
        <f>ROUND(BAR!DV16*0.85,)</f>
        <v>67490</v>
      </c>
      <c r="FV16" s="96">
        <f>ROUND(BAR!DW16*0.85,)</f>
        <v>67490</v>
      </c>
      <c r="FW16" s="96">
        <f>ROUND(BAR!DX16*0.85,)</f>
        <v>67490</v>
      </c>
      <c r="FX16" s="79">
        <f>ROUND(BAR!DY16*0.85,)</f>
        <v>42330</v>
      </c>
      <c r="FY16" s="79">
        <f>ROUND(BAR!DZ16*0.85,)</f>
        <v>42330</v>
      </c>
      <c r="FZ16" s="79">
        <f>ROUND(BAR!EA16*0.85,)</f>
        <v>42330</v>
      </c>
      <c r="GA16" s="79">
        <f>ROUND(BAR!EB16*0.85,)</f>
        <v>37485</v>
      </c>
      <c r="GB16" s="79">
        <f>ROUND(BAR!EC16*0.85,)</f>
        <v>37485</v>
      </c>
      <c r="GC16" s="79">
        <f>ROUND(BAR!ED16*0.85,)</f>
        <v>37485</v>
      </c>
      <c r="GD16" s="79">
        <f>ROUND(BAR!EE16*0.85,)</f>
        <v>37485</v>
      </c>
      <c r="GE16" s="79">
        <f>ROUND(BAR!EF16*0.85,)</f>
        <v>37485</v>
      </c>
      <c r="GF16" s="79">
        <f>ROUND(BAR!EG16*0.85,)</f>
        <v>36465</v>
      </c>
      <c r="GG16" s="79">
        <f>ROUND(BAR!EH16*0.85,)</f>
        <v>36890</v>
      </c>
      <c r="GH16" s="79">
        <f>ROUND(BAR!EI16*0.85,)</f>
        <v>36465</v>
      </c>
      <c r="GI16" s="79">
        <f>ROUND(BAR!EJ16*0.85,)</f>
        <v>36890</v>
      </c>
      <c r="GJ16" s="79">
        <f>ROUND(BAR!EK16*0.85,)</f>
        <v>36465</v>
      </c>
      <c r="GK16" s="79">
        <f>ROUND(BAR!EL16*0.85,)</f>
        <v>36465</v>
      </c>
      <c r="GL16" s="79">
        <f>ROUND(BAR!EM16*0.85,)</f>
        <v>37485</v>
      </c>
      <c r="GM16" s="79">
        <f>ROUND(BAR!EN16*0.85,)</f>
        <v>37485</v>
      </c>
      <c r="GN16" s="79">
        <f>ROUND(BAR!EO16*0.85,)</f>
        <v>37485</v>
      </c>
      <c r="GO16" s="79">
        <f>ROUND(BAR!EP16*0.85,)</f>
        <v>37485</v>
      </c>
      <c r="GP16" s="79">
        <f>ROUND(BAR!EQ16*0.85,)</f>
        <v>37485</v>
      </c>
      <c r="GQ16" s="79">
        <f>ROUND(BAR!ER16*0.85,)</f>
        <v>37485</v>
      </c>
      <c r="GR16" s="79">
        <f>ROUND(BAR!ES16*0.85,)</f>
        <v>37485</v>
      </c>
      <c r="GS16" s="79">
        <f>ROUND(BAR!ET16*0.85,)</f>
        <v>37485</v>
      </c>
      <c r="GT16" s="79">
        <f>ROUND(BAR!EU16*0.85,)</f>
        <v>36040</v>
      </c>
      <c r="GU16" s="79">
        <f>ROUND(BAR!EV16*0.85,)</f>
        <v>40460</v>
      </c>
      <c r="GV16" s="79">
        <f>ROUND(BAR!EW16*0.85,)</f>
        <v>40460</v>
      </c>
      <c r="GW16" s="79">
        <f>ROUND(BAR!EX16*0.85,)</f>
        <v>40460</v>
      </c>
      <c r="GX16" s="79">
        <f>ROUND(BAR!EY16*0.85,)</f>
        <v>40460</v>
      </c>
      <c r="GY16" s="79">
        <f>ROUND(BAR!EZ16*0.85,)</f>
        <v>40460</v>
      </c>
      <c r="GZ16" s="79">
        <f>ROUND(BAR!FA16*0.85,)</f>
        <v>40460</v>
      </c>
      <c r="HA16" s="79">
        <f>ROUND(BAR!FB16*0.85,)</f>
        <v>40460</v>
      </c>
      <c r="HB16" s="79">
        <f>ROUND(BAR!FC16*0.85,)</f>
        <v>40460</v>
      </c>
      <c r="HC16" s="79">
        <f>ROUND(BAR!FD16*0.85,)</f>
        <v>40460</v>
      </c>
      <c r="HD16" s="79">
        <f>ROUND(BAR!FE16*0.85,)</f>
        <v>40460</v>
      </c>
      <c r="HE16" s="79">
        <f>ROUND(BAR!FF16*0.85,)</f>
        <v>40460</v>
      </c>
      <c r="HF16" s="79">
        <f>ROUND(BAR!FG16*0.85,)</f>
        <v>40460</v>
      </c>
      <c r="HG16" s="79">
        <f>ROUND(BAR!FH16*0.85,)</f>
        <v>40460</v>
      </c>
      <c r="HH16" s="79">
        <f>ROUND(BAR!FI16*0.85,)</f>
        <v>40460</v>
      </c>
      <c r="HI16" s="79">
        <f>ROUND(BAR!FJ16*0.85,)</f>
        <v>40460</v>
      </c>
      <c r="HJ16" s="79">
        <f>ROUND(BAR!FK16*0.85,)</f>
        <v>40460</v>
      </c>
      <c r="HK16" s="79">
        <f>ROUND(BAR!FL16*0.85,)</f>
        <v>40460</v>
      </c>
      <c r="HL16" s="79">
        <f>ROUND(BAR!FM16*0.85,)</f>
        <v>40460</v>
      </c>
      <c r="HM16" s="96">
        <f>ROUND(BAR!FN16*0.85,)</f>
        <v>54060</v>
      </c>
      <c r="HN16" s="96">
        <f>ROUND(BAR!FO16*0.85,)</f>
        <v>54060</v>
      </c>
      <c r="HO16" s="96">
        <f>ROUND(BAR!FP16*0.85,)</f>
        <v>54060</v>
      </c>
      <c r="HP16" s="96">
        <f>ROUND(BAR!FQ16*0.85,)</f>
        <v>54060</v>
      </c>
      <c r="HQ16" s="96">
        <f>ROUND(BAR!FR16*0.85,)</f>
        <v>54060</v>
      </c>
      <c r="HR16" s="96">
        <f>ROUND(BAR!FS16*0.85,)</f>
        <v>42330</v>
      </c>
      <c r="HS16" s="96">
        <f>ROUND(BAR!FT16*0.85,)</f>
        <v>42330</v>
      </c>
      <c r="HT16" s="96">
        <f>ROUND(BAR!FU16*0.85,)</f>
        <v>54060</v>
      </c>
      <c r="HU16" s="96">
        <f>ROUND(BAR!FV16*0.85,)</f>
        <v>54060</v>
      </c>
      <c r="HV16" s="79">
        <f>ROUND(BAR!FW16*0.85,)</f>
        <v>54060</v>
      </c>
      <c r="HW16" s="79">
        <f>ROUND(BAR!FX16*0.85,)</f>
        <v>40460</v>
      </c>
      <c r="HX16" s="79">
        <f>ROUND(BAR!FY16*0.85,)</f>
        <v>39185</v>
      </c>
      <c r="HY16" s="79">
        <f>ROUND(BAR!FZ16*0.85,)</f>
        <v>39185</v>
      </c>
      <c r="HZ16" s="79">
        <f>ROUND(BAR!GA16*0.85,)</f>
        <v>39185</v>
      </c>
      <c r="IA16" s="79">
        <f>ROUND(BAR!GB16*0.85,)</f>
        <v>39185</v>
      </c>
      <c r="IB16" s="79">
        <f>ROUND(BAR!GC16*0.85,)</f>
        <v>39185</v>
      </c>
      <c r="IC16" s="79">
        <f>ROUND(BAR!GD16*0.85,)</f>
        <v>39185</v>
      </c>
      <c r="ID16" s="79">
        <f>ROUND(BAR!GE16*0.85,)</f>
        <v>39185</v>
      </c>
      <c r="IE16" s="79">
        <f>ROUND(BAR!GF16*0.85,)</f>
        <v>35020</v>
      </c>
      <c r="IF16" s="79">
        <f>ROUND(BAR!GG16*0.85,)</f>
        <v>35020</v>
      </c>
      <c r="IG16" s="79">
        <f>ROUND(BAR!GH16*0.85,)</f>
        <v>35020</v>
      </c>
      <c r="IH16" s="79">
        <f>ROUND(BAR!GI16*0.85,)</f>
        <v>35020</v>
      </c>
      <c r="II16" s="79">
        <f>ROUND(BAR!GJ16*0.85,)</f>
        <v>35020</v>
      </c>
      <c r="IJ16" s="79">
        <f>ROUND(BAR!GK16*0.85,)</f>
        <v>35020</v>
      </c>
      <c r="IK16" s="79">
        <f>ROUND(BAR!GL16*0.85,)</f>
        <v>35020</v>
      </c>
      <c r="IL16" s="79">
        <f>ROUND(BAR!GM16*0.85,)</f>
        <v>35020</v>
      </c>
      <c r="IM16" s="79">
        <f>ROUND(BAR!GN16*0.85,)</f>
        <v>35020</v>
      </c>
      <c r="IN16" s="79">
        <f>ROUND(BAR!GO16*0.85,)</f>
        <v>35020</v>
      </c>
      <c r="IO16" s="79">
        <f>ROUND(BAR!GP16*0.85,)</f>
        <v>35020</v>
      </c>
      <c r="IP16" s="79">
        <f>ROUND(BAR!GQ16*0.85,)</f>
        <v>35020</v>
      </c>
      <c r="IQ16" s="79">
        <f>ROUND(BAR!GR16*0.85,)</f>
        <v>35020</v>
      </c>
      <c r="IR16" s="79">
        <f>ROUND(BAR!GS16*0.85,)</f>
        <v>35020</v>
      </c>
      <c r="IS16" s="79">
        <f>ROUND(BAR!GT16*0.85,)</f>
        <v>35020</v>
      </c>
      <c r="IT16" s="79">
        <f>ROUND(BAR!GU16*0.85,)</f>
        <v>35020</v>
      </c>
      <c r="IU16" s="79">
        <f>ROUND(BAR!GV16*0.85,)</f>
        <v>35020</v>
      </c>
      <c r="IV16" s="79">
        <f>ROUND(BAR!GW16*0.85,)</f>
        <v>35020</v>
      </c>
      <c r="IW16" s="79">
        <f>ROUND(BAR!GX16*0.85,)</f>
        <v>35020</v>
      </c>
      <c r="IX16" s="79">
        <f>ROUND(BAR!GY16*0.85,)</f>
        <v>35020</v>
      </c>
      <c r="IY16" s="79">
        <f>ROUND(BAR!GZ16*0.85,)</f>
        <v>35020</v>
      </c>
      <c r="IZ16" s="79">
        <f>ROUND(BAR!HA16*0.85,)</f>
        <v>35020</v>
      </c>
      <c r="JA16" s="79">
        <f>ROUND(BAR!HB16*0.85,)</f>
        <v>35020</v>
      </c>
    </row>
    <row r="17" spans="1:271" x14ac:dyDescent="0.2">
      <c r="A17" s="20" t="s">
        <v>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96"/>
      <c r="HN17" s="96"/>
      <c r="HO17" s="96"/>
      <c r="HP17" s="96"/>
      <c r="HQ17" s="96"/>
      <c r="HR17" s="96"/>
      <c r="HS17" s="96"/>
      <c r="HT17" s="96"/>
      <c r="HU17" s="96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  <c r="IX17" s="79"/>
      <c r="IY17" s="79"/>
      <c r="IZ17" s="79"/>
      <c r="JA17" s="79"/>
    </row>
    <row r="18" spans="1:271" x14ac:dyDescent="0.2">
      <c r="A18" s="17" t="s">
        <v>9</v>
      </c>
      <c r="B18" s="96" t="e">
        <f>ROUND(BAR!#REF!*0.85,)</f>
        <v>#REF!</v>
      </c>
      <c r="C18" s="96" t="e">
        <f>ROUND(BAR!#REF!*0.85,)</f>
        <v>#REF!</v>
      </c>
      <c r="D18" s="96" t="e">
        <f>ROUND(BAR!#REF!*0.85,)</f>
        <v>#REF!</v>
      </c>
      <c r="E18" s="96" t="e">
        <f>ROUND(BAR!#REF!*0.85,)</f>
        <v>#REF!</v>
      </c>
      <c r="F18" s="96" t="e">
        <f>ROUND(BAR!#REF!*0.85,)</f>
        <v>#REF!</v>
      </c>
      <c r="G18" s="96" t="e">
        <f>ROUND(BAR!#REF!*0.85,)</f>
        <v>#REF!</v>
      </c>
      <c r="H18" s="96" t="e">
        <f>ROUND(BAR!#REF!*0.85,)</f>
        <v>#REF!</v>
      </c>
      <c r="I18" s="96" t="e">
        <f>ROUND(BAR!#REF!*0.85,)</f>
        <v>#REF!</v>
      </c>
      <c r="J18" s="96" t="e">
        <f>ROUND(BAR!#REF!*0.85,)</f>
        <v>#REF!</v>
      </c>
      <c r="K18" s="96" t="e">
        <f>ROUND(BAR!#REF!*0.85,)</f>
        <v>#REF!</v>
      </c>
      <c r="L18" s="96" t="e">
        <f>ROUND(BAR!#REF!*0.85,)</f>
        <v>#REF!</v>
      </c>
      <c r="M18" s="96" t="e">
        <f>ROUND(BAR!#REF!*0.85,)</f>
        <v>#REF!</v>
      </c>
      <c r="N18" s="96" t="e">
        <f>ROUND(BAR!#REF!*0.85,)</f>
        <v>#REF!</v>
      </c>
      <c r="O18" s="96" t="e">
        <f>ROUND(BAR!#REF!*0.85,)</f>
        <v>#REF!</v>
      </c>
      <c r="P18" s="96" t="e">
        <f>ROUND(BAR!#REF!*0.85,)</f>
        <v>#REF!</v>
      </c>
      <c r="Q18" s="96" t="e">
        <f>ROUND(BAR!#REF!*0.85,)</f>
        <v>#REF!</v>
      </c>
      <c r="R18" s="96" t="e">
        <f>ROUND(BAR!#REF!*0.85,)</f>
        <v>#REF!</v>
      </c>
      <c r="S18" s="96" t="e">
        <f>ROUND(BAR!#REF!*0.85,)</f>
        <v>#REF!</v>
      </c>
      <c r="T18" s="96" t="e">
        <f>ROUND(BAR!#REF!*0.85,)</f>
        <v>#REF!</v>
      </c>
      <c r="U18" s="96" t="e">
        <f>ROUND(BAR!#REF!*0.85,)</f>
        <v>#REF!</v>
      </c>
      <c r="V18" s="96" t="e">
        <f>ROUND(BAR!#REF!*0.85,)</f>
        <v>#REF!</v>
      </c>
      <c r="W18" s="96" t="e">
        <f>ROUND(BAR!#REF!*0.85,)</f>
        <v>#REF!</v>
      </c>
      <c r="X18" s="96" t="e">
        <f>ROUND(BAR!#REF!*0.85,)</f>
        <v>#REF!</v>
      </c>
      <c r="Y18" s="96" t="e">
        <f>ROUND(BAR!#REF!*0.85,)</f>
        <v>#REF!</v>
      </c>
      <c r="Z18" s="96" t="e">
        <f>ROUND(BAR!#REF!*0.85,)</f>
        <v>#REF!</v>
      </c>
      <c r="AA18" s="96" t="e">
        <f>ROUND(BAR!#REF!*0.85,)</f>
        <v>#REF!</v>
      </c>
      <c r="AB18" s="96" t="e">
        <f>ROUND(BAR!#REF!*0.85,)</f>
        <v>#REF!</v>
      </c>
      <c r="AC18" s="96" t="e">
        <f>ROUND(BAR!#REF!*0.85,)</f>
        <v>#REF!</v>
      </c>
      <c r="AD18" s="96" t="e">
        <f>ROUND(BAR!#REF!*0.85,)</f>
        <v>#REF!</v>
      </c>
      <c r="AE18" s="96" t="e">
        <f>ROUND(BAR!#REF!*0.85,)</f>
        <v>#REF!</v>
      </c>
      <c r="AF18" s="96" t="e">
        <f>ROUND(BAR!#REF!*0.85,)</f>
        <v>#REF!</v>
      </c>
      <c r="AG18" s="96" t="e">
        <f>ROUND(BAR!#REF!*0.85,)</f>
        <v>#REF!</v>
      </c>
      <c r="AH18" s="96" t="e">
        <f>ROUND(BAR!#REF!*0.85,)</f>
        <v>#REF!</v>
      </c>
      <c r="AI18" s="96" t="e">
        <f>ROUND(BAR!#REF!*0.85,)</f>
        <v>#REF!</v>
      </c>
      <c r="AJ18" s="96" t="e">
        <f>ROUND(BAR!#REF!*0.85,)</f>
        <v>#REF!</v>
      </c>
      <c r="AK18" s="96" t="e">
        <f>ROUND(BAR!#REF!*0.85,)</f>
        <v>#REF!</v>
      </c>
      <c r="AL18" s="96" t="e">
        <f>ROUND(BAR!#REF!*0.85,)</f>
        <v>#REF!</v>
      </c>
      <c r="AM18" s="96" t="e">
        <f>ROUND(BAR!#REF!*0.85,)</f>
        <v>#REF!</v>
      </c>
      <c r="AN18" s="96" t="e">
        <f>ROUND(BAR!#REF!*0.85,)</f>
        <v>#REF!</v>
      </c>
      <c r="AO18" s="96" t="e">
        <f>ROUND(BAR!#REF!*0.85,)</f>
        <v>#REF!</v>
      </c>
      <c r="AP18" s="96" t="e">
        <f>ROUND(BAR!#REF!*0.85,)</f>
        <v>#REF!</v>
      </c>
      <c r="AQ18" s="96" t="e">
        <f>ROUND(BAR!#REF!*0.85,)</f>
        <v>#REF!</v>
      </c>
      <c r="AR18" s="96" t="e">
        <f>ROUND(BAR!#REF!*0.85,)</f>
        <v>#REF!</v>
      </c>
      <c r="AS18" s="96" t="e">
        <f>ROUND(BAR!#REF!*0.85,)</f>
        <v>#REF!</v>
      </c>
      <c r="AT18" s="96" t="e">
        <f>ROUND(BAR!#REF!*0.85,)</f>
        <v>#REF!</v>
      </c>
      <c r="AU18" s="96" t="e">
        <f>ROUND(BAR!#REF!*0.85,)</f>
        <v>#REF!</v>
      </c>
      <c r="AV18" s="96" t="e">
        <f>ROUND(BAR!#REF!*0.85,)</f>
        <v>#REF!</v>
      </c>
      <c r="AW18" s="96" t="e">
        <f>ROUND(BAR!#REF!*0.85,)</f>
        <v>#REF!</v>
      </c>
      <c r="AX18" s="96" t="e">
        <f>ROUND(BAR!#REF!*0.85,)</f>
        <v>#REF!</v>
      </c>
      <c r="AY18" s="96" t="e">
        <f>ROUND(BAR!#REF!*0.85,)</f>
        <v>#REF!</v>
      </c>
      <c r="AZ18" s="96" t="e">
        <f>ROUND(BAR!#REF!*0.85,)</f>
        <v>#REF!</v>
      </c>
      <c r="BA18" s="96">
        <f>ROUND(BAR!B18*0.85,)</f>
        <v>41820</v>
      </c>
      <c r="BB18" s="96">
        <f>ROUND(BAR!C18*0.85,)</f>
        <v>41820</v>
      </c>
      <c r="BC18" s="96">
        <f>ROUND(BAR!D18*0.85,)</f>
        <v>41820</v>
      </c>
      <c r="BD18" s="96">
        <f>ROUND(BAR!E18*0.85,)</f>
        <v>41820</v>
      </c>
      <c r="BE18" s="96">
        <f>ROUND(BAR!F18*0.85,)</f>
        <v>42245</v>
      </c>
      <c r="BF18" s="96">
        <f>ROUND(BAR!G18*0.85,)</f>
        <v>42245</v>
      </c>
      <c r="BG18" s="96">
        <f>ROUND(BAR!H18*0.85,)</f>
        <v>42245</v>
      </c>
      <c r="BH18" s="96">
        <f>ROUND(BAR!I18*0.85,)</f>
        <v>42245</v>
      </c>
      <c r="BI18" s="96">
        <f>ROUND(BAR!J18*0.85,)</f>
        <v>42245</v>
      </c>
      <c r="BJ18" s="96">
        <f>ROUND(BAR!K18*0.85,)</f>
        <v>42245</v>
      </c>
      <c r="BK18" s="96">
        <f>ROUND(BAR!L18*0.85,)</f>
        <v>42245</v>
      </c>
      <c r="BL18" s="96">
        <f>ROUND(BAR!M18*0.85,)</f>
        <v>43690</v>
      </c>
      <c r="BM18" s="96">
        <f>ROUND(BAR!N18*0.85,)</f>
        <v>43690</v>
      </c>
      <c r="BN18" s="96">
        <f>ROUND(BAR!O18*0.85,)</f>
        <v>43690</v>
      </c>
      <c r="BO18" s="96">
        <f>ROUND(BAR!P18*0.85,)</f>
        <v>39695</v>
      </c>
      <c r="BP18" s="96">
        <f>ROUND(BAR!Q18*0.85,)</f>
        <v>39695</v>
      </c>
      <c r="BQ18" s="96">
        <f>ROUND(BAR!R18*0.85,)</f>
        <v>39950</v>
      </c>
      <c r="BR18" s="96">
        <f>ROUND(BAR!S18*0.85,)</f>
        <v>39950</v>
      </c>
      <c r="BS18" s="96">
        <f>ROUND(BAR!T18*0.85,)</f>
        <v>39950</v>
      </c>
      <c r="BT18" s="96">
        <f>ROUND(BAR!U18*0.85,)</f>
        <v>39950</v>
      </c>
      <c r="BU18" s="96">
        <f>ROUND(BAR!V18*0.85,)</f>
        <v>39950</v>
      </c>
      <c r="BV18" s="96">
        <f>ROUND(BAR!W18*0.85,)</f>
        <v>39950</v>
      </c>
      <c r="BW18" s="96">
        <f>ROUND(BAR!X18*0.85,)</f>
        <v>39950</v>
      </c>
      <c r="BX18" s="96">
        <f>ROUND(BAR!Y18*0.85,)</f>
        <v>39950</v>
      </c>
      <c r="BY18" s="96">
        <f>ROUND(BAR!Z18*0.85,)</f>
        <v>39950</v>
      </c>
      <c r="BZ18" s="96">
        <f>ROUND(BAR!AA18*0.85,)</f>
        <v>39950</v>
      </c>
      <c r="CA18" s="96">
        <f>ROUND(BAR!AB18*0.85,)</f>
        <v>39950</v>
      </c>
      <c r="CB18" s="96">
        <f>ROUND(BAR!AC18*0.85,)</f>
        <v>39270</v>
      </c>
      <c r="CC18" s="96">
        <f>ROUND(BAR!AD18*0.85,)</f>
        <v>39270</v>
      </c>
      <c r="CD18" s="96">
        <f>ROUND(BAR!AE18*0.85,)</f>
        <v>39270</v>
      </c>
      <c r="CE18" s="96">
        <f>ROUND(BAR!AF18*0.85,)</f>
        <v>39270</v>
      </c>
      <c r="CF18" s="96">
        <f>ROUND(BAR!AG18*0.85,)</f>
        <v>39270</v>
      </c>
      <c r="CG18" s="96">
        <f>ROUND(BAR!AH18*0.85,)</f>
        <v>39270</v>
      </c>
      <c r="CH18" s="96">
        <f>ROUND(BAR!AI18*0.85,)</f>
        <v>39270</v>
      </c>
      <c r="CI18" s="96">
        <f>ROUND(BAR!AJ18*0.85,)</f>
        <v>39270</v>
      </c>
      <c r="CJ18" s="96">
        <f>ROUND(BAR!AK18*0.85,)</f>
        <v>39270</v>
      </c>
      <c r="CK18" s="96">
        <f>ROUND(BAR!AL18*0.85,)</f>
        <v>39270</v>
      </c>
      <c r="CL18" s="96">
        <f>ROUND(BAR!AM18*0.85,)</f>
        <v>37740</v>
      </c>
      <c r="CM18" s="96">
        <f>ROUND(BAR!AN18*0.85,)</f>
        <v>37740</v>
      </c>
      <c r="CN18" s="96">
        <f>ROUND(BAR!AO18*0.85,)</f>
        <v>37740</v>
      </c>
      <c r="CO18" s="96">
        <f>ROUND(BAR!AP18*0.85,)</f>
        <v>37740</v>
      </c>
      <c r="CP18" s="96">
        <f>ROUND(BAR!AQ18*0.85,)</f>
        <v>37740</v>
      </c>
      <c r="CQ18" s="96">
        <f>ROUND(BAR!AR18*0.85,)</f>
        <v>37995</v>
      </c>
      <c r="CR18" s="96">
        <f>ROUND(BAR!AS18*0.85,)</f>
        <v>37995</v>
      </c>
      <c r="CS18" s="96">
        <f>ROUND(BAR!AT18*0.85,)</f>
        <v>37740</v>
      </c>
      <c r="CT18" s="96">
        <f>ROUND(BAR!AU18*0.85,)</f>
        <v>37740</v>
      </c>
      <c r="CU18" s="96">
        <f>ROUND(BAR!AV18*0.85,)</f>
        <v>37740</v>
      </c>
      <c r="CV18" s="96">
        <f>ROUND(BAR!AW18*0.85,)</f>
        <v>37740</v>
      </c>
      <c r="CW18" s="96">
        <f>ROUND(BAR!AX18*0.85,)</f>
        <v>37740</v>
      </c>
      <c r="CX18" s="96">
        <f>ROUND(BAR!AY18*0.85,)</f>
        <v>37995</v>
      </c>
      <c r="CY18" s="96">
        <f>ROUND(BAR!AZ18*0.85,)</f>
        <v>37995</v>
      </c>
      <c r="CZ18" s="96">
        <f>ROUND(BAR!BA18*0.85,)</f>
        <v>37740</v>
      </c>
      <c r="DA18" s="96">
        <f>ROUND(BAR!BB18*0.85,)</f>
        <v>37740</v>
      </c>
      <c r="DB18" s="96">
        <f>ROUND(BAR!BC18*0.85,)</f>
        <v>37740</v>
      </c>
      <c r="DC18" s="96">
        <f>ROUND(BAR!BD18*0.85,)</f>
        <v>37740</v>
      </c>
      <c r="DD18" s="96">
        <f>ROUND(BAR!BE18*0.85,)</f>
        <v>37740</v>
      </c>
      <c r="DE18" s="96">
        <f>ROUND(BAR!BF18*0.85,)</f>
        <v>37995</v>
      </c>
      <c r="DF18" s="96">
        <f>ROUND(BAR!BG18*0.85,)</f>
        <v>37995</v>
      </c>
      <c r="DG18" s="96">
        <f>ROUND(BAR!BH18*0.85,)</f>
        <v>37740</v>
      </c>
      <c r="DH18" s="96">
        <f>ROUND(BAR!BI18*0.85,)</f>
        <v>37740</v>
      </c>
      <c r="DI18" s="96">
        <f>ROUND(BAR!BJ18*0.85,)</f>
        <v>37995</v>
      </c>
      <c r="DJ18" s="96">
        <f>ROUND(BAR!BK18*0.85,)</f>
        <v>38420</v>
      </c>
      <c r="DK18" s="96">
        <f>ROUND(BAR!BL18*0.85,)</f>
        <v>36465</v>
      </c>
      <c r="DL18" s="96">
        <f>ROUND(BAR!BM18*0.85,)</f>
        <v>37740</v>
      </c>
      <c r="DM18" s="96">
        <f>ROUND(BAR!BN18*0.85,)</f>
        <v>37740</v>
      </c>
      <c r="DN18" s="96">
        <f>ROUND(BAR!BO18*0.85,)</f>
        <v>36465</v>
      </c>
      <c r="DO18" s="96">
        <f>ROUND(BAR!BP18*0.85,)</f>
        <v>36465</v>
      </c>
      <c r="DP18" s="96">
        <f>ROUND(BAR!BQ18*0.85,)</f>
        <v>36465</v>
      </c>
      <c r="DQ18" s="96">
        <f>ROUND(BAR!BR18*0.85,)</f>
        <v>36465</v>
      </c>
      <c r="DR18" s="96">
        <f>ROUND(BAR!BS18*0.85,)</f>
        <v>36465</v>
      </c>
      <c r="DS18" s="96">
        <f>ROUND(BAR!BT18*0.85,)</f>
        <v>37740</v>
      </c>
      <c r="DT18" s="96">
        <f>ROUND(BAR!BU18*0.85,)</f>
        <v>37740</v>
      </c>
      <c r="DU18" s="96">
        <f>ROUND(BAR!BV18*0.85,)</f>
        <v>36465</v>
      </c>
      <c r="DV18" s="96">
        <f>ROUND(BAR!BW18*0.85,)</f>
        <v>36465</v>
      </c>
      <c r="DW18" s="96">
        <f>ROUND(BAR!BX18*0.85,)</f>
        <v>36465</v>
      </c>
      <c r="DX18" s="96">
        <f>ROUND(BAR!BY18*0.85,)</f>
        <v>36465</v>
      </c>
      <c r="DY18" s="96">
        <f>ROUND(BAR!BZ18*0.85,)</f>
        <v>36465</v>
      </c>
      <c r="DZ18" s="96">
        <f>ROUND(BAR!CA18*0.85,)</f>
        <v>37740</v>
      </c>
      <c r="EA18" s="96">
        <f>ROUND(BAR!CB18*0.85,)</f>
        <v>37740</v>
      </c>
      <c r="EB18" s="96">
        <f>ROUND(BAR!CC18*0.85,)</f>
        <v>36465</v>
      </c>
      <c r="EC18" s="96">
        <f>ROUND(BAR!CD18*0.85,)</f>
        <v>36465</v>
      </c>
      <c r="ED18" s="96">
        <f>ROUND(BAR!CE18*0.85,)</f>
        <v>36465</v>
      </c>
      <c r="EE18" s="96">
        <f>ROUND(BAR!CF18*0.85,)</f>
        <v>36465</v>
      </c>
      <c r="EF18" s="96">
        <f>ROUND(BAR!CG18*0.85,)</f>
        <v>36465</v>
      </c>
      <c r="EG18" s="96">
        <f>ROUND(BAR!CH18*0.85,)</f>
        <v>37740</v>
      </c>
      <c r="EH18" s="96">
        <f>ROUND(BAR!CI18*0.85,)</f>
        <v>37740</v>
      </c>
      <c r="EI18" s="96">
        <f>ROUND(BAR!CJ18*0.85,)</f>
        <v>36465</v>
      </c>
      <c r="EJ18" s="96">
        <f>ROUND(BAR!CK18*0.85,)</f>
        <v>36465</v>
      </c>
      <c r="EK18" s="79">
        <f>ROUND(BAR!CL18*0.85,)</f>
        <v>38420</v>
      </c>
      <c r="EL18" s="79">
        <f>ROUND(BAR!CM18*0.85,)</f>
        <v>38420</v>
      </c>
      <c r="EM18" s="79">
        <f>ROUND(BAR!CN18*0.85,)</f>
        <v>38420</v>
      </c>
      <c r="EN18" s="79">
        <f>ROUND(BAR!CO18*0.85,)</f>
        <v>38675</v>
      </c>
      <c r="EO18" s="79">
        <f>ROUND(BAR!CP18*0.85,)</f>
        <v>38675</v>
      </c>
      <c r="EP18" s="79">
        <f>ROUND(BAR!CQ18*0.85,)</f>
        <v>38420</v>
      </c>
      <c r="EQ18" s="79">
        <f>ROUND(BAR!CR18*0.85,)</f>
        <v>38420</v>
      </c>
      <c r="ER18" s="79">
        <f>ROUND(BAR!CS18*0.85,)</f>
        <v>38420</v>
      </c>
      <c r="ES18" s="79">
        <f>ROUND(BAR!CT18*0.85,)</f>
        <v>38420</v>
      </c>
      <c r="ET18" s="79">
        <f>ROUND(BAR!CU18*0.85,)</f>
        <v>38420</v>
      </c>
      <c r="EU18" s="79">
        <f>ROUND(BAR!CV18*0.85,)</f>
        <v>39950</v>
      </c>
      <c r="EV18" s="79">
        <f>ROUND(BAR!CW18*0.85,)</f>
        <v>39950</v>
      </c>
      <c r="EW18" s="79">
        <f>ROUND(BAR!CX18*0.85,)</f>
        <v>38420</v>
      </c>
      <c r="EX18" s="79">
        <f>ROUND(BAR!CY18*0.85,)</f>
        <v>38420</v>
      </c>
      <c r="EY18" s="79">
        <f>ROUND(BAR!CZ18*0.85,)</f>
        <v>39270</v>
      </c>
      <c r="EZ18" s="79">
        <f>ROUND(BAR!DA18*0.85,)</f>
        <v>39270</v>
      </c>
      <c r="FA18" s="79">
        <f>ROUND(BAR!DB18*0.85,)</f>
        <v>38675</v>
      </c>
      <c r="FB18" s="79">
        <f>ROUND(BAR!DC18*0.85,)</f>
        <v>39270</v>
      </c>
      <c r="FC18" s="79">
        <f>ROUND(BAR!DD18*0.85,)</f>
        <v>39270</v>
      </c>
      <c r="FD18" s="79">
        <f>ROUND(BAR!DE18*0.85,)</f>
        <v>39270</v>
      </c>
      <c r="FE18" s="79">
        <f>ROUND(BAR!DF18*0.85,)</f>
        <v>39270</v>
      </c>
      <c r="FF18" s="79">
        <f>ROUND(BAR!DG18*0.85,)</f>
        <v>39695</v>
      </c>
      <c r="FG18" s="79">
        <f>ROUND(BAR!DH18*0.85,)</f>
        <v>39695</v>
      </c>
      <c r="FH18" s="79">
        <f>ROUND(BAR!DI18*0.85,)</f>
        <v>39950</v>
      </c>
      <c r="FI18" s="79">
        <f>ROUND(BAR!DJ18*0.85,)</f>
        <v>39950</v>
      </c>
      <c r="FJ18" s="79">
        <f>ROUND(BAR!DK18*0.85,)</f>
        <v>39950</v>
      </c>
      <c r="FK18" s="79">
        <f>ROUND(BAR!DL18*0.85,)</f>
        <v>39950</v>
      </c>
      <c r="FL18" s="79">
        <f>ROUND(BAR!DM18*0.85,)</f>
        <v>39950</v>
      </c>
      <c r="FM18" s="96">
        <f>ROUND(BAR!DN18*0.85,)</f>
        <v>91758</v>
      </c>
      <c r="FN18" s="96">
        <f>ROUND(BAR!DO18*0.85,)</f>
        <v>103233</v>
      </c>
      <c r="FO18" s="96">
        <f>ROUND(BAR!DP18*0.85,)</f>
        <v>103233</v>
      </c>
      <c r="FP18" s="96">
        <f>ROUND(BAR!DQ18*0.85,)</f>
        <v>103233</v>
      </c>
      <c r="FQ18" s="96">
        <f>ROUND(BAR!DR18*0.85,)</f>
        <v>103233</v>
      </c>
      <c r="FR18" s="96">
        <f>ROUND(BAR!DS18*0.85,)</f>
        <v>103233</v>
      </c>
      <c r="FS18" s="96">
        <f>ROUND(BAR!DT18*0.85,)</f>
        <v>103233</v>
      </c>
      <c r="FT18" s="96">
        <f>ROUND(BAR!DU18*0.85,)</f>
        <v>103233</v>
      </c>
      <c r="FU18" s="96">
        <f>ROUND(BAR!DV18*0.85,)</f>
        <v>103233</v>
      </c>
      <c r="FV18" s="96">
        <f>ROUND(BAR!DW18*0.85,)</f>
        <v>103233</v>
      </c>
      <c r="FW18" s="96">
        <f>ROUND(BAR!DX18*0.85,)</f>
        <v>103233</v>
      </c>
      <c r="FX18" s="79">
        <f>ROUND(BAR!DY18*0.85,)</f>
        <v>56993</v>
      </c>
      <c r="FY18" s="79">
        <f>ROUND(BAR!DZ18*0.85,)</f>
        <v>56993</v>
      </c>
      <c r="FZ18" s="79">
        <f>ROUND(BAR!EA18*0.85,)</f>
        <v>56993</v>
      </c>
      <c r="GA18" s="79">
        <f>ROUND(BAR!EB18*0.85,)</f>
        <v>52148</v>
      </c>
      <c r="GB18" s="79">
        <f>ROUND(BAR!EC18*0.85,)</f>
        <v>52148</v>
      </c>
      <c r="GC18" s="79">
        <f>ROUND(BAR!ED18*0.85,)</f>
        <v>52148</v>
      </c>
      <c r="GD18" s="79">
        <f>ROUND(BAR!EE18*0.85,)</f>
        <v>52148</v>
      </c>
      <c r="GE18" s="79">
        <f>ROUND(BAR!EF18*0.85,)</f>
        <v>52148</v>
      </c>
      <c r="GF18" s="79">
        <f>ROUND(BAR!EG18*0.85,)</f>
        <v>51128</v>
      </c>
      <c r="GG18" s="79">
        <f>ROUND(BAR!EH18*0.85,)</f>
        <v>51553</v>
      </c>
      <c r="GH18" s="79">
        <f>ROUND(BAR!EI18*0.85,)</f>
        <v>51128</v>
      </c>
      <c r="GI18" s="79">
        <f>ROUND(BAR!EJ18*0.85,)</f>
        <v>51553</v>
      </c>
      <c r="GJ18" s="79">
        <f>ROUND(BAR!EK18*0.85,)</f>
        <v>51128</v>
      </c>
      <c r="GK18" s="79">
        <f>ROUND(BAR!EL18*0.85,)</f>
        <v>51128</v>
      </c>
      <c r="GL18" s="79">
        <f>ROUND(BAR!EM18*0.85,)</f>
        <v>52148</v>
      </c>
      <c r="GM18" s="79">
        <f>ROUND(BAR!EN18*0.85,)</f>
        <v>52148</v>
      </c>
      <c r="GN18" s="79">
        <f>ROUND(BAR!EO18*0.85,)</f>
        <v>52148</v>
      </c>
      <c r="GO18" s="79">
        <f>ROUND(BAR!EP18*0.85,)</f>
        <v>52148</v>
      </c>
      <c r="GP18" s="79">
        <f>ROUND(BAR!EQ18*0.85,)</f>
        <v>52148</v>
      </c>
      <c r="GQ18" s="79">
        <f>ROUND(BAR!ER18*0.85,)</f>
        <v>52148</v>
      </c>
      <c r="GR18" s="79">
        <f>ROUND(BAR!ES18*0.85,)</f>
        <v>52148</v>
      </c>
      <c r="GS18" s="79">
        <f>ROUND(BAR!ET18*0.85,)</f>
        <v>52148</v>
      </c>
      <c r="GT18" s="79">
        <f>ROUND(BAR!EU18*0.85,)</f>
        <v>50703</v>
      </c>
      <c r="GU18" s="79">
        <f>ROUND(BAR!EV18*0.85,)</f>
        <v>55123</v>
      </c>
      <c r="GV18" s="79">
        <f>ROUND(BAR!EW18*0.85,)</f>
        <v>55123</v>
      </c>
      <c r="GW18" s="79">
        <f>ROUND(BAR!EX18*0.85,)</f>
        <v>55123</v>
      </c>
      <c r="GX18" s="79">
        <f>ROUND(BAR!EY18*0.85,)</f>
        <v>55123</v>
      </c>
      <c r="GY18" s="79">
        <f>ROUND(BAR!EZ18*0.85,)</f>
        <v>55123</v>
      </c>
      <c r="GZ18" s="79">
        <f>ROUND(BAR!FA18*0.85,)</f>
        <v>55123</v>
      </c>
      <c r="HA18" s="79">
        <f>ROUND(BAR!FB18*0.85,)</f>
        <v>55123</v>
      </c>
      <c r="HB18" s="79">
        <f>ROUND(BAR!FC18*0.85,)</f>
        <v>55123</v>
      </c>
      <c r="HC18" s="79">
        <f>ROUND(BAR!FD18*0.85,)</f>
        <v>55123</v>
      </c>
      <c r="HD18" s="79">
        <f>ROUND(BAR!FE18*0.85,)</f>
        <v>55123</v>
      </c>
      <c r="HE18" s="79">
        <f>ROUND(BAR!FF18*0.85,)</f>
        <v>55123</v>
      </c>
      <c r="HF18" s="79">
        <f>ROUND(BAR!FG18*0.85,)</f>
        <v>55123</v>
      </c>
      <c r="HG18" s="79">
        <f>ROUND(BAR!FH18*0.85,)</f>
        <v>55123</v>
      </c>
      <c r="HH18" s="79">
        <f>ROUND(BAR!FI18*0.85,)</f>
        <v>55123</v>
      </c>
      <c r="HI18" s="79">
        <f>ROUND(BAR!FJ18*0.85,)</f>
        <v>55123</v>
      </c>
      <c r="HJ18" s="79">
        <f>ROUND(BAR!FK18*0.85,)</f>
        <v>55123</v>
      </c>
      <c r="HK18" s="79">
        <f>ROUND(BAR!FL18*0.85,)</f>
        <v>55123</v>
      </c>
      <c r="HL18" s="79">
        <f>ROUND(BAR!FM18*0.85,)</f>
        <v>55123</v>
      </c>
      <c r="HM18" s="96">
        <f>ROUND(BAR!FN18*0.85,)</f>
        <v>68723</v>
      </c>
      <c r="HN18" s="96">
        <f>ROUND(BAR!FO18*0.85,)</f>
        <v>68723</v>
      </c>
      <c r="HO18" s="96">
        <f>ROUND(BAR!FP18*0.85,)</f>
        <v>68723</v>
      </c>
      <c r="HP18" s="96">
        <f>ROUND(BAR!FQ18*0.85,)</f>
        <v>68723</v>
      </c>
      <c r="HQ18" s="96">
        <f>ROUND(BAR!FR18*0.85,)</f>
        <v>68723</v>
      </c>
      <c r="HR18" s="96">
        <f>ROUND(BAR!FS18*0.85,)</f>
        <v>56993</v>
      </c>
      <c r="HS18" s="96">
        <f>ROUND(BAR!FT18*0.85,)</f>
        <v>56993</v>
      </c>
      <c r="HT18" s="96">
        <f>ROUND(BAR!FU18*0.85,)</f>
        <v>68723</v>
      </c>
      <c r="HU18" s="96">
        <f>ROUND(BAR!FV18*0.85,)</f>
        <v>68723</v>
      </c>
      <c r="HV18" s="79">
        <f>ROUND(BAR!FW18*0.85,)</f>
        <v>68723</v>
      </c>
      <c r="HW18" s="79">
        <f>ROUND(BAR!FX18*0.85,)</f>
        <v>55123</v>
      </c>
      <c r="HX18" s="79">
        <f>ROUND(BAR!FY18*0.85,)</f>
        <v>53848</v>
      </c>
      <c r="HY18" s="79">
        <f>ROUND(BAR!FZ18*0.85,)</f>
        <v>53848</v>
      </c>
      <c r="HZ18" s="79">
        <f>ROUND(BAR!GA18*0.85,)</f>
        <v>53848</v>
      </c>
      <c r="IA18" s="79">
        <f>ROUND(BAR!GB18*0.85,)</f>
        <v>53848</v>
      </c>
      <c r="IB18" s="79">
        <f>ROUND(BAR!GC18*0.85,)</f>
        <v>53848</v>
      </c>
      <c r="IC18" s="79">
        <f>ROUND(BAR!GD18*0.85,)</f>
        <v>53848</v>
      </c>
      <c r="ID18" s="79">
        <f>ROUND(BAR!GE18*0.85,)</f>
        <v>53848</v>
      </c>
      <c r="IE18" s="79">
        <f>ROUND(BAR!GF18*0.85,)</f>
        <v>49683</v>
      </c>
      <c r="IF18" s="79">
        <f>ROUND(BAR!GG18*0.85,)</f>
        <v>49683</v>
      </c>
      <c r="IG18" s="79">
        <f>ROUND(BAR!GH18*0.85,)</f>
        <v>49683</v>
      </c>
      <c r="IH18" s="79">
        <f>ROUND(BAR!GI18*0.85,)</f>
        <v>49683</v>
      </c>
      <c r="II18" s="79">
        <f>ROUND(BAR!GJ18*0.85,)</f>
        <v>49683</v>
      </c>
      <c r="IJ18" s="79">
        <f>ROUND(BAR!GK18*0.85,)</f>
        <v>49683</v>
      </c>
      <c r="IK18" s="79">
        <f>ROUND(BAR!GL18*0.85,)</f>
        <v>49683</v>
      </c>
      <c r="IL18" s="79">
        <f>ROUND(BAR!GM18*0.85,)</f>
        <v>49683</v>
      </c>
      <c r="IM18" s="79">
        <f>ROUND(BAR!GN18*0.85,)</f>
        <v>49683</v>
      </c>
      <c r="IN18" s="79">
        <f>ROUND(BAR!GO18*0.85,)</f>
        <v>49683</v>
      </c>
      <c r="IO18" s="79">
        <f>ROUND(BAR!GP18*0.85,)</f>
        <v>49683</v>
      </c>
      <c r="IP18" s="79">
        <f>ROUND(BAR!GQ18*0.85,)</f>
        <v>49683</v>
      </c>
      <c r="IQ18" s="79">
        <f>ROUND(BAR!GR18*0.85,)</f>
        <v>49683</v>
      </c>
      <c r="IR18" s="79">
        <f>ROUND(BAR!GS18*0.85,)</f>
        <v>49683</v>
      </c>
      <c r="IS18" s="79">
        <f>ROUND(BAR!GT18*0.85,)</f>
        <v>49683</v>
      </c>
      <c r="IT18" s="79">
        <f>ROUND(BAR!GU18*0.85,)</f>
        <v>49683</v>
      </c>
      <c r="IU18" s="79">
        <f>ROUND(BAR!GV18*0.85,)</f>
        <v>49683</v>
      </c>
      <c r="IV18" s="79">
        <f>ROUND(BAR!GW18*0.85,)</f>
        <v>49683</v>
      </c>
      <c r="IW18" s="79">
        <f>ROUND(BAR!GX18*0.85,)</f>
        <v>49683</v>
      </c>
      <c r="IX18" s="79">
        <f>ROUND(BAR!GY18*0.85,)</f>
        <v>49683</v>
      </c>
      <c r="IY18" s="79">
        <f>ROUND(BAR!GZ18*0.85,)</f>
        <v>49683</v>
      </c>
      <c r="IZ18" s="79">
        <f>ROUND(BAR!HA18*0.85,)</f>
        <v>49683</v>
      </c>
      <c r="JA18" s="79">
        <f>ROUND(BAR!HB18*0.85,)</f>
        <v>49683</v>
      </c>
    </row>
    <row r="19" spans="1:271" x14ac:dyDescent="0.2">
      <c r="A19" s="20" t="s">
        <v>10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96"/>
      <c r="HN19" s="96"/>
      <c r="HO19" s="96"/>
      <c r="HP19" s="96"/>
      <c r="HQ19" s="96"/>
      <c r="HR19" s="96"/>
      <c r="HS19" s="96"/>
      <c r="HT19" s="96"/>
      <c r="HU19" s="96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  <c r="IX19" s="79"/>
      <c r="IY19" s="79"/>
      <c r="IZ19" s="79"/>
      <c r="JA19" s="79"/>
    </row>
    <row r="20" spans="1:271" x14ac:dyDescent="0.2">
      <c r="A20" s="17" t="s">
        <v>11</v>
      </c>
      <c r="B20" s="96" t="e">
        <f>ROUND(BAR!#REF!*0.85,)</f>
        <v>#REF!</v>
      </c>
      <c r="C20" s="96" t="e">
        <f>ROUND(BAR!#REF!*0.85,)</f>
        <v>#REF!</v>
      </c>
      <c r="D20" s="96" t="e">
        <f>ROUND(BAR!#REF!*0.85,)</f>
        <v>#REF!</v>
      </c>
      <c r="E20" s="96" t="e">
        <f>ROUND(BAR!#REF!*0.85,)</f>
        <v>#REF!</v>
      </c>
      <c r="F20" s="96" t="e">
        <f>ROUND(BAR!#REF!*0.85,)</f>
        <v>#REF!</v>
      </c>
      <c r="G20" s="96" t="e">
        <f>ROUND(BAR!#REF!*0.85,)</f>
        <v>#REF!</v>
      </c>
      <c r="H20" s="96" t="e">
        <f>ROUND(BAR!#REF!*0.85,)</f>
        <v>#REF!</v>
      </c>
      <c r="I20" s="96" t="e">
        <f>ROUND(BAR!#REF!*0.85,)</f>
        <v>#REF!</v>
      </c>
      <c r="J20" s="96" t="e">
        <f>ROUND(BAR!#REF!*0.85,)</f>
        <v>#REF!</v>
      </c>
      <c r="K20" s="96" t="e">
        <f>ROUND(BAR!#REF!*0.85,)</f>
        <v>#REF!</v>
      </c>
      <c r="L20" s="96" t="e">
        <f>ROUND(BAR!#REF!*0.85,)</f>
        <v>#REF!</v>
      </c>
      <c r="M20" s="96" t="e">
        <f>ROUND(BAR!#REF!*0.85,)</f>
        <v>#REF!</v>
      </c>
      <c r="N20" s="96" t="e">
        <f>ROUND(BAR!#REF!*0.85,)</f>
        <v>#REF!</v>
      </c>
      <c r="O20" s="96" t="e">
        <f>ROUND(BAR!#REF!*0.85,)</f>
        <v>#REF!</v>
      </c>
      <c r="P20" s="96" t="e">
        <f>ROUND(BAR!#REF!*0.85,)</f>
        <v>#REF!</v>
      </c>
      <c r="Q20" s="96" t="e">
        <f>ROUND(BAR!#REF!*0.85,)</f>
        <v>#REF!</v>
      </c>
      <c r="R20" s="96" t="e">
        <f>ROUND(BAR!#REF!*0.85,)</f>
        <v>#REF!</v>
      </c>
      <c r="S20" s="96" t="e">
        <f>ROUND(BAR!#REF!*0.85,)</f>
        <v>#REF!</v>
      </c>
      <c r="T20" s="96" t="e">
        <f>ROUND(BAR!#REF!*0.85,)</f>
        <v>#REF!</v>
      </c>
      <c r="U20" s="96" t="e">
        <f>ROUND(BAR!#REF!*0.85,)</f>
        <v>#REF!</v>
      </c>
      <c r="V20" s="96" t="e">
        <f>ROUND(BAR!#REF!*0.85,)</f>
        <v>#REF!</v>
      </c>
      <c r="W20" s="96" t="e">
        <f>ROUND(BAR!#REF!*0.85,)</f>
        <v>#REF!</v>
      </c>
      <c r="X20" s="96" t="e">
        <f>ROUND(BAR!#REF!*0.85,)</f>
        <v>#REF!</v>
      </c>
      <c r="Y20" s="96" t="e">
        <f>ROUND(BAR!#REF!*0.85,)</f>
        <v>#REF!</v>
      </c>
      <c r="Z20" s="96" t="e">
        <f>ROUND(BAR!#REF!*0.85,)</f>
        <v>#REF!</v>
      </c>
      <c r="AA20" s="96" t="e">
        <f>ROUND(BAR!#REF!*0.85,)</f>
        <v>#REF!</v>
      </c>
      <c r="AB20" s="96" t="e">
        <f>ROUND(BAR!#REF!*0.85,)</f>
        <v>#REF!</v>
      </c>
      <c r="AC20" s="96" t="e">
        <f>ROUND(BAR!#REF!*0.85,)</f>
        <v>#REF!</v>
      </c>
      <c r="AD20" s="96" t="e">
        <f>ROUND(BAR!#REF!*0.85,)</f>
        <v>#REF!</v>
      </c>
      <c r="AE20" s="96" t="e">
        <f>ROUND(BAR!#REF!*0.85,)</f>
        <v>#REF!</v>
      </c>
      <c r="AF20" s="96" t="e">
        <f>ROUND(BAR!#REF!*0.85,)</f>
        <v>#REF!</v>
      </c>
      <c r="AG20" s="96" t="e">
        <f>ROUND(BAR!#REF!*0.85,)</f>
        <v>#REF!</v>
      </c>
      <c r="AH20" s="96" t="e">
        <f>ROUND(BAR!#REF!*0.85,)</f>
        <v>#REF!</v>
      </c>
      <c r="AI20" s="96" t="e">
        <f>ROUND(BAR!#REF!*0.85,)</f>
        <v>#REF!</v>
      </c>
      <c r="AJ20" s="96" t="e">
        <f>ROUND(BAR!#REF!*0.85,)</f>
        <v>#REF!</v>
      </c>
      <c r="AK20" s="96" t="e">
        <f>ROUND(BAR!#REF!*0.85,)</f>
        <v>#REF!</v>
      </c>
      <c r="AL20" s="96" t="e">
        <f>ROUND(BAR!#REF!*0.85,)</f>
        <v>#REF!</v>
      </c>
      <c r="AM20" s="96" t="e">
        <f>ROUND(BAR!#REF!*0.85,)</f>
        <v>#REF!</v>
      </c>
      <c r="AN20" s="96" t="e">
        <f>ROUND(BAR!#REF!*0.85,)</f>
        <v>#REF!</v>
      </c>
      <c r="AO20" s="96" t="e">
        <f>ROUND(BAR!#REF!*0.85,)</f>
        <v>#REF!</v>
      </c>
      <c r="AP20" s="96" t="e">
        <f>ROUND(BAR!#REF!*0.85,)</f>
        <v>#REF!</v>
      </c>
      <c r="AQ20" s="96" t="e">
        <f>ROUND(BAR!#REF!*0.85,)</f>
        <v>#REF!</v>
      </c>
      <c r="AR20" s="96" t="e">
        <f>ROUND(BAR!#REF!*0.85,)</f>
        <v>#REF!</v>
      </c>
      <c r="AS20" s="96" t="e">
        <f>ROUND(BAR!#REF!*0.85,)</f>
        <v>#REF!</v>
      </c>
      <c r="AT20" s="96" t="e">
        <f>ROUND(BAR!#REF!*0.85,)</f>
        <v>#REF!</v>
      </c>
      <c r="AU20" s="96" t="e">
        <f>ROUND(BAR!#REF!*0.85,)</f>
        <v>#REF!</v>
      </c>
      <c r="AV20" s="96" t="e">
        <f>ROUND(BAR!#REF!*0.85,)</f>
        <v>#REF!</v>
      </c>
      <c r="AW20" s="96" t="e">
        <f>ROUND(BAR!#REF!*0.85,)</f>
        <v>#REF!</v>
      </c>
      <c r="AX20" s="96" t="e">
        <f>ROUND(BAR!#REF!*0.85,)</f>
        <v>#REF!</v>
      </c>
      <c r="AY20" s="96" t="e">
        <f>ROUND(BAR!#REF!*0.85,)</f>
        <v>#REF!</v>
      </c>
      <c r="AZ20" s="96" t="e">
        <f>ROUND(BAR!#REF!*0.85,)</f>
        <v>#REF!</v>
      </c>
      <c r="BA20" s="96">
        <f>ROUND(BAR!B20*0.85,)</f>
        <v>58820</v>
      </c>
      <c r="BB20" s="96">
        <f>ROUND(BAR!C20*0.85,)</f>
        <v>58820</v>
      </c>
      <c r="BC20" s="96">
        <f>ROUND(BAR!D20*0.85,)</f>
        <v>58820</v>
      </c>
      <c r="BD20" s="96">
        <f>ROUND(BAR!E20*0.85,)</f>
        <v>58820</v>
      </c>
      <c r="BE20" s="96">
        <f>ROUND(BAR!F20*0.85,)</f>
        <v>59245</v>
      </c>
      <c r="BF20" s="96">
        <f>ROUND(BAR!G20*0.85,)</f>
        <v>59245</v>
      </c>
      <c r="BG20" s="96">
        <f>ROUND(BAR!H20*0.85,)</f>
        <v>59245</v>
      </c>
      <c r="BH20" s="96">
        <f>ROUND(BAR!I20*0.85,)</f>
        <v>59245</v>
      </c>
      <c r="BI20" s="96">
        <f>ROUND(BAR!J20*0.85,)</f>
        <v>59245</v>
      </c>
      <c r="BJ20" s="96">
        <f>ROUND(BAR!K20*0.85,)</f>
        <v>59245</v>
      </c>
      <c r="BK20" s="96">
        <f>ROUND(BAR!L20*0.85,)</f>
        <v>59245</v>
      </c>
      <c r="BL20" s="96">
        <f>ROUND(BAR!M20*0.85,)</f>
        <v>60690</v>
      </c>
      <c r="BM20" s="96">
        <f>ROUND(BAR!N20*0.85,)</f>
        <v>60690</v>
      </c>
      <c r="BN20" s="96">
        <f>ROUND(BAR!O20*0.85,)</f>
        <v>60690</v>
      </c>
      <c r="BO20" s="96">
        <f>ROUND(BAR!P20*0.85,)</f>
        <v>56695</v>
      </c>
      <c r="BP20" s="96">
        <f>ROUND(BAR!Q20*0.85,)</f>
        <v>56695</v>
      </c>
      <c r="BQ20" s="96">
        <f>ROUND(BAR!R20*0.85,)</f>
        <v>56950</v>
      </c>
      <c r="BR20" s="96">
        <f>ROUND(BAR!S20*0.85,)</f>
        <v>56950</v>
      </c>
      <c r="BS20" s="96">
        <f>ROUND(BAR!T20*0.85,)</f>
        <v>56950</v>
      </c>
      <c r="BT20" s="96">
        <f>ROUND(BAR!U20*0.85,)</f>
        <v>56950</v>
      </c>
      <c r="BU20" s="96">
        <f>ROUND(BAR!V20*0.85,)</f>
        <v>56950</v>
      </c>
      <c r="BV20" s="96">
        <f>ROUND(BAR!W20*0.85,)</f>
        <v>56950</v>
      </c>
      <c r="BW20" s="96">
        <f>ROUND(BAR!X20*0.85,)</f>
        <v>56950</v>
      </c>
      <c r="BX20" s="96">
        <f>ROUND(BAR!Y20*0.85,)</f>
        <v>56950</v>
      </c>
      <c r="BY20" s="96">
        <f>ROUND(BAR!Z20*0.85,)</f>
        <v>56950</v>
      </c>
      <c r="BZ20" s="96">
        <f>ROUND(BAR!AA20*0.85,)</f>
        <v>56950</v>
      </c>
      <c r="CA20" s="96">
        <f>ROUND(BAR!AB20*0.85,)</f>
        <v>56950</v>
      </c>
      <c r="CB20" s="96">
        <f>ROUND(BAR!AC20*0.85,)</f>
        <v>56270</v>
      </c>
      <c r="CC20" s="96">
        <f>ROUND(BAR!AD20*0.85,)</f>
        <v>56270</v>
      </c>
      <c r="CD20" s="96">
        <f>ROUND(BAR!AE20*0.85,)</f>
        <v>56270</v>
      </c>
      <c r="CE20" s="96">
        <f>ROUND(BAR!AF20*0.85,)</f>
        <v>56270</v>
      </c>
      <c r="CF20" s="96">
        <f>ROUND(BAR!AG20*0.85,)</f>
        <v>56270</v>
      </c>
      <c r="CG20" s="96">
        <f>ROUND(BAR!AH20*0.85,)</f>
        <v>56270</v>
      </c>
      <c r="CH20" s="96">
        <f>ROUND(BAR!AI20*0.85,)</f>
        <v>56270</v>
      </c>
      <c r="CI20" s="96">
        <f>ROUND(BAR!AJ20*0.85,)</f>
        <v>56270</v>
      </c>
      <c r="CJ20" s="96">
        <f>ROUND(BAR!AK20*0.85,)</f>
        <v>56270</v>
      </c>
      <c r="CK20" s="96">
        <f>ROUND(BAR!AL20*0.85,)</f>
        <v>56270</v>
      </c>
      <c r="CL20" s="96">
        <f>ROUND(BAR!AM20*0.85,)</f>
        <v>54740</v>
      </c>
      <c r="CM20" s="96">
        <f>ROUND(BAR!AN20*0.85,)</f>
        <v>54740</v>
      </c>
      <c r="CN20" s="96">
        <f>ROUND(BAR!AO20*0.85,)</f>
        <v>54740</v>
      </c>
      <c r="CO20" s="96">
        <f>ROUND(BAR!AP20*0.85,)</f>
        <v>54740</v>
      </c>
      <c r="CP20" s="96">
        <f>ROUND(BAR!AQ20*0.85,)</f>
        <v>54740</v>
      </c>
      <c r="CQ20" s="96">
        <f>ROUND(BAR!AR20*0.85,)</f>
        <v>54995</v>
      </c>
      <c r="CR20" s="96">
        <f>ROUND(BAR!AS20*0.85,)</f>
        <v>54995</v>
      </c>
      <c r="CS20" s="96">
        <f>ROUND(BAR!AT20*0.85,)</f>
        <v>54740</v>
      </c>
      <c r="CT20" s="96">
        <f>ROUND(BAR!AU20*0.85,)</f>
        <v>54740</v>
      </c>
      <c r="CU20" s="96">
        <f>ROUND(BAR!AV20*0.85,)</f>
        <v>54740</v>
      </c>
      <c r="CV20" s="96">
        <f>ROUND(BAR!AW20*0.85,)</f>
        <v>54740</v>
      </c>
      <c r="CW20" s="96">
        <f>ROUND(BAR!AX20*0.85,)</f>
        <v>54740</v>
      </c>
      <c r="CX20" s="96">
        <f>ROUND(BAR!AY20*0.85,)</f>
        <v>54995</v>
      </c>
      <c r="CY20" s="96">
        <f>ROUND(BAR!AZ20*0.85,)</f>
        <v>54995</v>
      </c>
      <c r="CZ20" s="96">
        <f>ROUND(BAR!BA20*0.85,)</f>
        <v>54740</v>
      </c>
      <c r="DA20" s="96">
        <f>ROUND(BAR!BB20*0.85,)</f>
        <v>54740</v>
      </c>
      <c r="DB20" s="96">
        <f>ROUND(BAR!BC20*0.85,)</f>
        <v>54740</v>
      </c>
      <c r="DC20" s="96">
        <f>ROUND(BAR!BD20*0.85,)</f>
        <v>54740</v>
      </c>
      <c r="DD20" s="96">
        <f>ROUND(BAR!BE20*0.85,)</f>
        <v>54740</v>
      </c>
      <c r="DE20" s="96">
        <f>ROUND(BAR!BF20*0.85,)</f>
        <v>54995</v>
      </c>
      <c r="DF20" s="96">
        <f>ROUND(BAR!BG20*0.85,)</f>
        <v>54995</v>
      </c>
      <c r="DG20" s="96">
        <f>ROUND(BAR!BH20*0.85,)</f>
        <v>54740</v>
      </c>
      <c r="DH20" s="96">
        <f>ROUND(BAR!BI20*0.85,)</f>
        <v>54740</v>
      </c>
      <c r="DI20" s="96">
        <f>ROUND(BAR!BJ20*0.85,)</f>
        <v>54995</v>
      </c>
      <c r="DJ20" s="96">
        <f>ROUND(BAR!BK20*0.85,)</f>
        <v>55420</v>
      </c>
      <c r="DK20" s="96">
        <f>ROUND(BAR!BL20*0.85,)</f>
        <v>53465</v>
      </c>
      <c r="DL20" s="96">
        <f>ROUND(BAR!BM20*0.85,)</f>
        <v>54740</v>
      </c>
      <c r="DM20" s="96">
        <f>ROUND(BAR!BN20*0.85,)</f>
        <v>54740</v>
      </c>
      <c r="DN20" s="96">
        <f>ROUND(BAR!BO20*0.85,)</f>
        <v>53465</v>
      </c>
      <c r="DO20" s="96">
        <f>ROUND(BAR!BP20*0.85,)</f>
        <v>53465</v>
      </c>
      <c r="DP20" s="96">
        <f>ROUND(BAR!BQ20*0.85,)</f>
        <v>53465</v>
      </c>
      <c r="DQ20" s="96">
        <f>ROUND(BAR!BR20*0.85,)</f>
        <v>53465</v>
      </c>
      <c r="DR20" s="96">
        <f>ROUND(BAR!BS20*0.85,)</f>
        <v>53465</v>
      </c>
      <c r="DS20" s="96">
        <f>ROUND(BAR!BT20*0.85,)</f>
        <v>54740</v>
      </c>
      <c r="DT20" s="96">
        <f>ROUND(BAR!BU20*0.85,)</f>
        <v>54740</v>
      </c>
      <c r="DU20" s="96">
        <f>ROUND(BAR!BV20*0.85,)</f>
        <v>53465</v>
      </c>
      <c r="DV20" s="96">
        <f>ROUND(BAR!BW20*0.85,)</f>
        <v>53465</v>
      </c>
      <c r="DW20" s="96">
        <f>ROUND(BAR!BX20*0.85,)</f>
        <v>53465</v>
      </c>
      <c r="DX20" s="96">
        <f>ROUND(BAR!BY20*0.85,)</f>
        <v>53465</v>
      </c>
      <c r="DY20" s="96">
        <f>ROUND(BAR!BZ20*0.85,)</f>
        <v>53465</v>
      </c>
      <c r="DZ20" s="96">
        <f>ROUND(BAR!CA20*0.85,)</f>
        <v>54740</v>
      </c>
      <c r="EA20" s="96">
        <f>ROUND(BAR!CB20*0.85,)</f>
        <v>54740</v>
      </c>
      <c r="EB20" s="96">
        <f>ROUND(BAR!CC20*0.85,)</f>
        <v>53465</v>
      </c>
      <c r="EC20" s="96">
        <f>ROUND(BAR!CD20*0.85,)</f>
        <v>53465</v>
      </c>
      <c r="ED20" s="96">
        <f>ROUND(BAR!CE20*0.85,)</f>
        <v>53465</v>
      </c>
      <c r="EE20" s="96">
        <f>ROUND(BAR!CF20*0.85,)</f>
        <v>53465</v>
      </c>
      <c r="EF20" s="96">
        <f>ROUND(BAR!CG20*0.85,)</f>
        <v>53465</v>
      </c>
      <c r="EG20" s="96">
        <f>ROUND(BAR!CH20*0.85,)</f>
        <v>54740</v>
      </c>
      <c r="EH20" s="96">
        <f>ROUND(BAR!CI20*0.85,)</f>
        <v>54740</v>
      </c>
      <c r="EI20" s="96">
        <f>ROUND(BAR!CJ20*0.85,)</f>
        <v>53465</v>
      </c>
      <c r="EJ20" s="96">
        <f>ROUND(BAR!CK20*0.85,)</f>
        <v>53465</v>
      </c>
      <c r="EK20" s="79">
        <f>ROUND(BAR!CL20*0.85,)</f>
        <v>55420</v>
      </c>
      <c r="EL20" s="79">
        <f>ROUND(BAR!CM20*0.85,)</f>
        <v>55420</v>
      </c>
      <c r="EM20" s="79">
        <f>ROUND(BAR!CN20*0.85,)</f>
        <v>55420</v>
      </c>
      <c r="EN20" s="79">
        <f>ROUND(BAR!CO20*0.85,)</f>
        <v>55675</v>
      </c>
      <c r="EO20" s="79">
        <f>ROUND(BAR!CP20*0.85,)</f>
        <v>55675</v>
      </c>
      <c r="EP20" s="79">
        <f>ROUND(BAR!CQ20*0.85,)</f>
        <v>55420</v>
      </c>
      <c r="EQ20" s="79">
        <f>ROUND(BAR!CR20*0.85,)</f>
        <v>55420</v>
      </c>
      <c r="ER20" s="79">
        <f>ROUND(BAR!CS20*0.85,)</f>
        <v>55420</v>
      </c>
      <c r="ES20" s="79">
        <f>ROUND(BAR!CT20*0.85,)</f>
        <v>55420</v>
      </c>
      <c r="ET20" s="79">
        <f>ROUND(BAR!CU20*0.85,)</f>
        <v>55420</v>
      </c>
      <c r="EU20" s="79">
        <f>ROUND(BAR!CV20*0.85,)</f>
        <v>56950</v>
      </c>
      <c r="EV20" s="79">
        <f>ROUND(BAR!CW20*0.85,)</f>
        <v>56950</v>
      </c>
      <c r="EW20" s="79">
        <f>ROUND(BAR!CX20*0.85,)</f>
        <v>55420</v>
      </c>
      <c r="EX20" s="79">
        <f>ROUND(BAR!CY20*0.85,)</f>
        <v>55420</v>
      </c>
      <c r="EY20" s="79">
        <f>ROUND(BAR!CZ20*0.85,)</f>
        <v>56270</v>
      </c>
      <c r="EZ20" s="79">
        <f>ROUND(BAR!DA20*0.85,)</f>
        <v>56270</v>
      </c>
      <c r="FA20" s="79">
        <f>ROUND(BAR!DB20*0.85,)</f>
        <v>55675</v>
      </c>
      <c r="FB20" s="79">
        <f>ROUND(BAR!DC20*0.85,)</f>
        <v>56270</v>
      </c>
      <c r="FC20" s="79">
        <f>ROUND(BAR!DD20*0.85,)</f>
        <v>56270</v>
      </c>
      <c r="FD20" s="79">
        <f>ROUND(BAR!DE20*0.85,)</f>
        <v>56270</v>
      </c>
      <c r="FE20" s="79">
        <f>ROUND(BAR!DF20*0.85,)</f>
        <v>56270</v>
      </c>
      <c r="FF20" s="79">
        <f>ROUND(BAR!DG20*0.85,)</f>
        <v>56695</v>
      </c>
      <c r="FG20" s="79">
        <f>ROUND(BAR!DH20*0.85,)</f>
        <v>56695</v>
      </c>
      <c r="FH20" s="79">
        <f>ROUND(BAR!DI20*0.85,)</f>
        <v>56950</v>
      </c>
      <c r="FI20" s="79">
        <f>ROUND(BAR!DJ20*0.85,)</f>
        <v>56950</v>
      </c>
      <c r="FJ20" s="79">
        <f>ROUND(BAR!DK20*0.85,)</f>
        <v>56950</v>
      </c>
      <c r="FK20" s="79">
        <f>ROUND(BAR!DL20*0.85,)</f>
        <v>56950</v>
      </c>
      <c r="FL20" s="79">
        <f>ROUND(BAR!DM20*0.85,)</f>
        <v>56950</v>
      </c>
      <c r="FM20" s="96">
        <f>ROUND(BAR!DN20*0.85,)</f>
        <v>134258</v>
      </c>
      <c r="FN20" s="96">
        <f>ROUND(BAR!DO20*0.85,)</f>
        <v>145733</v>
      </c>
      <c r="FO20" s="96">
        <f>ROUND(BAR!DP20*0.85,)</f>
        <v>145733</v>
      </c>
      <c r="FP20" s="96">
        <f>ROUND(BAR!DQ20*0.85,)</f>
        <v>145733</v>
      </c>
      <c r="FQ20" s="96">
        <f>ROUND(BAR!DR20*0.85,)</f>
        <v>145733</v>
      </c>
      <c r="FR20" s="96">
        <f>ROUND(BAR!DS20*0.85,)</f>
        <v>145733</v>
      </c>
      <c r="FS20" s="96">
        <f>ROUND(BAR!DT20*0.85,)</f>
        <v>145733</v>
      </c>
      <c r="FT20" s="96">
        <f>ROUND(BAR!DU20*0.85,)</f>
        <v>145733</v>
      </c>
      <c r="FU20" s="96">
        <f>ROUND(BAR!DV20*0.85,)</f>
        <v>145733</v>
      </c>
      <c r="FV20" s="96">
        <f>ROUND(BAR!DW20*0.85,)</f>
        <v>145733</v>
      </c>
      <c r="FW20" s="96">
        <f>ROUND(BAR!DX20*0.85,)</f>
        <v>145733</v>
      </c>
      <c r="FX20" s="79">
        <f>ROUND(BAR!DY20*0.85,)</f>
        <v>82493</v>
      </c>
      <c r="FY20" s="79">
        <f>ROUND(BAR!DZ20*0.85,)</f>
        <v>82493</v>
      </c>
      <c r="FZ20" s="79">
        <f>ROUND(BAR!EA20*0.85,)</f>
        <v>82493</v>
      </c>
      <c r="GA20" s="79">
        <f>ROUND(BAR!EB20*0.85,)</f>
        <v>77648</v>
      </c>
      <c r="GB20" s="79">
        <f>ROUND(BAR!EC20*0.85,)</f>
        <v>77648</v>
      </c>
      <c r="GC20" s="79">
        <f>ROUND(BAR!ED20*0.85,)</f>
        <v>77648</v>
      </c>
      <c r="GD20" s="79">
        <f>ROUND(BAR!EE20*0.85,)</f>
        <v>77648</v>
      </c>
      <c r="GE20" s="79">
        <f>ROUND(BAR!EF20*0.85,)</f>
        <v>77648</v>
      </c>
      <c r="GF20" s="79">
        <f>ROUND(BAR!EG20*0.85,)</f>
        <v>76628</v>
      </c>
      <c r="GG20" s="79">
        <f>ROUND(BAR!EH20*0.85,)</f>
        <v>77053</v>
      </c>
      <c r="GH20" s="79">
        <f>ROUND(BAR!EI20*0.85,)</f>
        <v>76628</v>
      </c>
      <c r="GI20" s="79">
        <f>ROUND(BAR!EJ20*0.85,)</f>
        <v>77053</v>
      </c>
      <c r="GJ20" s="79">
        <f>ROUND(BAR!EK20*0.85,)</f>
        <v>76628</v>
      </c>
      <c r="GK20" s="79">
        <f>ROUND(BAR!EL20*0.85,)</f>
        <v>76628</v>
      </c>
      <c r="GL20" s="79">
        <f>ROUND(BAR!EM20*0.85,)</f>
        <v>77648</v>
      </c>
      <c r="GM20" s="79">
        <f>ROUND(BAR!EN20*0.85,)</f>
        <v>77648</v>
      </c>
      <c r="GN20" s="79">
        <f>ROUND(BAR!EO20*0.85,)</f>
        <v>77648</v>
      </c>
      <c r="GO20" s="79">
        <f>ROUND(BAR!EP20*0.85,)</f>
        <v>77648</v>
      </c>
      <c r="GP20" s="79">
        <f>ROUND(BAR!EQ20*0.85,)</f>
        <v>77648</v>
      </c>
      <c r="GQ20" s="79">
        <f>ROUND(BAR!ER20*0.85,)</f>
        <v>77648</v>
      </c>
      <c r="GR20" s="79">
        <f>ROUND(BAR!ES20*0.85,)</f>
        <v>77648</v>
      </c>
      <c r="GS20" s="79">
        <f>ROUND(BAR!ET20*0.85,)</f>
        <v>77648</v>
      </c>
      <c r="GT20" s="79">
        <f>ROUND(BAR!EU20*0.85,)</f>
        <v>76203</v>
      </c>
      <c r="GU20" s="79">
        <f>ROUND(BAR!EV20*0.85,)</f>
        <v>80623</v>
      </c>
      <c r="GV20" s="79">
        <f>ROUND(BAR!EW20*0.85,)</f>
        <v>80623</v>
      </c>
      <c r="GW20" s="79">
        <f>ROUND(BAR!EX20*0.85,)</f>
        <v>80623</v>
      </c>
      <c r="GX20" s="79">
        <f>ROUND(BAR!EY20*0.85,)</f>
        <v>80623</v>
      </c>
      <c r="GY20" s="79">
        <f>ROUND(BAR!EZ20*0.85,)</f>
        <v>80623</v>
      </c>
      <c r="GZ20" s="79">
        <f>ROUND(BAR!FA20*0.85,)</f>
        <v>80623</v>
      </c>
      <c r="HA20" s="79">
        <f>ROUND(BAR!FB20*0.85,)</f>
        <v>80623</v>
      </c>
      <c r="HB20" s="79">
        <f>ROUND(BAR!FC20*0.85,)</f>
        <v>80623</v>
      </c>
      <c r="HC20" s="79">
        <f>ROUND(BAR!FD20*0.85,)</f>
        <v>80623</v>
      </c>
      <c r="HD20" s="79">
        <f>ROUND(BAR!FE20*0.85,)</f>
        <v>80623</v>
      </c>
      <c r="HE20" s="79">
        <f>ROUND(BAR!FF20*0.85,)</f>
        <v>80623</v>
      </c>
      <c r="HF20" s="79">
        <f>ROUND(BAR!FG20*0.85,)</f>
        <v>80623</v>
      </c>
      <c r="HG20" s="79">
        <f>ROUND(BAR!FH20*0.85,)</f>
        <v>80623</v>
      </c>
      <c r="HH20" s="79">
        <f>ROUND(BAR!FI20*0.85,)</f>
        <v>80623</v>
      </c>
      <c r="HI20" s="79">
        <f>ROUND(BAR!FJ20*0.85,)</f>
        <v>80623</v>
      </c>
      <c r="HJ20" s="79">
        <f>ROUND(BAR!FK20*0.85,)</f>
        <v>80623</v>
      </c>
      <c r="HK20" s="79">
        <f>ROUND(BAR!FL20*0.85,)</f>
        <v>80623</v>
      </c>
      <c r="HL20" s="79">
        <f>ROUND(BAR!FM20*0.85,)</f>
        <v>80623</v>
      </c>
      <c r="HM20" s="96">
        <f>ROUND(BAR!FN20*0.85,)</f>
        <v>94223</v>
      </c>
      <c r="HN20" s="96">
        <f>ROUND(BAR!FO20*0.85,)</f>
        <v>94223</v>
      </c>
      <c r="HO20" s="96">
        <f>ROUND(BAR!FP20*0.85,)</f>
        <v>94223</v>
      </c>
      <c r="HP20" s="96">
        <f>ROUND(BAR!FQ20*0.85,)</f>
        <v>94223</v>
      </c>
      <c r="HQ20" s="96">
        <f>ROUND(BAR!FR20*0.85,)</f>
        <v>94223</v>
      </c>
      <c r="HR20" s="96">
        <f>ROUND(BAR!FS20*0.85,)</f>
        <v>82493</v>
      </c>
      <c r="HS20" s="96">
        <f>ROUND(BAR!FT20*0.85,)</f>
        <v>82493</v>
      </c>
      <c r="HT20" s="96">
        <f>ROUND(BAR!FU20*0.85,)</f>
        <v>94223</v>
      </c>
      <c r="HU20" s="96">
        <f>ROUND(BAR!FV20*0.85,)</f>
        <v>94223</v>
      </c>
      <c r="HV20" s="79">
        <f>ROUND(BAR!FW20*0.85,)</f>
        <v>94223</v>
      </c>
      <c r="HW20" s="79">
        <f>ROUND(BAR!FX20*0.85,)</f>
        <v>80623</v>
      </c>
      <c r="HX20" s="79">
        <f>ROUND(BAR!FY20*0.85,)</f>
        <v>79348</v>
      </c>
      <c r="HY20" s="79">
        <f>ROUND(BAR!FZ20*0.85,)</f>
        <v>79348</v>
      </c>
      <c r="HZ20" s="79">
        <f>ROUND(BAR!GA20*0.85,)</f>
        <v>79348</v>
      </c>
      <c r="IA20" s="79">
        <f>ROUND(BAR!GB20*0.85,)</f>
        <v>79348</v>
      </c>
      <c r="IB20" s="79">
        <f>ROUND(BAR!GC20*0.85,)</f>
        <v>79348</v>
      </c>
      <c r="IC20" s="79">
        <f>ROUND(BAR!GD20*0.85,)</f>
        <v>79348</v>
      </c>
      <c r="ID20" s="79">
        <f>ROUND(BAR!GE20*0.85,)</f>
        <v>79348</v>
      </c>
      <c r="IE20" s="79">
        <f>ROUND(BAR!GF20*0.85,)</f>
        <v>75183</v>
      </c>
      <c r="IF20" s="79">
        <f>ROUND(BAR!GG20*0.85,)</f>
        <v>75183</v>
      </c>
      <c r="IG20" s="79">
        <f>ROUND(BAR!GH20*0.85,)</f>
        <v>75183</v>
      </c>
      <c r="IH20" s="79">
        <f>ROUND(BAR!GI20*0.85,)</f>
        <v>75183</v>
      </c>
      <c r="II20" s="79">
        <f>ROUND(BAR!GJ20*0.85,)</f>
        <v>75183</v>
      </c>
      <c r="IJ20" s="79">
        <f>ROUND(BAR!GK20*0.85,)</f>
        <v>75183</v>
      </c>
      <c r="IK20" s="79">
        <f>ROUND(BAR!GL20*0.85,)</f>
        <v>75183</v>
      </c>
      <c r="IL20" s="79">
        <f>ROUND(BAR!GM20*0.85,)</f>
        <v>75183</v>
      </c>
      <c r="IM20" s="79">
        <f>ROUND(BAR!GN20*0.85,)</f>
        <v>75183</v>
      </c>
      <c r="IN20" s="79">
        <f>ROUND(BAR!GO20*0.85,)</f>
        <v>75183</v>
      </c>
      <c r="IO20" s="79">
        <f>ROUND(BAR!GP20*0.85,)</f>
        <v>75183</v>
      </c>
      <c r="IP20" s="79">
        <f>ROUND(BAR!GQ20*0.85,)</f>
        <v>75183</v>
      </c>
      <c r="IQ20" s="79">
        <f>ROUND(BAR!GR20*0.85,)</f>
        <v>75183</v>
      </c>
      <c r="IR20" s="79">
        <f>ROUND(BAR!GS20*0.85,)</f>
        <v>75183</v>
      </c>
      <c r="IS20" s="79">
        <f>ROUND(BAR!GT20*0.85,)</f>
        <v>75183</v>
      </c>
      <c r="IT20" s="79">
        <f>ROUND(BAR!GU20*0.85,)</f>
        <v>75183</v>
      </c>
      <c r="IU20" s="79">
        <f>ROUND(BAR!GV20*0.85,)</f>
        <v>75183</v>
      </c>
      <c r="IV20" s="79">
        <f>ROUND(BAR!GW20*0.85,)</f>
        <v>75183</v>
      </c>
      <c r="IW20" s="79">
        <f>ROUND(BAR!GX20*0.85,)</f>
        <v>75183</v>
      </c>
      <c r="IX20" s="79">
        <f>ROUND(BAR!GY20*0.85,)</f>
        <v>75183</v>
      </c>
      <c r="IY20" s="79">
        <f>ROUND(BAR!GZ20*0.85,)</f>
        <v>75183</v>
      </c>
      <c r="IZ20" s="79">
        <f>ROUND(BAR!HA20*0.85,)</f>
        <v>75183</v>
      </c>
      <c r="JA20" s="79">
        <f>ROUND(BAR!HB20*0.85,)</f>
        <v>75183</v>
      </c>
    </row>
    <row r="21" spans="1:271" s="6" customFormat="1" ht="15" customHeight="1" x14ac:dyDescent="0.2">
      <c r="A21" s="29" t="s">
        <v>34</v>
      </c>
      <c r="JB21" s="5"/>
      <c r="JC21" s="5"/>
      <c r="JD21" s="5"/>
      <c r="JE21" s="5"/>
      <c r="JF21" s="5"/>
      <c r="JG21" s="5"/>
      <c r="JH21" s="5"/>
      <c r="JI21" s="5"/>
      <c r="JJ21" s="5"/>
      <c r="JK21" s="5"/>
    </row>
    <row r="22" spans="1:271" s="6" customFormat="1" x14ac:dyDescent="0.2">
      <c r="A22" s="93" t="s">
        <v>44</v>
      </c>
      <c r="JB22" s="5"/>
      <c r="JC22" s="5"/>
      <c r="JD22" s="5"/>
      <c r="JE22" s="5"/>
      <c r="JF22" s="5"/>
      <c r="JG22" s="5"/>
      <c r="JH22" s="5"/>
      <c r="JI22" s="5"/>
      <c r="JJ22" s="5"/>
      <c r="JK22" s="5"/>
    </row>
    <row r="23" spans="1:271" ht="15" customHeight="1" x14ac:dyDescent="0.2">
      <c r="A23" s="22" t="s">
        <v>16</v>
      </c>
    </row>
    <row r="24" spans="1:271" ht="24" x14ac:dyDescent="0.2">
      <c r="A24" s="94" t="s">
        <v>45</v>
      </c>
    </row>
    <row r="25" spans="1:271" s="6" customFormat="1" x14ac:dyDescent="0.2">
      <c r="A25" s="26" t="s">
        <v>46</v>
      </c>
    </row>
    <row r="26" spans="1:271" s="6" customFormat="1" ht="36" x14ac:dyDescent="0.2">
      <c r="A26" s="28" t="s">
        <v>47</v>
      </c>
    </row>
    <row r="27" spans="1:271" ht="15" customHeight="1" x14ac:dyDescent="0.2">
      <c r="A27" s="29" t="s">
        <v>18</v>
      </c>
    </row>
    <row r="28" spans="1:271" ht="120" x14ac:dyDescent="0.2">
      <c r="A28" s="67" t="s">
        <v>48</v>
      </c>
    </row>
    <row r="29" spans="1:271" ht="15" customHeight="1" x14ac:dyDescent="0.2">
      <c r="A29" s="22" t="s">
        <v>20</v>
      </c>
    </row>
    <row r="30" spans="1:271" ht="61.5" customHeight="1" x14ac:dyDescent="0.2">
      <c r="A30" s="56" t="s">
        <v>49</v>
      </c>
    </row>
  </sheetData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B0F0"/>
  </sheetPr>
  <dimension ref="A1:JA30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6.5703125" style="5" customWidth="1"/>
    <col min="2" max="69" width="9" style="5" hidden="1" customWidth="1"/>
    <col min="70" max="73" width="9" style="6" hidden="1" customWidth="1"/>
    <col min="74" max="78" width="9" style="5" hidden="1" customWidth="1"/>
    <col min="79" max="79" width="9" style="27" hidden="1" customWidth="1"/>
    <col min="80" max="140" width="9" style="5" hidden="1" customWidth="1"/>
    <col min="141" max="168" width="9" style="5"/>
    <col min="169" max="179" width="9" style="5" hidden="1" customWidth="1"/>
    <col min="180" max="220" width="9" style="5"/>
    <col min="221" max="229" width="9" style="5" hidden="1" customWidth="1"/>
    <col min="230" max="16384" width="9" style="5"/>
  </cols>
  <sheetData>
    <row r="1" spans="1:261" ht="15" customHeight="1" x14ac:dyDescent="0.2">
      <c r="A1" s="8" t="s">
        <v>0</v>
      </c>
    </row>
    <row r="2" spans="1:261" ht="15" customHeight="1" x14ac:dyDescent="0.2">
      <c r="A2" s="10" t="s">
        <v>50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4"/>
      <c r="BS2" s="84"/>
      <c r="BT2" s="84"/>
      <c r="BU2" s="84"/>
      <c r="BV2" s="83"/>
      <c r="BW2" s="83"/>
      <c r="BX2" s="83"/>
      <c r="BY2" s="83"/>
      <c r="BZ2" s="83"/>
      <c r="CA2" s="85"/>
    </row>
    <row r="3" spans="1:261" ht="15" customHeight="1" x14ac:dyDescent="0.2">
      <c r="A3" s="12" t="s">
        <v>82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4"/>
      <c r="BS3" s="84"/>
      <c r="BT3" s="84"/>
      <c r="BU3" s="84"/>
      <c r="BV3" s="83"/>
      <c r="BW3" s="83"/>
      <c r="BX3" s="83"/>
      <c r="BY3" s="83"/>
      <c r="BZ3" s="83"/>
      <c r="CA3" s="85"/>
    </row>
    <row r="4" spans="1:261" s="82" customFormat="1" ht="15" customHeight="1" x14ac:dyDescent="0.2">
      <c r="A4" s="13" t="s">
        <v>3</v>
      </c>
      <c r="B4" s="14">
        <v>46218</v>
      </c>
      <c r="C4" s="14">
        <v>46219</v>
      </c>
      <c r="D4" s="14">
        <v>46220</v>
      </c>
      <c r="E4" s="14">
        <v>46221</v>
      </c>
      <c r="F4" s="14">
        <v>46222</v>
      </c>
      <c r="G4" s="14">
        <v>46223</v>
      </c>
      <c r="H4" s="14">
        <v>46224</v>
      </c>
      <c r="I4" s="14">
        <v>46225</v>
      </c>
      <c r="J4" s="14">
        <v>46226</v>
      </c>
      <c r="K4" s="14">
        <v>46227</v>
      </c>
      <c r="L4" s="14">
        <v>46228</v>
      </c>
      <c r="M4" s="14">
        <v>46229</v>
      </c>
      <c r="N4" s="14">
        <v>46230</v>
      </c>
      <c r="O4" s="14">
        <v>46231</v>
      </c>
      <c r="P4" s="14">
        <v>46232</v>
      </c>
      <c r="Q4" s="14">
        <v>46233</v>
      </c>
      <c r="R4" s="14">
        <v>46234</v>
      </c>
      <c r="S4" s="14">
        <v>46235</v>
      </c>
      <c r="T4" s="14">
        <v>46236</v>
      </c>
      <c r="U4" s="14">
        <v>46237</v>
      </c>
      <c r="V4" s="14">
        <v>46238</v>
      </c>
      <c r="W4" s="14">
        <v>46239</v>
      </c>
      <c r="X4" s="14">
        <v>46240</v>
      </c>
      <c r="Y4" s="14">
        <v>46241</v>
      </c>
      <c r="Z4" s="14">
        <v>46242</v>
      </c>
      <c r="AA4" s="14">
        <v>46243</v>
      </c>
      <c r="AB4" s="14">
        <v>46244</v>
      </c>
      <c r="AC4" s="14">
        <v>46245</v>
      </c>
      <c r="AD4" s="14">
        <v>46246</v>
      </c>
      <c r="AE4" s="14">
        <v>46247</v>
      </c>
      <c r="AF4" s="14">
        <v>46248</v>
      </c>
      <c r="AG4" s="14">
        <v>46249</v>
      </c>
      <c r="AH4" s="14">
        <v>46250</v>
      </c>
      <c r="AI4" s="14">
        <v>46251</v>
      </c>
      <c r="AJ4" s="14">
        <v>46252</v>
      </c>
      <c r="AK4" s="14">
        <v>46253</v>
      </c>
      <c r="AL4" s="14">
        <v>46254</v>
      </c>
      <c r="AM4" s="14">
        <v>46255</v>
      </c>
      <c r="AN4" s="14">
        <v>46256</v>
      </c>
      <c r="AO4" s="14">
        <v>46257</v>
      </c>
      <c r="AP4" s="14">
        <v>46258</v>
      </c>
      <c r="AQ4" s="14">
        <v>46259</v>
      </c>
      <c r="AR4" s="14">
        <v>46260</v>
      </c>
      <c r="AS4" s="14">
        <v>46261</v>
      </c>
      <c r="AT4" s="14">
        <v>46262</v>
      </c>
      <c r="AU4" s="14">
        <v>46263</v>
      </c>
      <c r="AV4" s="14">
        <v>46264</v>
      </c>
      <c r="AW4" s="14">
        <v>46265</v>
      </c>
      <c r="AX4" s="14">
        <v>46266</v>
      </c>
      <c r="AY4" s="14">
        <v>46267</v>
      </c>
      <c r="AZ4" s="14">
        <v>46268</v>
      </c>
      <c r="BA4" s="14">
        <v>46269</v>
      </c>
      <c r="BB4" s="14">
        <v>46270</v>
      </c>
      <c r="BC4" s="14">
        <v>46271</v>
      </c>
      <c r="BD4" s="14">
        <v>46272</v>
      </c>
      <c r="BE4" s="14">
        <v>46273</v>
      </c>
      <c r="BF4" s="14">
        <v>46274</v>
      </c>
      <c r="BG4" s="14">
        <v>46275</v>
      </c>
      <c r="BH4" s="14">
        <v>46276</v>
      </c>
      <c r="BI4" s="14">
        <v>46277</v>
      </c>
      <c r="BJ4" s="14">
        <v>46278</v>
      </c>
      <c r="BK4" s="14">
        <v>46279</v>
      </c>
      <c r="BL4" s="14">
        <v>46280</v>
      </c>
      <c r="BM4" s="14">
        <v>46281</v>
      </c>
      <c r="BN4" s="14">
        <v>46282</v>
      </c>
      <c r="BO4" s="14">
        <v>46283</v>
      </c>
      <c r="BP4" s="14">
        <v>46284</v>
      </c>
      <c r="BQ4" s="14">
        <v>46285</v>
      </c>
      <c r="BR4" s="14">
        <v>46286</v>
      </c>
      <c r="BS4" s="14">
        <v>46287</v>
      </c>
      <c r="BT4" s="14">
        <v>46288</v>
      </c>
      <c r="BU4" s="14">
        <v>46289</v>
      </c>
      <c r="BV4" s="14">
        <v>46290</v>
      </c>
      <c r="BW4" s="14">
        <v>46291</v>
      </c>
      <c r="BX4" s="14">
        <v>46292</v>
      </c>
      <c r="BY4" s="14">
        <v>46293</v>
      </c>
      <c r="BZ4" s="14">
        <v>46294</v>
      </c>
      <c r="CA4" s="14">
        <v>46295</v>
      </c>
      <c r="CB4" s="14">
        <v>46296</v>
      </c>
      <c r="CC4" s="14">
        <v>46297</v>
      </c>
      <c r="CD4" s="14">
        <v>46298</v>
      </c>
      <c r="CE4" s="14">
        <v>46299</v>
      </c>
      <c r="CF4" s="14">
        <v>46300</v>
      </c>
      <c r="CG4" s="14">
        <v>46301</v>
      </c>
      <c r="CH4" s="14">
        <v>46302</v>
      </c>
      <c r="CI4" s="14">
        <v>46303</v>
      </c>
      <c r="CJ4" s="14">
        <v>46304</v>
      </c>
      <c r="CK4" s="14">
        <v>46305</v>
      </c>
      <c r="CL4" s="14">
        <v>46306</v>
      </c>
      <c r="CM4" s="14">
        <v>46307</v>
      </c>
      <c r="CN4" s="14">
        <v>46308</v>
      </c>
      <c r="CO4" s="14">
        <v>46309</v>
      </c>
      <c r="CP4" s="14">
        <v>46310</v>
      </c>
      <c r="CQ4" s="14">
        <v>46311</v>
      </c>
      <c r="CR4" s="14">
        <v>46312</v>
      </c>
      <c r="CS4" s="14">
        <v>46313</v>
      </c>
      <c r="CT4" s="14">
        <v>46314</v>
      </c>
      <c r="CU4" s="14">
        <v>46315</v>
      </c>
      <c r="CV4" s="14">
        <v>46316</v>
      </c>
      <c r="CW4" s="14">
        <v>46317</v>
      </c>
      <c r="CX4" s="14">
        <v>46318</v>
      </c>
      <c r="CY4" s="14">
        <v>46319</v>
      </c>
      <c r="CZ4" s="14">
        <v>46320</v>
      </c>
      <c r="DA4" s="14">
        <v>46321</v>
      </c>
      <c r="DB4" s="14">
        <v>46322</v>
      </c>
      <c r="DC4" s="14">
        <v>46323</v>
      </c>
      <c r="DD4" s="14">
        <v>46324</v>
      </c>
      <c r="DE4" s="14">
        <v>46325</v>
      </c>
      <c r="DF4" s="14">
        <v>46326</v>
      </c>
      <c r="DG4" s="14">
        <v>46327</v>
      </c>
      <c r="DH4" s="14">
        <v>46328</v>
      </c>
      <c r="DI4" s="14">
        <v>46329</v>
      </c>
      <c r="DJ4" s="14">
        <v>46330</v>
      </c>
      <c r="DK4" s="14">
        <v>46331</v>
      </c>
      <c r="DL4" s="14">
        <v>46332</v>
      </c>
      <c r="DM4" s="14">
        <v>46333</v>
      </c>
      <c r="DN4" s="14">
        <v>46334</v>
      </c>
      <c r="DO4" s="14">
        <v>46335</v>
      </c>
      <c r="DP4" s="14">
        <v>46336</v>
      </c>
      <c r="DQ4" s="14">
        <v>46337</v>
      </c>
      <c r="DR4" s="14">
        <v>46338</v>
      </c>
      <c r="DS4" s="14">
        <v>46339</v>
      </c>
      <c r="DT4" s="14">
        <v>46340</v>
      </c>
      <c r="DU4" s="14">
        <v>46341</v>
      </c>
      <c r="DV4" s="14">
        <v>46342</v>
      </c>
      <c r="DW4" s="14">
        <v>46343</v>
      </c>
      <c r="DX4" s="14">
        <v>46344</v>
      </c>
      <c r="DY4" s="14">
        <v>46345</v>
      </c>
      <c r="DZ4" s="14">
        <v>46346</v>
      </c>
      <c r="EA4" s="14">
        <v>46347</v>
      </c>
      <c r="EB4" s="86">
        <v>46348</v>
      </c>
      <c r="EC4" s="86">
        <v>46349</v>
      </c>
      <c r="ED4" s="86">
        <v>46350</v>
      </c>
      <c r="EE4" s="86">
        <v>46351</v>
      </c>
      <c r="EF4" s="86">
        <v>46352</v>
      </c>
      <c r="EG4" s="86">
        <v>46353</v>
      </c>
      <c r="EH4" s="86">
        <v>46354</v>
      </c>
      <c r="EI4" s="86">
        <v>46355</v>
      </c>
      <c r="EJ4" s="86">
        <v>46356</v>
      </c>
      <c r="EK4" s="87">
        <v>46357</v>
      </c>
      <c r="EL4" s="87">
        <v>46358</v>
      </c>
      <c r="EM4" s="87">
        <v>46359</v>
      </c>
      <c r="EN4" s="87">
        <v>46360</v>
      </c>
      <c r="EO4" s="87">
        <v>46361</v>
      </c>
      <c r="EP4" s="87">
        <v>46362</v>
      </c>
      <c r="EQ4" s="87">
        <v>46363</v>
      </c>
      <c r="ER4" s="87">
        <v>46364</v>
      </c>
      <c r="ES4" s="87">
        <v>46365</v>
      </c>
      <c r="ET4" s="87">
        <v>46366</v>
      </c>
      <c r="EU4" s="13">
        <v>46367</v>
      </c>
      <c r="EV4" s="13">
        <v>46368</v>
      </c>
      <c r="EW4" s="13">
        <v>46369</v>
      </c>
      <c r="EX4" s="13">
        <v>46370</v>
      </c>
      <c r="EY4" s="13">
        <v>46371</v>
      </c>
      <c r="EZ4" s="13">
        <v>46372</v>
      </c>
      <c r="FA4" s="13">
        <v>46373</v>
      </c>
      <c r="FB4" s="13">
        <v>46374</v>
      </c>
      <c r="FC4" s="13">
        <v>46375</v>
      </c>
      <c r="FD4" s="13">
        <v>46376</v>
      </c>
      <c r="FE4" s="13">
        <v>46377</v>
      </c>
      <c r="FF4" s="13">
        <v>46378</v>
      </c>
      <c r="FG4" s="13">
        <v>46379</v>
      </c>
      <c r="FH4" s="13">
        <v>46380</v>
      </c>
      <c r="FI4" s="13">
        <v>46381</v>
      </c>
      <c r="FJ4" s="13">
        <v>46382</v>
      </c>
      <c r="FK4" s="13">
        <v>46383</v>
      </c>
      <c r="FL4" s="13">
        <v>46384</v>
      </c>
      <c r="FM4" s="14">
        <v>46385</v>
      </c>
      <c r="FN4" s="14">
        <v>46386</v>
      </c>
      <c r="FO4" s="14">
        <v>46387</v>
      </c>
      <c r="FP4" s="14">
        <v>46388</v>
      </c>
      <c r="FQ4" s="14">
        <v>46389</v>
      </c>
      <c r="FR4" s="14">
        <v>46390</v>
      </c>
      <c r="FS4" s="14">
        <v>46391</v>
      </c>
      <c r="FT4" s="14">
        <v>46392</v>
      </c>
      <c r="FU4" s="14">
        <v>46393</v>
      </c>
      <c r="FV4" s="14">
        <v>46394</v>
      </c>
      <c r="FW4" s="14">
        <v>46395</v>
      </c>
      <c r="FX4" s="13">
        <v>46396</v>
      </c>
      <c r="FY4" s="13">
        <v>46397</v>
      </c>
      <c r="FZ4" s="13">
        <v>46398</v>
      </c>
      <c r="GA4" s="88">
        <v>46399</v>
      </c>
      <c r="GB4" s="88">
        <v>46400</v>
      </c>
      <c r="GC4" s="88">
        <v>46401</v>
      </c>
      <c r="GD4" s="88">
        <v>46402</v>
      </c>
      <c r="GE4" s="88">
        <v>46403</v>
      </c>
      <c r="GF4" s="88">
        <v>46404</v>
      </c>
      <c r="GG4" s="88">
        <v>46405</v>
      </c>
      <c r="GH4" s="88">
        <v>46406</v>
      </c>
      <c r="GI4" s="88">
        <v>46407</v>
      </c>
      <c r="GJ4" s="88">
        <v>46408</v>
      </c>
      <c r="GK4" s="88">
        <v>46409</v>
      </c>
      <c r="GL4" s="88">
        <v>46410</v>
      </c>
      <c r="GM4" s="88">
        <v>46411</v>
      </c>
      <c r="GN4" s="88">
        <v>46412</v>
      </c>
      <c r="GO4" s="88">
        <v>46413</v>
      </c>
      <c r="GP4" s="88">
        <v>46414</v>
      </c>
      <c r="GQ4" s="88">
        <v>46415</v>
      </c>
      <c r="GR4" s="88">
        <v>46416</v>
      </c>
      <c r="GS4" s="88">
        <v>46417</v>
      </c>
      <c r="GT4" s="88">
        <v>46418</v>
      </c>
      <c r="GU4" s="13">
        <v>46419</v>
      </c>
      <c r="GV4" s="13">
        <v>46420</v>
      </c>
      <c r="GW4" s="13">
        <v>46421</v>
      </c>
      <c r="GX4" s="13">
        <v>46422</v>
      </c>
      <c r="GY4" s="13">
        <v>46423</v>
      </c>
      <c r="GZ4" s="13">
        <v>46424</v>
      </c>
      <c r="HA4" s="13">
        <v>46425</v>
      </c>
      <c r="HB4" s="13">
        <v>46426</v>
      </c>
      <c r="HC4" s="13">
        <v>46427</v>
      </c>
      <c r="HD4" s="13">
        <v>46428</v>
      </c>
      <c r="HE4" s="13">
        <v>46429</v>
      </c>
      <c r="HF4" s="13">
        <v>46430</v>
      </c>
      <c r="HG4" s="13">
        <v>46431</v>
      </c>
      <c r="HH4" s="13">
        <v>46432</v>
      </c>
      <c r="HI4" s="13">
        <v>46433</v>
      </c>
      <c r="HJ4" s="13">
        <v>46434</v>
      </c>
      <c r="HK4" s="13">
        <v>46435</v>
      </c>
      <c r="HL4" s="13">
        <v>46436</v>
      </c>
      <c r="HM4" s="14">
        <v>46437</v>
      </c>
      <c r="HN4" s="14">
        <v>46438</v>
      </c>
      <c r="HO4" s="14">
        <v>46439</v>
      </c>
      <c r="HP4" s="14">
        <v>46440</v>
      </c>
      <c r="HQ4" s="14">
        <v>46441</v>
      </c>
      <c r="HR4" s="14">
        <v>46442</v>
      </c>
      <c r="HS4" s="14">
        <v>46443</v>
      </c>
      <c r="HT4" s="14">
        <v>46444</v>
      </c>
      <c r="HU4" s="14">
        <v>46445</v>
      </c>
      <c r="HV4" s="13">
        <v>46446</v>
      </c>
      <c r="HW4" s="13">
        <v>46447</v>
      </c>
      <c r="HX4" s="13">
        <v>46448</v>
      </c>
      <c r="HY4" s="13">
        <v>46449</v>
      </c>
      <c r="HZ4" s="13">
        <v>46450</v>
      </c>
      <c r="IA4" s="13">
        <v>46451</v>
      </c>
      <c r="IB4" s="13">
        <v>46452</v>
      </c>
      <c r="IC4" s="13">
        <v>46453</v>
      </c>
      <c r="ID4" s="13">
        <v>46454</v>
      </c>
      <c r="IE4" s="13">
        <v>46455</v>
      </c>
      <c r="IF4" s="13">
        <v>46456</v>
      </c>
      <c r="IG4" s="13">
        <v>46457</v>
      </c>
      <c r="IH4" s="13">
        <v>46458</v>
      </c>
      <c r="II4" s="13">
        <v>46459</v>
      </c>
      <c r="IJ4" s="13">
        <v>46460</v>
      </c>
      <c r="IK4" s="13">
        <v>46461</v>
      </c>
      <c r="IL4" s="13">
        <v>46462</v>
      </c>
      <c r="IM4" s="13">
        <v>46463</v>
      </c>
      <c r="IN4" s="13">
        <v>46464</v>
      </c>
      <c r="IO4" s="13">
        <v>46465</v>
      </c>
      <c r="IP4" s="13">
        <v>46466</v>
      </c>
      <c r="IQ4" s="13">
        <v>46467</v>
      </c>
      <c r="IR4" s="13">
        <v>46468</v>
      </c>
      <c r="IS4" s="13">
        <v>46469</v>
      </c>
      <c r="IT4" s="13">
        <v>46470</v>
      </c>
      <c r="IU4" s="13">
        <v>46471</v>
      </c>
      <c r="IV4" s="13">
        <v>46472</v>
      </c>
      <c r="IW4" s="13">
        <v>46473</v>
      </c>
      <c r="IX4" s="13">
        <v>46474</v>
      </c>
      <c r="IY4" s="13">
        <v>46475</v>
      </c>
      <c r="IZ4" s="13">
        <v>46476</v>
      </c>
      <c r="JA4" s="13">
        <v>46477</v>
      </c>
    </row>
    <row r="5" spans="1:261" ht="36" x14ac:dyDescent="0.2">
      <c r="A5" s="1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HM5" s="7"/>
      <c r="HN5" s="7"/>
      <c r="HO5" s="7"/>
      <c r="HP5" s="7"/>
      <c r="HQ5" s="7"/>
      <c r="HR5" s="7"/>
      <c r="HS5" s="7"/>
      <c r="HT5" s="7"/>
      <c r="HU5" s="7"/>
    </row>
    <row r="6" spans="1:261" x14ac:dyDescent="0.2">
      <c r="A6" s="48">
        <v>1</v>
      </c>
      <c r="B6" s="89" t="e">
        <f>ROUND('РБ15% '!B6*0.85,)</f>
        <v>#REF!</v>
      </c>
      <c r="C6" s="89" t="e">
        <f>ROUND('РБ15% '!C6*0.85,)</f>
        <v>#REF!</v>
      </c>
      <c r="D6" s="89" t="e">
        <f>ROUND('РБ15% '!D6*0.85,)</f>
        <v>#REF!</v>
      </c>
      <c r="E6" s="89" t="e">
        <f>ROUND('РБ15% '!E6*0.85,)</f>
        <v>#REF!</v>
      </c>
      <c r="F6" s="89" t="e">
        <f>ROUND('РБ15% '!F6*0.85,)</f>
        <v>#REF!</v>
      </c>
      <c r="G6" s="89" t="e">
        <f>ROUND('РБ15% '!G6*0.85,)</f>
        <v>#REF!</v>
      </c>
      <c r="H6" s="89" t="e">
        <f>ROUND('РБ15% '!H6*0.85,)</f>
        <v>#REF!</v>
      </c>
      <c r="I6" s="89" t="e">
        <f>ROUND('РБ15% '!I6*0.85,)</f>
        <v>#REF!</v>
      </c>
      <c r="J6" s="89" t="e">
        <f>ROUND('РБ15% '!J6*0.85,)</f>
        <v>#REF!</v>
      </c>
      <c r="K6" s="89" t="e">
        <f>ROUND('РБ15% '!K6*0.85,)</f>
        <v>#REF!</v>
      </c>
      <c r="L6" s="89" t="e">
        <f>ROUND('РБ15% '!L6*0.85,)</f>
        <v>#REF!</v>
      </c>
      <c r="M6" s="89" t="e">
        <f>ROUND('РБ15% '!M6*0.85,)</f>
        <v>#REF!</v>
      </c>
      <c r="N6" s="89" t="e">
        <f>ROUND('РБ15% '!N6*0.85,)</f>
        <v>#REF!</v>
      </c>
      <c r="O6" s="89" t="e">
        <f>ROUND('РБ15% '!O6*0.85,)</f>
        <v>#REF!</v>
      </c>
      <c r="P6" s="89" t="e">
        <f>ROUND('РБ15% '!P6*0.85,)</f>
        <v>#REF!</v>
      </c>
      <c r="Q6" s="89" t="e">
        <f>ROUND('РБ15% '!Q6*0.85,)</f>
        <v>#REF!</v>
      </c>
      <c r="R6" s="89" t="e">
        <f>ROUND('РБ15% '!R6*0.85,)</f>
        <v>#REF!</v>
      </c>
      <c r="S6" s="89" t="e">
        <f>ROUND('РБ15% '!S6*0.85,)</f>
        <v>#REF!</v>
      </c>
      <c r="T6" s="89" t="e">
        <f>ROUND('РБ15% '!T6*0.85,)</f>
        <v>#REF!</v>
      </c>
      <c r="U6" s="89" t="e">
        <f>ROUND('РБ15% '!U6*0.85,)</f>
        <v>#REF!</v>
      </c>
      <c r="V6" s="89" t="e">
        <f>ROUND('РБ15% '!V6*0.85,)</f>
        <v>#REF!</v>
      </c>
      <c r="W6" s="89" t="e">
        <f>ROUND('РБ15% '!W6*0.85,)</f>
        <v>#REF!</v>
      </c>
      <c r="X6" s="89" t="e">
        <f>ROUND('РБ15% '!X6*0.85,)</f>
        <v>#REF!</v>
      </c>
      <c r="Y6" s="89" t="e">
        <f>ROUND('РБ15% '!Y6*0.85,)</f>
        <v>#REF!</v>
      </c>
      <c r="Z6" s="89" t="e">
        <f>ROUND('РБ15% '!Z6*0.85,)</f>
        <v>#REF!</v>
      </c>
      <c r="AA6" s="89" t="e">
        <f>ROUND('РБ15% '!AA6*0.85,)</f>
        <v>#REF!</v>
      </c>
      <c r="AB6" s="89" t="e">
        <f>ROUND('РБ15% '!AB6*0.85,)</f>
        <v>#REF!</v>
      </c>
      <c r="AC6" s="89" t="e">
        <f>ROUND('РБ15% '!AC6*0.85,)</f>
        <v>#REF!</v>
      </c>
      <c r="AD6" s="89" t="e">
        <f>ROUND('РБ15% '!AD6*0.85,)</f>
        <v>#REF!</v>
      </c>
      <c r="AE6" s="89" t="e">
        <f>ROUND('РБ15% '!AE6*0.85,)</f>
        <v>#REF!</v>
      </c>
      <c r="AF6" s="89" t="e">
        <f>ROUND('РБ15% '!AF6*0.85,)</f>
        <v>#REF!</v>
      </c>
      <c r="AG6" s="89" t="e">
        <f>ROUND('РБ15% '!AG6*0.85,)</f>
        <v>#REF!</v>
      </c>
      <c r="AH6" s="89" t="e">
        <f>ROUND('РБ15% '!AH6*0.85,)</f>
        <v>#REF!</v>
      </c>
      <c r="AI6" s="89" t="e">
        <f>ROUND('РБ15% '!AI6*0.85,)</f>
        <v>#REF!</v>
      </c>
      <c r="AJ6" s="89" t="e">
        <f>ROUND('РБ15% '!AJ6*0.85,)</f>
        <v>#REF!</v>
      </c>
      <c r="AK6" s="89" t="e">
        <f>ROUND('РБ15% '!AK6*0.85,)</f>
        <v>#REF!</v>
      </c>
      <c r="AL6" s="89" t="e">
        <f>ROUND('РБ15% '!AL6*0.85,)</f>
        <v>#REF!</v>
      </c>
      <c r="AM6" s="89" t="e">
        <f>ROUND('РБ15% '!AM6*0.85,)</f>
        <v>#REF!</v>
      </c>
      <c r="AN6" s="89" t="e">
        <f>ROUND('РБ15% '!AN6*0.85,)</f>
        <v>#REF!</v>
      </c>
      <c r="AO6" s="89" t="e">
        <f>ROUND('РБ15% '!AO6*0.85,)</f>
        <v>#REF!</v>
      </c>
      <c r="AP6" s="89" t="e">
        <f>ROUND('РБ15% '!AP6*0.85,)</f>
        <v>#REF!</v>
      </c>
      <c r="AQ6" s="89" t="e">
        <f>ROUND('РБ15% '!AQ6*0.85,)</f>
        <v>#REF!</v>
      </c>
      <c r="AR6" s="89" t="e">
        <f>ROUND('РБ15% '!AR6*0.85,)</f>
        <v>#REF!</v>
      </c>
      <c r="AS6" s="89" t="e">
        <f>ROUND('РБ15% '!AS6*0.85,)</f>
        <v>#REF!</v>
      </c>
      <c r="AT6" s="89" t="e">
        <f>ROUND('РБ15% '!AT6*0.85,)</f>
        <v>#REF!</v>
      </c>
      <c r="AU6" s="89" t="e">
        <f>ROUND('РБ15% '!AU6*0.85,)</f>
        <v>#REF!</v>
      </c>
      <c r="AV6" s="89" t="e">
        <f>ROUND('РБ15% '!AV6*0.85,)</f>
        <v>#REF!</v>
      </c>
      <c r="AW6" s="89" t="e">
        <f>ROUND('РБ15% '!AW6*0.85,)</f>
        <v>#REF!</v>
      </c>
      <c r="AX6" s="89" t="e">
        <f>ROUND('РБ15% '!AX6*0.85,)</f>
        <v>#REF!</v>
      </c>
      <c r="AY6" s="89" t="e">
        <f>ROUND('РБ15% '!AY6*0.85,)</f>
        <v>#REF!</v>
      </c>
      <c r="AZ6" s="89" t="e">
        <f>ROUND('РБ15% '!AZ6*0.85,)</f>
        <v>#REF!</v>
      </c>
      <c r="BA6" s="89">
        <f>ROUND('РБ15% '!BA6*0.85,)</f>
        <v>10260</v>
      </c>
      <c r="BB6" s="89">
        <f>ROUND('РБ15% '!BB6*0.85,)</f>
        <v>10260</v>
      </c>
      <c r="BC6" s="89">
        <f>ROUND('РБ15% '!BC6*0.85,)</f>
        <v>10260</v>
      </c>
      <c r="BD6" s="89">
        <f>ROUND('РБ15% '!BD6*0.85,)</f>
        <v>10260</v>
      </c>
      <c r="BE6" s="89">
        <f>ROUND('РБ15% '!BE6*0.85,)</f>
        <v>10621</v>
      </c>
      <c r="BF6" s="89">
        <f>ROUND('РБ15% '!BF6*0.85,)</f>
        <v>10621</v>
      </c>
      <c r="BG6" s="89">
        <f>ROUND('РБ15% '!BG6*0.85,)</f>
        <v>10621</v>
      </c>
      <c r="BH6" s="89">
        <f>ROUND('РБ15% '!BH6*0.85,)</f>
        <v>10621</v>
      </c>
      <c r="BI6" s="89">
        <f>ROUND('РБ15% '!BI6*0.85,)</f>
        <v>10621</v>
      </c>
      <c r="BJ6" s="89">
        <f>ROUND('РБ15% '!BJ6*0.85,)</f>
        <v>10621</v>
      </c>
      <c r="BK6" s="89">
        <f>ROUND('РБ15% '!BK6*0.85,)</f>
        <v>10621</v>
      </c>
      <c r="BL6" s="89">
        <f>ROUND('РБ15% '!BL6*0.85,)</f>
        <v>11849</v>
      </c>
      <c r="BM6" s="89">
        <f>ROUND('РБ15% '!BM6*0.85,)</f>
        <v>11849</v>
      </c>
      <c r="BN6" s="89">
        <f>ROUND('РБ15% '!BN6*0.85,)</f>
        <v>11849</v>
      </c>
      <c r="BO6" s="89">
        <f>ROUND('РБ15% '!BO6*0.85,)</f>
        <v>8453</v>
      </c>
      <c r="BP6" s="89">
        <f>ROUND('РБ15% '!BP6*0.85,)</f>
        <v>8453</v>
      </c>
      <c r="BQ6" s="89">
        <f>ROUND('РБ15% '!BQ6*0.85,)</f>
        <v>8670</v>
      </c>
      <c r="BR6" s="89">
        <f>ROUND('РБ15% '!BR6*0.85,)</f>
        <v>8670</v>
      </c>
      <c r="BS6" s="89">
        <f>ROUND('РБ15% '!BS6*0.85,)</f>
        <v>8670</v>
      </c>
      <c r="BT6" s="89">
        <f>ROUND('РБ15% '!BT6*0.85,)</f>
        <v>8670</v>
      </c>
      <c r="BU6" s="89">
        <f>ROUND('РБ15% '!BU6*0.85,)</f>
        <v>8670</v>
      </c>
      <c r="BV6" s="89">
        <f>ROUND('РБ15% '!BV6*0.85,)</f>
        <v>8670</v>
      </c>
      <c r="BW6" s="89">
        <f>ROUND('РБ15% '!BW6*0.85,)</f>
        <v>8670</v>
      </c>
      <c r="BX6" s="89">
        <f>ROUND('РБ15% '!BX6*0.85,)</f>
        <v>8670</v>
      </c>
      <c r="BY6" s="89">
        <f>ROUND('РБ15% '!BY6*0.85,)</f>
        <v>8670</v>
      </c>
      <c r="BZ6" s="89">
        <f>ROUND('РБ15% '!BZ6*0.85,)</f>
        <v>8670</v>
      </c>
      <c r="CA6" s="89">
        <f>ROUND('РБ15% '!CA6*0.85,)</f>
        <v>8670</v>
      </c>
      <c r="CB6" s="89">
        <f>ROUND('РБ15% '!CB6*0.85,)</f>
        <v>8092</v>
      </c>
      <c r="CC6" s="89">
        <f>ROUND('РБ15% '!CC6*0.85,)</f>
        <v>8092</v>
      </c>
      <c r="CD6" s="89">
        <f>ROUND('РБ15% '!CD6*0.85,)</f>
        <v>8092</v>
      </c>
      <c r="CE6" s="89">
        <f>ROUND('РБ15% '!CE6*0.85,)</f>
        <v>8092</v>
      </c>
      <c r="CF6" s="89">
        <f>ROUND('РБ15% '!CF6*0.85,)</f>
        <v>8092</v>
      </c>
      <c r="CG6" s="89">
        <f>ROUND('РБ15% '!CG6*0.85,)</f>
        <v>8092</v>
      </c>
      <c r="CH6" s="89">
        <f>ROUND('РБ15% '!CH6*0.85,)</f>
        <v>8092</v>
      </c>
      <c r="CI6" s="89">
        <f>ROUND('РБ15% '!CI6*0.85,)</f>
        <v>8092</v>
      </c>
      <c r="CJ6" s="89">
        <f>ROUND('РБ15% '!CJ6*0.85,)</f>
        <v>8092</v>
      </c>
      <c r="CK6" s="89">
        <f>ROUND('РБ15% '!CK6*0.85,)</f>
        <v>8092</v>
      </c>
      <c r="CL6" s="89">
        <f>ROUND('РБ15% '!CL6*0.85,)</f>
        <v>6792</v>
      </c>
      <c r="CM6" s="89">
        <f>ROUND('РБ15% '!CM6*0.85,)</f>
        <v>6792</v>
      </c>
      <c r="CN6" s="89">
        <f>ROUND('РБ15% '!CN6*0.85,)</f>
        <v>6792</v>
      </c>
      <c r="CO6" s="89">
        <f>ROUND('РБ15% '!CO6*0.85,)</f>
        <v>6792</v>
      </c>
      <c r="CP6" s="89">
        <f>ROUND('РБ15% '!CP6*0.85,)</f>
        <v>6792</v>
      </c>
      <c r="CQ6" s="89">
        <f>ROUND('РБ15% '!CQ6*0.85,)</f>
        <v>7008</v>
      </c>
      <c r="CR6" s="89">
        <f>ROUND('РБ15% '!CR6*0.85,)</f>
        <v>7008</v>
      </c>
      <c r="CS6" s="89">
        <f>ROUND('РБ15% '!CS6*0.85,)</f>
        <v>6792</v>
      </c>
      <c r="CT6" s="89">
        <f>ROUND('РБ15% '!CT6*0.85,)</f>
        <v>6792</v>
      </c>
      <c r="CU6" s="89">
        <f>ROUND('РБ15% '!CU6*0.85,)</f>
        <v>6792</v>
      </c>
      <c r="CV6" s="89">
        <f>ROUND('РБ15% '!CV6*0.85,)</f>
        <v>6792</v>
      </c>
      <c r="CW6" s="89">
        <f>ROUND('РБ15% '!CW6*0.85,)</f>
        <v>6792</v>
      </c>
      <c r="CX6" s="89">
        <f>ROUND('РБ15% '!CX6*0.85,)</f>
        <v>7008</v>
      </c>
      <c r="CY6" s="89">
        <f>ROUND('РБ15% '!CY6*0.85,)</f>
        <v>7008</v>
      </c>
      <c r="CZ6" s="89">
        <f>ROUND('РБ15% '!CZ6*0.85,)</f>
        <v>6792</v>
      </c>
      <c r="DA6" s="89">
        <f>ROUND('РБ15% '!DA6*0.85,)</f>
        <v>6792</v>
      </c>
      <c r="DB6" s="89">
        <f>ROUND('РБ15% '!DB6*0.85,)</f>
        <v>6792</v>
      </c>
      <c r="DC6" s="89">
        <f>ROUND('РБ15% '!DC6*0.85,)</f>
        <v>6792</v>
      </c>
      <c r="DD6" s="89">
        <f>ROUND('РБ15% '!DD6*0.85,)</f>
        <v>6792</v>
      </c>
      <c r="DE6" s="89">
        <f>ROUND('РБ15% '!DE6*0.85,)</f>
        <v>7008</v>
      </c>
      <c r="DF6" s="89">
        <f>ROUND('РБ15% '!DF6*0.85,)</f>
        <v>7008</v>
      </c>
      <c r="DG6" s="89">
        <f>ROUND('РБ15% '!DG6*0.85,)</f>
        <v>6792</v>
      </c>
      <c r="DH6" s="89">
        <f>ROUND('РБ15% '!DH6*0.85,)</f>
        <v>6792</v>
      </c>
      <c r="DI6" s="89">
        <f>ROUND('РБ15% '!DI6*0.85,)</f>
        <v>7008</v>
      </c>
      <c r="DJ6" s="89">
        <f>ROUND('РБ15% '!DJ6*0.85,)</f>
        <v>7370</v>
      </c>
      <c r="DK6" s="89">
        <f>ROUND('РБ15% '!DK6*0.85,)</f>
        <v>5708</v>
      </c>
      <c r="DL6" s="89">
        <f>ROUND('РБ15% '!DL6*0.85,)</f>
        <v>6792</v>
      </c>
      <c r="DM6" s="89">
        <f>ROUND('РБ15% '!DM6*0.85,)</f>
        <v>6792</v>
      </c>
      <c r="DN6" s="89">
        <f>ROUND('РБ15% '!DN6*0.85,)</f>
        <v>5708</v>
      </c>
      <c r="DO6" s="89">
        <f>ROUND('РБ15% '!DO6*0.85,)</f>
        <v>5708</v>
      </c>
      <c r="DP6" s="89">
        <f>ROUND('РБ15% '!DP6*0.85,)</f>
        <v>5708</v>
      </c>
      <c r="DQ6" s="89">
        <f>ROUND('РБ15% '!DQ6*0.85,)</f>
        <v>5708</v>
      </c>
      <c r="DR6" s="89">
        <f>ROUND('РБ15% '!DR6*0.85,)</f>
        <v>5708</v>
      </c>
      <c r="DS6" s="89">
        <f>ROUND('РБ15% '!DS6*0.85,)</f>
        <v>6792</v>
      </c>
      <c r="DT6" s="89">
        <f>ROUND('РБ15% '!DT6*0.85,)</f>
        <v>6792</v>
      </c>
      <c r="DU6" s="89">
        <f>ROUND('РБ15% '!DU6*0.85,)</f>
        <v>5708</v>
      </c>
      <c r="DV6" s="89">
        <f>ROUND('РБ15% '!DV6*0.85,)</f>
        <v>5708</v>
      </c>
      <c r="DW6" s="89">
        <f>ROUND('РБ15% '!DW6*0.85,)</f>
        <v>5708</v>
      </c>
      <c r="DX6" s="89">
        <f>ROUND('РБ15% '!DX6*0.85,)</f>
        <v>5708</v>
      </c>
      <c r="DY6" s="89">
        <f>ROUND('РБ15% '!DY6*0.85,)</f>
        <v>5708</v>
      </c>
      <c r="DZ6" s="89">
        <f>ROUND('РБ15% '!DZ6*0.85,)</f>
        <v>6792</v>
      </c>
      <c r="EA6" s="89">
        <f>ROUND('РБ15% '!EA6*0.85,)</f>
        <v>6792</v>
      </c>
      <c r="EB6" s="89">
        <f>ROUND('РБ15% '!EB6*0.85,)</f>
        <v>5708</v>
      </c>
      <c r="EC6" s="89">
        <f>ROUND('РБ15% '!EC6*0.85,)</f>
        <v>5708</v>
      </c>
      <c r="ED6" s="89">
        <f>ROUND('РБ15% '!ED6*0.85,)</f>
        <v>5708</v>
      </c>
      <c r="EE6" s="89">
        <f>ROUND('РБ15% '!EE6*0.85,)</f>
        <v>5708</v>
      </c>
      <c r="EF6" s="89">
        <f>ROUND('РБ15% '!EF6*0.85,)</f>
        <v>5708</v>
      </c>
      <c r="EG6" s="89">
        <f>ROUND('РБ15% '!EG6*0.85,)</f>
        <v>6792</v>
      </c>
      <c r="EH6" s="89">
        <f>ROUND('РБ15% '!EH6*0.85,)</f>
        <v>6792</v>
      </c>
      <c r="EI6" s="89">
        <f>ROUND('РБ15% '!EI6*0.85,)</f>
        <v>5708</v>
      </c>
      <c r="EJ6" s="89">
        <f>ROUND('РБ15% '!EJ6*0.85,)</f>
        <v>5708</v>
      </c>
      <c r="EK6" s="90">
        <f>ROUND('РБ15% '!EK6*0.85,)</f>
        <v>7370</v>
      </c>
      <c r="EL6" s="90">
        <f>ROUND('РБ15% '!EL6*0.85,)</f>
        <v>7370</v>
      </c>
      <c r="EM6" s="90">
        <f>ROUND('РБ15% '!EM6*0.85,)</f>
        <v>7370</v>
      </c>
      <c r="EN6" s="90">
        <f>ROUND('РБ15% '!EN6*0.85,)</f>
        <v>7586</v>
      </c>
      <c r="EO6" s="90">
        <f>ROUND('РБ15% '!EO6*0.85,)</f>
        <v>7586</v>
      </c>
      <c r="EP6" s="90">
        <f>ROUND('РБ15% '!EP6*0.85,)</f>
        <v>7370</v>
      </c>
      <c r="EQ6" s="90">
        <f>ROUND('РБ15% '!EQ6*0.85,)</f>
        <v>7370</v>
      </c>
      <c r="ER6" s="90">
        <f>ROUND('РБ15% '!ER6*0.85,)</f>
        <v>7370</v>
      </c>
      <c r="ES6" s="90">
        <f>ROUND('РБ15% '!ES6*0.85,)</f>
        <v>7370</v>
      </c>
      <c r="ET6" s="90">
        <f>ROUND('РБ15% '!ET6*0.85,)</f>
        <v>7370</v>
      </c>
      <c r="EU6" s="90">
        <f>ROUND('РБ15% '!EU6*0.85,)</f>
        <v>8670</v>
      </c>
      <c r="EV6" s="90">
        <f>ROUND('РБ15% '!EV6*0.85,)</f>
        <v>8670</v>
      </c>
      <c r="EW6" s="90">
        <f>ROUND('РБ15% '!EW6*0.85,)</f>
        <v>7370</v>
      </c>
      <c r="EX6" s="90">
        <f>ROUND('РБ15% '!EX6*0.85,)</f>
        <v>7370</v>
      </c>
      <c r="EY6" s="90">
        <f>ROUND('РБ15% '!EY6*0.85,)</f>
        <v>8092</v>
      </c>
      <c r="EZ6" s="90">
        <f>ROUND('РБ15% '!EZ6*0.85,)</f>
        <v>8092</v>
      </c>
      <c r="FA6" s="90">
        <f>ROUND('РБ15% '!FA6*0.85,)</f>
        <v>7586</v>
      </c>
      <c r="FB6" s="90">
        <f>ROUND('РБ15% '!FB6*0.85,)</f>
        <v>8092</v>
      </c>
      <c r="FC6" s="90">
        <f>ROUND('РБ15% '!FC6*0.85,)</f>
        <v>8092</v>
      </c>
      <c r="FD6" s="90">
        <f>ROUND('РБ15% '!FD6*0.85,)</f>
        <v>8092</v>
      </c>
      <c r="FE6" s="90">
        <f>ROUND('РБ15% '!FE6*0.85,)</f>
        <v>8092</v>
      </c>
      <c r="FF6" s="90">
        <f>ROUND('РБ15% '!FF6*0.85,)</f>
        <v>8453</v>
      </c>
      <c r="FG6" s="90">
        <f>ROUND('РБ15% '!FG6*0.85,)</f>
        <v>8453</v>
      </c>
      <c r="FH6" s="90">
        <f>ROUND('РБ15% '!FH6*0.85,)</f>
        <v>8670</v>
      </c>
      <c r="FI6" s="90">
        <f>ROUND('РБ15% '!FI6*0.85,)</f>
        <v>8670</v>
      </c>
      <c r="FJ6" s="90">
        <f>ROUND('РБ15% '!FJ6*0.85,)</f>
        <v>8670</v>
      </c>
      <c r="FK6" s="90">
        <f>ROUND('РБ15% '!FK6*0.85,)</f>
        <v>8670</v>
      </c>
      <c r="FL6" s="90">
        <f>ROUND('РБ15% '!FL6*0.85,)</f>
        <v>8670</v>
      </c>
      <c r="FM6" s="89">
        <f>ROUND('РБ15% '!FM6*0.85,)</f>
        <v>27419</v>
      </c>
      <c r="FN6" s="89">
        <f>ROUND('РБ15% '!FN6*0.85,)</f>
        <v>37173</v>
      </c>
      <c r="FO6" s="89">
        <f>ROUND('РБ15% '!FO6*0.85,)</f>
        <v>37173</v>
      </c>
      <c r="FP6" s="89">
        <f>ROUND('РБ15% '!FP6*0.85,)</f>
        <v>37173</v>
      </c>
      <c r="FQ6" s="89">
        <f>ROUND('РБ15% '!FQ6*0.85,)</f>
        <v>37173</v>
      </c>
      <c r="FR6" s="89">
        <f>ROUND('РБ15% '!FR6*0.85,)</f>
        <v>37173</v>
      </c>
      <c r="FS6" s="89">
        <f>ROUND('РБ15% '!FS6*0.85,)</f>
        <v>37173</v>
      </c>
      <c r="FT6" s="89">
        <f>ROUND('РБ15% '!FT6*0.85,)</f>
        <v>37173</v>
      </c>
      <c r="FU6" s="89">
        <f>ROUND('РБ15% '!FU6*0.85,)</f>
        <v>37173</v>
      </c>
      <c r="FV6" s="89">
        <f>ROUND('РБ15% '!FV6*0.85,)</f>
        <v>37173</v>
      </c>
      <c r="FW6" s="89">
        <f>ROUND('РБ15% '!FW6*0.85,)</f>
        <v>37173</v>
      </c>
      <c r="FX6" s="90">
        <f>ROUND('РБ15% '!FX6*0.85,)</f>
        <v>19544</v>
      </c>
      <c r="FY6" s="90">
        <f>ROUND('РБ15% '!FY6*0.85,)</f>
        <v>19544</v>
      </c>
      <c r="FZ6" s="90">
        <f>ROUND('РБ15% '!FZ6*0.85,)</f>
        <v>19544</v>
      </c>
      <c r="GA6" s="90">
        <f>ROUND('РБ15% '!GA6*0.85,)</f>
        <v>15425</v>
      </c>
      <c r="GB6" s="90">
        <f>ROUND('РБ15% '!GB6*0.85,)</f>
        <v>15425</v>
      </c>
      <c r="GC6" s="90">
        <f>ROUND('РБ15% '!GC6*0.85,)</f>
        <v>15425</v>
      </c>
      <c r="GD6" s="90">
        <f>ROUND('РБ15% '!GD6*0.85,)</f>
        <v>15425</v>
      </c>
      <c r="GE6" s="90">
        <f>ROUND('РБ15% '!GE6*0.85,)</f>
        <v>15425</v>
      </c>
      <c r="GF6" s="90">
        <f>ROUND('РБ15% '!GF6*0.85,)</f>
        <v>14558</v>
      </c>
      <c r="GG6" s="90">
        <f>ROUND('РБ15% '!GG6*0.85,)</f>
        <v>14920</v>
      </c>
      <c r="GH6" s="90">
        <f>ROUND('РБ15% '!GH6*0.85,)</f>
        <v>14558</v>
      </c>
      <c r="GI6" s="90">
        <f>ROUND('РБ15% '!GI6*0.85,)</f>
        <v>14920</v>
      </c>
      <c r="GJ6" s="90">
        <f>ROUND('РБ15% '!GJ6*0.85,)</f>
        <v>14558</v>
      </c>
      <c r="GK6" s="90">
        <f>ROUND('РБ15% '!GK6*0.85,)</f>
        <v>14558</v>
      </c>
      <c r="GL6" s="90">
        <f>ROUND('РБ15% '!GL6*0.85,)</f>
        <v>15425</v>
      </c>
      <c r="GM6" s="90">
        <f>ROUND('РБ15% '!GM6*0.85,)</f>
        <v>15425</v>
      </c>
      <c r="GN6" s="90">
        <f>ROUND('РБ15% '!GN6*0.85,)</f>
        <v>15425</v>
      </c>
      <c r="GO6" s="90">
        <f>ROUND('РБ15% '!GO6*0.85,)</f>
        <v>15425</v>
      </c>
      <c r="GP6" s="90">
        <f>ROUND('РБ15% '!GP6*0.85,)</f>
        <v>15425</v>
      </c>
      <c r="GQ6" s="90">
        <f>ROUND('РБ15% '!GQ6*0.85,)</f>
        <v>15425</v>
      </c>
      <c r="GR6" s="90">
        <f>ROUND('РБ15% '!GR6*0.85,)</f>
        <v>15425</v>
      </c>
      <c r="GS6" s="90">
        <f>ROUND('РБ15% '!GS6*0.85,)</f>
        <v>15425</v>
      </c>
      <c r="GT6" s="90">
        <f>ROUND('РБ15% '!GT6*0.85,)</f>
        <v>14197</v>
      </c>
      <c r="GU6" s="90">
        <f>ROUND('РБ15% '!GU6*0.85,)</f>
        <v>17954</v>
      </c>
      <c r="GV6" s="90">
        <f>ROUND('РБ15% '!GV6*0.85,)</f>
        <v>17954</v>
      </c>
      <c r="GW6" s="90">
        <f>ROUND('РБ15% '!GW6*0.85,)</f>
        <v>17954</v>
      </c>
      <c r="GX6" s="90">
        <f>ROUND('РБ15% '!GX6*0.85,)</f>
        <v>17954</v>
      </c>
      <c r="GY6" s="90">
        <f>ROUND('РБ15% '!GY6*0.85,)</f>
        <v>17954</v>
      </c>
      <c r="GZ6" s="90">
        <f>ROUND('РБ15% '!GZ6*0.85,)</f>
        <v>17954</v>
      </c>
      <c r="HA6" s="90">
        <f>ROUND('РБ15% '!HA6*0.85,)</f>
        <v>17954</v>
      </c>
      <c r="HB6" s="90">
        <f>ROUND('РБ15% '!HB6*0.85,)</f>
        <v>17954</v>
      </c>
      <c r="HC6" s="90">
        <f>ROUND('РБ15% '!HC6*0.85,)</f>
        <v>17954</v>
      </c>
      <c r="HD6" s="90">
        <f>ROUND('РБ15% '!HD6*0.85,)</f>
        <v>17954</v>
      </c>
      <c r="HE6" s="90">
        <f>ROUND('РБ15% '!HE6*0.85,)</f>
        <v>17954</v>
      </c>
      <c r="HF6" s="90">
        <f>ROUND('РБ15% '!HF6*0.85,)</f>
        <v>17954</v>
      </c>
      <c r="HG6" s="90">
        <f>ROUND('РБ15% '!HG6*0.85,)</f>
        <v>17954</v>
      </c>
      <c r="HH6" s="90">
        <f>ROUND('РБ15% '!HH6*0.85,)</f>
        <v>17954</v>
      </c>
      <c r="HI6" s="90">
        <f>ROUND('РБ15% '!HI6*0.85,)</f>
        <v>17954</v>
      </c>
      <c r="HJ6" s="90">
        <f>ROUND('РБ15% '!HJ6*0.85,)</f>
        <v>17954</v>
      </c>
      <c r="HK6" s="90">
        <f>ROUND('РБ15% '!HK6*0.85,)</f>
        <v>17954</v>
      </c>
      <c r="HL6" s="90">
        <f>ROUND('РБ15% '!HL6*0.85,)</f>
        <v>17954</v>
      </c>
      <c r="HM6" s="89">
        <f>ROUND('РБ15% '!HM6*0.85,)</f>
        <v>29514</v>
      </c>
      <c r="HN6" s="89">
        <f>ROUND('РБ15% '!HN6*0.85,)</f>
        <v>29514</v>
      </c>
      <c r="HO6" s="89">
        <f>ROUND('РБ15% '!HO6*0.85,)</f>
        <v>29514</v>
      </c>
      <c r="HP6" s="89">
        <f>ROUND('РБ15% '!HP6*0.85,)</f>
        <v>29514</v>
      </c>
      <c r="HQ6" s="89">
        <f>ROUND('РБ15% '!HQ6*0.85,)</f>
        <v>29514</v>
      </c>
      <c r="HR6" s="89">
        <f>ROUND('РБ15% '!HR6*0.85,)</f>
        <v>19544</v>
      </c>
      <c r="HS6" s="89">
        <f>ROUND('РБ15% '!HS6*0.85,)</f>
        <v>19544</v>
      </c>
      <c r="HT6" s="89">
        <f>ROUND('РБ15% '!HT6*0.85,)</f>
        <v>29514</v>
      </c>
      <c r="HU6" s="89">
        <f>ROUND('РБ15% '!HU6*0.85,)</f>
        <v>29514</v>
      </c>
      <c r="HV6" s="90">
        <f>ROUND('РБ15% '!HV6*0.85,)</f>
        <v>29514</v>
      </c>
      <c r="HW6" s="90">
        <f>ROUND('РБ15% '!HW6*0.85,)</f>
        <v>17954</v>
      </c>
      <c r="HX6" s="90">
        <f>ROUND('РБ15% '!HX6*0.85,)</f>
        <v>16870</v>
      </c>
      <c r="HY6" s="90">
        <f>ROUND('РБ15% '!HY6*0.85,)</f>
        <v>16870</v>
      </c>
      <c r="HZ6" s="90">
        <f>ROUND('РБ15% '!HZ6*0.85,)</f>
        <v>16870</v>
      </c>
      <c r="IA6" s="90">
        <f>ROUND('РБ15% '!IA6*0.85,)</f>
        <v>16870</v>
      </c>
      <c r="IB6" s="90">
        <f>ROUND('РБ15% '!IB6*0.85,)</f>
        <v>16870</v>
      </c>
      <c r="IC6" s="90">
        <f>ROUND('РБ15% '!IC6*0.85,)</f>
        <v>16870</v>
      </c>
      <c r="ID6" s="90">
        <f>ROUND('РБ15% '!ID6*0.85,)</f>
        <v>16870</v>
      </c>
      <c r="IE6" s="90">
        <f>ROUND('РБ15% '!IE6*0.85,)</f>
        <v>13330</v>
      </c>
      <c r="IF6" s="90">
        <f>ROUND('РБ15% '!IF6*0.85,)</f>
        <v>13330</v>
      </c>
      <c r="IG6" s="90">
        <f>ROUND('РБ15% '!IG6*0.85,)</f>
        <v>13330</v>
      </c>
      <c r="IH6" s="90">
        <f>ROUND('РБ15% '!IH6*0.85,)</f>
        <v>13330</v>
      </c>
      <c r="II6" s="90">
        <f>ROUND('РБ15% '!II6*0.85,)</f>
        <v>13330</v>
      </c>
      <c r="IJ6" s="90">
        <f>ROUND('РБ15% '!IJ6*0.85,)</f>
        <v>13330</v>
      </c>
      <c r="IK6" s="90">
        <f>ROUND('РБ15% '!IK6*0.85,)</f>
        <v>13330</v>
      </c>
      <c r="IL6" s="90">
        <f>ROUND('РБ15% '!IL6*0.85,)</f>
        <v>13330</v>
      </c>
      <c r="IM6" s="90">
        <f>ROUND('РБ15% '!IM6*0.85,)</f>
        <v>13330</v>
      </c>
      <c r="IN6" s="90">
        <f>ROUND('РБ15% '!IN6*0.85,)</f>
        <v>13330</v>
      </c>
      <c r="IO6" s="90">
        <f>ROUND('РБ15% '!IO6*0.85,)</f>
        <v>13330</v>
      </c>
      <c r="IP6" s="90">
        <f>ROUND('РБ15% '!IP6*0.85,)</f>
        <v>13330</v>
      </c>
      <c r="IQ6" s="90">
        <f>ROUND('РБ15% '!IQ6*0.85,)</f>
        <v>13330</v>
      </c>
      <c r="IR6" s="90">
        <f>ROUND('РБ15% '!IR6*0.85,)</f>
        <v>13330</v>
      </c>
      <c r="IS6" s="90">
        <f>ROUND('РБ15% '!IS6*0.85,)</f>
        <v>13330</v>
      </c>
      <c r="IT6" s="90">
        <f>ROUND('РБ15% '!IT6*0.85,)</f>
        <v>13330</v>
      </c>
      <c r="IU6" s="90">
        <f>ROUND('РБ15% '!IU6*0.85,)</f>
        <v>13330</v>
      </c>
      <c r="IV6" s="90">
        <f>ROUND('РБ15% '!IV6*0.85,)</f>
        <v>13330</v>
      </c>
      <c r="IW6" s="90">
        <f>ROUND('РБ15% '!IW6*0.85,)</f>
        <v>13330</v>
      </c>
      <c r="IX6" s="90">
        <f>ROUND('РБ15% '!IX6*0.85,)</f>
        <v>13330</v>
      </c>
      <c r="IY6" s="90">
        <f>ROUND('РБ15% '!IY6*0.85,)</f>
        <v>13330</v>
      </c>
      <c r="IZ6" s="90">
        <f>ROUND('РБ15% '!IZ6*0.85,)</f>
        <v>13330</v>
      </c>
      <c r="JA6" s="90">
        <f>ROUND('РБ15% '!JA6*0.85,)</f>
        <v>13330</v>
      </c>
    </row>
    <row r="7" spans="1:261" x14ac:dyDescent="0.2">
      <c r="A7" s="48">
        <v>2</v>
      </c>
      <c r="B7" s="89" t="e">
        <f>ROUND('РБ15% '!B7*0.85,)</f>
        <v>#REF!</v>
      </c>
      <c r="C7" s="89" t="e">
        <f>ROUND('РБ15% '!C7*0.85,)</f>
        <v>#REF!</v>
      </c>
      <c r="D7" s="89" t="e">
        <f>ROUND('РБ15% '!D7*0.85,)</f>
        <v>#REF!</v>
      </c>
      <c r="E7" s="89" t="e">
        <f>ROUND('РБ15% '!E7*0.85,)</f>
        <v>#REF!</v>
      </c>
      <c r="F7" s="89" t="e">
        <f>ROUND('РБ15% '!F7*0.85,)</f>
        <v>#REF!</v>
      </c>
      <c r="G7" s="89" t="e">
        <f>ROUND('РБ15% '!G7*0.85,)</f>
        <v>#REF!</v>
      </c>
      <c r="H7" s="89" t="e">
        <f>ROUND('РБ15% '!H7*0.85,)</f>
        <v>#REF!</v>
      </c>
      <c r="I7" s="89" t="e">
        <f>ROUND('РБ15% '!I7*0.85,)</f>
        <v>#REF!</v>
      </c>
      <c r="J7" s="89" t="e">
        <f>ROUND('РБ15% '!J7*0.85,)</f>
        <v>#REF!</v>
      </c>
      <c r="K7" s="89" t="e">
        <f>ROUND('РБ15% '!K7*0.85,)</f>
        <v>#REF!</v>
      </c>
      <c r="L7" s="89" t="e">
        <f>ROUND('РБ15% '!L7*0.85,)</f>
        <v>#REF!</v>
      </c>
      <c r="M7" s="89" t="e">
        <f>ROUND('РБ15% '!M7*0.85,)</f>
        <v>#REF!</v>
      </c>
      <c r="N7" s="89" t="e">
        <f>ROUND('РБ15% '!N7*0.85,)</f>
        <v>#REF!</v>
      </c>
      <c r="O7" s="89" t="e">
        <f>ROUND('РБ15% '!O7*0.85,)</f>
        <v>#REF!</v>
      </c>
      <c r="P7" s="89" t="e">
        <f>ROUND('РБ15% '!P7*0.85,)</f>
        <v>#REF!</v>
      </c>
      <c r="Q7" s="89" t="e">
        <f>ROUND('РБ15% '!Q7*0.85,)</f>
        <v>#REF!</v>
      </c>
      <c r="R7" s="89" t="e">
        <f>ROUND('РБ15% '!R7*0.85,)</f>
        <v>#REF!</v>
      </c>
      <c r="S7" s="89" t="e">
        <f>ROUND('РБ15% '!S7*0.85,)</f>
        <v>#REF!</v>
      </c>
      <c r="T7" s="89" t="e">
        <f>ROUND('РБ15% '!T7*0.85,)</f>
        <v>#REF!</v>
      </c>
      <c r="U7" s="89" t="e">
        <f>ROUND('РБ15% '!U7*0.85,)</f>
        <v>#REF!</v>
      </c>
      <c r="V7" s="89" t="e">
        <f>ROUND('РБ15% '!V7*0.85,)</f>
        <v>#REF!</v>
      </c>
      <c r="W7" s="89" t="e">
        <f>ROUND('РБ15% '!W7*0.85,)</f>
        <v>#REF!</v>
      </c>
      <c r="X7" s="89" t="e">
        <f>ROUND('РБ15% '!X7*0.85,)</f>
        <v>#REF!</v>
      </c>
      <c r="Y7" s="89" t="e">
        <f>ROUND('РБ15% '!Y7*0.85,)</f>
        <v>#REF!</v>
      </c>
      <c r="Z7" s="89" t="e">
        <f>ROUND('РБ15% '!Z7*0.85,)</f>
        <v>#REF!</v>
      </c>
      <c r="AA7" s="89" t="e">
        <f>ROUND('РБ15% '!AA7*0.85,)</f>
        <v>#REF!</v>
      </c>
      <c r="AB7" s="89" t="e">
        <f>ROUND('РБ15% '!AB7*0.85,)</f>
        <v>#REF!</v>
      </c>
      <c r="AC7" s="89" t="e">
        <f>ROUND('РБ15% '!AC7*0.85,)</f>
        <v>#REF!</v>
      </c>
      <c r="AD7" s="89" t="e">
        <f>ROUND('РБ15% '!AD7*0.85,)</f>
        <v>#REF!</v>
      </c>
      <c r="AE7" s="89" t="e">
        <f>ROUND('РБ15% '!AE7*0.85,)</f>
        <v>#REF!</v>
      </c>
      <c r="AF7" s="89" t="e">
        <f>ROUND('РБ15% '!AF7*0.85,)</f>
        <v>#REF!</v>
      </c>
      <c r="AG7" s="89" t="e">
        <f>ROUND('РБ15% '!AG7*0.85,)</f>
        <v>#REF!</v>
      </c>
      <c r="AH7" s="89" t="e">
        <f>ROUND('РБ15% '!AH7*0.85,)</f>
        <v>#REF!</v>
      </c>
      <c r="AI7" s="89" t="e">
        <f>ROUND('РБ15% '!AI7*0.85,)</f>
        <v>#REF!</v>
      </c>
      <c r="AJ7" s="89" t="e">
        <f>ROUND('РБ15% '!AJ7*0.85,)</f>
        <v>#REF!</v>
      </c>
      <c r="AK7" s="89" t="e">
        <f>ROUND('РБ15% '!AK7*0.85,)</f>
        <v>#REF!</v>
      </c>
      <c r="AL7" s="89" t="e">
        <f>ROUND('РБ15% '!AL7*0.85,)</f>
        <v>#REF!</v>
      </c>
      <c r="AM7" s="89" t="e">
        <f>ROUND('РБ15% '!AM7*0.85,)</f>
        <v>#REF!</v>
      </c>
      <c r="AN7" s="89" t="e">
        <f>ROUND('РБ15% '!AN7*0.85,)</f>
        <v>#REF!</v>
      </c>
      <c r="AO7" s="89" t="e">
        <f>ROUND('РБ15% '!AO7*0.85,)</f>
        <v>#REF!</v>
      </c>
      <c r="AP7" s="89" t="e">
        <f>ROUND('РБ15% '!AP7*0.85,)</f>
        <v>#REF!</v>
      </c>
      <c r="AQ7" s="89" t="e">
        <f>ROUND('РБ15% '!AQ7*0.85,)</f>
        <v>#REF!</v>
      </c>
      <c r="AR7" s="89" t="e">
        <f>ROUND('РБ15% '!AR7*0.85,)</f>
        <v>#REF!</v>
      </c>
      <c r="AS7" s="89" t="e">
        <f>ROUND('РБ15% '!AS7*0.85,)</f>
        <v>#REF!</v>
      </c>
      <c r="AT7" s="89" t="e">
        <f>ROUND('РБ15% '!AT7*0.85,)</f>
        <v>#REF!</v>
      </c>
      <c r="AU7" s="89" t="e">
        <f>ROUND('РБ15% '!AU7*0.85,)</f>
        <v>#REF!</v>
      </c>
      <c r="AV7" s="89" t="e">
        <f>ROUND('РБ15% '!AV7*0.85,)</f>
        <v>#REF!</v>
      </c>
      <c r="AW7" s="89" t="e">
        <f>ROUND('РБ15% '!AW7*0.85,)</f>
        <v>#REF!</v>
      </c>
      <c r="AX7" s="89" t="e">
        <f>ROUND('РБ15% '!AX7*0.85,)</f>
        <v>#REF!</v>
      </c>
      <c r="AY7" s="89" t="e">
        <f>ROUND('РБ15% '!AY7*0.85,)</f>
        <v>#REF!</v>
      </c>
      <c r="AZ7" s="89" t="e">
        <f>ROUND('РБ15% '!AZ7*0.85,)</f>
        <v>#REF!</v>
      </c>
      <c r="BA7" s="89">
        <f>ROUND('РБ15% '!BA7*0.85,)</f>
        <v>11849</v>
      </c>
      <c r="BB7" s="89">
        <f>ROUND('РБ15% '!BB7*0.85,)</f>
        <v>11849</v>
      </c>
      <c r="BC7" s="89">
        <f>ROUND('РБ15% '!BC7*0.85,)</f>
        <v>11849</v>
      </c>
      <c r="BD7" s="89">
        <f>ROUND('РБ15% '!BD7*0.85,)</f>
        <v>11849</v>
      </c>
      <c r="BE7" s="89">
        <f>ROUND('РБ15% '!BE7*0.85,)</f>
        <v>12210</v>
      </c>
      <c r="BF7" s="89">
        <f>ROUND('РБ15% '!BF7*0.85,)</f>
        <v>12210</v>
      </c>
      <c r="BG7" s="89">
        <f>ROUND('РБ15% '!BG7*0.85,)</f>
        <v>12210</v>
      </c>
      <c r="BH7" s="89">
        <f>ROUND('РБ15% '!BH7*0.85,)</f>
        <v>12210</v>
      </c>
      <c r="BI7" s="89">
        <f>ROUND('РБ15% '!BI7*0.85,)</f>
        <v>12210</v>
      </c>
      <c r="BJ7" s="89">
        <f>ROUND('РБ15% '!BJ7*0.85,)</f>
        <v>12210</v>
      </c>
      <c r="BK7" s="89">
        <f>ROUND('РБ15% '!BK7*0.85,)</f>
        <v>12210</v>
      </c>
      <c r="BL7" s="89">
        <f>ROUND('РБ15% '!BL7*0.85,)</f>
        <v>13439</v>
      </c>
      <c r="BM7" s="89">
        <f>ROUND('РБ15% '!BM7*0.85,)</f>
        <v>13439</v>
      </c>
      <c r="BN7" s="89">
        <f>ROUND('РБ15% '!BN7*0.85,)</f>
        <v>13439</v>
      </c>
      <c r="BO7" s="89">
        <f>ROUND('РБ15% '!BO7*0.85,)</f>
        <v>10043</v>
      </c>
      <c r="BP7" s="89">
        <f>ROUND('РБ15% '!BP7*0.85,)</f>
        <v>10043</v>
      </c>
      <c r="BQ7" s="89">
        <f>ROUND('РБ15% '!BQ7*0.85,)</f>
        <v>10260</v>
      </c>
      <c r="BR7" s="89">
        <f>ROUND('РБ15% '!BR7*0.85,)</f>
        <v>10260</v>
      </c>
      <c r="BS7" s="89">
        <f>ROUND('РБ15% '!BS7*0.85,)</f>
        <v>10260</v>
      </c>
      <c r="BT7" s="89">
        <f>ROUND('РБ15% '!BT7*0.85,)</f>
        <v>10260</v>
      </c>
      <c r="BU7" s="89">
        <f>ROUND('РБ15% '!BU7*0.85,)</f>
        <v>10260</v>
      </c>
      <c r="BV7" s="89">
        <f>ROUND('РБ15% '!BV7*0.85,)</f>
        <v>10260</v>
      </c>
      <c r="BW7" s="89">
        <f>ROUND('РБ15% '!BW7*0.85,)</f>
        <v>10260</v>
      </c>
      <c r="BX7" s="89">
        <f>ROUND('РБ15% '!BX7*0.85,)</f>
        <v>10260</v>
      </c>
      <c r="BY7" s="89">
        <f>ROUND('РБ15% '!BY7*0.85,)</f>
        <v>10260</v>
      </c>
      <c r="BZ7" s="89">
        <f>ROUND('РБ15% '!BZ7*0.85,)</f>
        <v>10260</v>
      </c>
      <c r="CA7" s="89">
        <f>ROUND('РБ15% '!CA7*0.85,)</f>
        <v>10260</v>
      </c>
      <c r="CB7" s="89">
        <f>ROUND('РБ15% '!CB7*0.85,)</f>
        <v>9682</v>
      </c>
      <c r="CC7" s="89">
        <f>ROUND('РБ15% '!CC7*0.85,)</f>
        <v>9682</v>
      </c>
      <c r="CD7" s="89">
        <f>ROUND('РБ15% '!CD7*0.85,)</f>
        <v>9682</v>
      </c>
      <c r="CE7" s="89">
        <f>ROUND('РБ15% '!CE7*0.85,)</f>
        <v>9682</v>
      </c>
      <c r="CF7" s="89">
        <f>ROUND('РБ15% '!CF7*0.85,)</f>
        <v>9682</v>
      </c>
      <c r="CG7" s="89">
        <f>ROUND('РБ15% '!CG7*0.85,)</f>
        <v>9682</v>
      </c>
      <c r="CH7" s="89">
        <f>ROUND('РБ15% '!CH7*0.85,)</f>
        <v>9682</v>
      </c>
      <c r="CI7" s="89">
        <f>ROUND('РБ15% '!CI7*0.85,)</f>
        <v>9682</v>
      </c>
      <c r="CJ7" s="89">
        <f>ROUND('РБ15% '!CJ7*0.85,)</f>
        <v>9682</v>
      </c>
      <c r="CK7" s="89">
        <f>ROUND('РБ15% '!CK7*0.85,)</f>
        <v>9682</v>
      </c>
      <c r="CL7" s="89">
        <f>ROUND('РБ15% '!CL7*0.85,)</f>
        <v>8381</v>
      </c>
      <c r="CM7" s="89">
        <f>ROUND('РБ15% '!CM7*0.85,)</f>
        <v>8381</v>
      </c>
      <c r="CN7" s="89">
        <f>ROUND('РБ15% '!CN7*0.85,)</f>
        <v>8381</v>
      </c>
      <c r="CO7" s="89">
        <f>ROUND('РБ15% '!CO7*0.85,)</f>
        <v>8381</v>
      </c>
      <c r="CP7" s="89">
        <f>ROUND('РБ15% '!CP7*0.85,)</f>
        <v>8381</v>
      </c>
      <c r="CQ7" s="89">
        <f>ROUND('РБ15% '!CQ7*0.85,)</f>
        <v>8598</v>
      </c>
      <c r="CR7" s="89">
        <f>ROUND('РБ15% '!CR7*0.85,)</f>
        <v>8598</v>
      </c>
      <c r="CS7" s="89">
        <f>ROUND('РБ15% '!CS7*0.85,)</f>
        <v>8381</v>
      </c>
      <c r="CT7" s="89">
        <f>ROUND('РБ15% '!CT7*0.85,)</f>
        <v>8381</v>
      </c>
      <c r="CU7" s="89">
        <f>ROUND('РБ15% '!CU7*0.85,)</f>
        <v>8381</v>
      </c>
      <c r="CV7" s="89">
        <f>ROUND('РБ15% '!CV7*0.85,)</f>
        <v>8381</v>
      </c>
      <c r="CW7" s="89">
        <f>ROUND('РБ15% '!CW7*0.85,)</f>
        <v>8381</v>
      </c>
      <c r="CX7" s="89">
        <f>ROUND('РБ15% '!CX7*0.85,)</f>
        <v>8598</v>
      </c>
      <c r="CY7" s="89">
        <f>ROUND('РБ15% '!CY7*0.85,)</f>
        <v>8598</v>
      </c>
      <c r="CZ7" s="89">
        <f>ROUND('РБ15% '!CZ7*0.85,)</f>
        <v>8381</v>
      </c>
      <c r="DA7" s="89">
        <f>ROUND('РБ15% '!DA7*0.85,)</f>
        <v>8381</v>
      </c>
      <c r="DB7" s="89">
        <f>ROUND('РБ15% '!DB7*0.85,)</f>
        <v>8381</v>
      </c>
      <c r="DC7" s="89">
        <f>ROUND('РБ15% '!DC7*0.85,)</f>
        <v>8381</v>
      </c>
      <c r="DD7" s="89">
        <f>ROUND('РБ15% '!DD7*0.85,)</f>
        <v>8381</v>
      </c>
      <c r="DE7" s="89">
        <f>ROUND('РБ15% '!DE7*0.85,)</f>
        <v>8598</v>
      </c>
      <c r="DF7" s="89">
        <f>ROUND('РБ15% '!DF7*0.85,)</f>
        <v>8598</v>
      </c>
      <c r="DG7" s="89">
        <f>ROUND('РБ15% '!DG7*0.85,)</f>
        <v>8381</v>
      </c>
      <c r="DH7" s="89">
        <f>ROUND('РБ15% '!DH7*0.85,)</f>
        <v>8381</v>
      </c>
      <c r="DI7" s="89">
        <f>ROUND('РБ15% '!DI7*0.85,)</f>
        <v>8598</v>
      </c>
      <c r="DJ7" s="89">
        <f>ROUND('РБ15% '!DJ7*0.85,)</f>
        <v>8959</v>
      </c>
      <c r="DK7" s="89">
        <f>ROUND('РБ15% '!DK7*0.85,)</f>
        <v>7297</v>
      </c>
      <c r="DL7" s="89">
        <f>ROUND('РБ15% '!DL7*0.85,)</f>
        <v>8381</v>
      </c>
      <c r="DM7" s="89">
        <f>ROUND('РБ15% '!DM7*0.85,)</f>
        <v>8381</v>
      </c>
      <c r="DN7" s="89">
        <f>ROUND('РБ15% '!DN7*0.85,)</f>
        <v>7297</v>
      </c>
      <c r="DO7" s="89">
        <f>ROUND('РБ15% '!DO7*0.85,)</f>
        <v>7297</v>
      </c>
      <c r="DP7" s="89">
        <f>ROUND('РБ15% '!DP7*0.85,)</f>
        <v>7297</v>
      </c>
      <c r="DQ7" s="89">
        <f>ROUND('РБ15% '!DQ7*0.85,)</f>
        <v>7297</v>
      </c>
      <c r="DR7" s="89">
        <f>ROUND('РБ15% '!DR7*0.85,)</f>
        <v>7297</v>
      </c>
      <c r="DS7" s="89">
        <f>ROUND('РБ15% '!DS7*0.85,)</f>
        <v>8381</v>
      </c>
      <c r="DT7" s="89">
        <f>ROUND('РБ15% '!DT7*0.85,)</f>
        <v>8381</v>
      </c>
      <c r="DU7" s="89">
        <f>ROUND('РБ15% '!DU7*0.85,)</f>
        <v>7297</v>
      </c>
      <c r="DV7" s="89">
        <f>ROUND('РБ15% '!DV7*0.85,)</f>
        <v>7297</v>
      </c>
      <c r="DW7" s="89">
        <f>ROUND('РБ15% '!DW7*0.85,)</f>
        <v>7297</v>
      </c>
      <c r="DX7" s="89">
        <f>ROUND('РБ15% '!DX7*0.85,)</f>
        <v>7297</v>
      </c>
      <c r="DY7" s="89">
        <f>ROUND('РБ15% '!DY7*0.85,)</f>
        <v>7297</v>
      </c>
      <c r="DZ7" s="89">
        <f>ROUND('РБ15% '!DZ7*0.85,)</f>
        <v>8381</v>
      </c>
      <c r="EA7" s="89">
        <f>ROUND('РБ15% '!EA7*0.85,)</f>
        <v>8381</v>
      </c>
      <c r="EB7" s="89">
        <f>ROUND('РБ15% '!EB7*0.85,)</f>
        <v>7297</v>
      </c>
      <c r="EC7" s="89">
        <f>ROUND('РБ15% '!EC7*0.85,)</f>
        <v>7297</v>
      </c>
      <c r="ED7" s="89">
        <f>ROUND('РБ15% '!ED7*0.85,)</f>
        <v>7297</v>
      </c>
      <c r="EE7" s="89">
        <f>ROUND('РБ15% '!EE7*0.85,)</f>
        <v>7297</v>
      </c>
      <c r="EF7" s="89">
        <f>ROUND('РБ15% '!EF7*0.85,)</f>
        <v>7297</v>
      </c>
      <c r="EG7" s="89">
        <f>ROUND('РБ15% '!EG7*0.85,)</f>
        <v>8381</v>
      </c>
      <c r="EH7" s="89">
        <f>ROUND('РБ15% '!EH7*0.85,)</f>
        <v>8381</v>
      </c>
      <c r="EI7" s="89">
        <f>ROUND('РБ15% '!EI7*0.85,)</f>
        <v>7297</v>
      </c>
      <c r="EJ7" s="89">
        <f>ROUND('РБ15% '!EJ7*0.85,)</f>
        <v>7297</v>
      </c>
      <c r="EK7" s="90">
        <f>ROUND('РБ15% '!EK7*0.85,)</f>
        <v>8959</v>
      </c>
      <c r="EL7" s="90">
        <f>ROUND('РБ15% '!EL7*0.85,)</f>
        <v>8959</v>
      </c>
      <c r="EM7" s="90">
        <f>ROUND('РБ15% '!EM7*0.85,)</f>
        <v>8959</v>
      </c>
      <c r="EN7" s="90">
        <f>ROUND('РБ15% '!EN7*0.85,)</f>
        <v>9176</v>
      </c>
      <c r="EO7" s="90">
        <f>ROUND('РБ15% '!EO7*0.85,)</f>
        <v>9176</v>
      </c>
      <c r="EP7" s="90">
        <f>ROUND('РБ15% '!EP7*0.85,)</f>
        <v>8959</v>
      </c>
      <c r="EQ7" s="90">
        <f>ROUND('РБ15% '!EQ7*0.85,)</f>
        <v>8959</v>
      </c>
      <c r="ER7" s="90">
        <f>ROUND('РБ15% '!ER7*0.85,)</f>
        <v>8959</v>
      </c>
      <c r="ES7" s="90">
        <f>ROUND('РБ15% '!ES7*0.85,)</f>
        <v>8959</v>
      </c>
      <c r="ET7" s="90">
        <f>ROUND('РБ15% '!ET7*0.85,)</f>
        <v>8959</v>
      </c>
      <c r="EU7" s="90">
        <f>ROUND('РБ15% '!EU7*0.85,)</f>
        <v>10260</v>
      </c>
      <c r="EV7" s="90">
        <f>ROUND('РБ15% '!EV7*0.85,)</f>
        <v>10260</v>
      </c>
      <c r="EW7" s="90">
        <f>ROUND('РБ15% '!EW7*0.85,)</f>
        <v>8959</v>
      </c>
      <c r="EX7" s="90">
        <f>ROUND('РБ15% '!EX7*0.85,)</f>
        <v>8959</v>
      </c>
      <c r="EY7" s="90">
        <f>ROUND('РБ15% '!EY7*0.85,)</f>
        <v>9682</v>
      </c>
      <c r="EZ7" s="90">
        <f>ROUND('РБ15% '!EZ7*0.85,)</f>
        <v>9682</v>
      </c>
      <c r="FA7" s="90">
        <f>ROUND('РБ15% '!FA7*0.85,)</f>
        <v>9176</v>
      </c>
      <c r="FB7" s="90">
        <f>ROUND('РБ15% '!FB7*0.85,)</f>
        <v>9682</v>
      </c>
      <c r="FC7" s="90">
        <f>ROUND('РБ15% '!FC7*0.85,)</f>
        <v>9682</v>
      </c>
      <c r="FD7" s="90">
        <f>ROUND('РБ15% '!FD7*0.85,)</f>
        <v>9682</v>
      </c>
      <c r="FE7" s="90">
        <f>ROUND('РБ15% '!FE7*0.85,)</f>
        <v>9682</v>
      </c>
      <c r="FF7" s="90">
        <f>ROUND('РБ15% '!FF7*0.85,)</f>
        <v>10043</v>
      </c>
      <c r="FG7" s="90">
        <f>ROUND('РБ15% '!FG7*0.85,)</f>
        <v>10043</v>
      </c>
      <c r="FH7" s="90">
        <f>ROUND('РБ15% '!FH7*0.85,)</f>
        <v>10260</v>
      </c>
      <c r="FI7" s="90">
        <f>ROUND('РБ15% '!FI7*0.85,)</f>
        <v>10260</v>
      </c>
      <c r="FJ7" s="90">
        <f>ROUND('РБ15% '!FJ7*0.85,)</f>
        <v>10260</v>
      </c>
      <c r="FK7" s="90">
        <f>ROUND('РБ15% '!FK7*0.85,)</f>
        <v>10260</v>
      </c>
      <c r="FL7" s="90">
        <f>ROUND('РБ15% '!FL7*0.85,)</f>
        <v>10260</v>
      </c>
      <c r="FM7" s="89">
        <f>ROUND('РБ15% '!FM7*0.85,)</f>
        <v>29550</v>
      </c>
      <c r="FN7" s="89">
        <f>ROUND('РБ15% '!FN7*0.85,)</f>
        <v>39304</v>
      </c>
      <c r="FO7" s="89">
        <f>ROUND('РБ15% '!FO7*0.85,)</f>
        <v>39304</v>
      </c>
      <c r="FP7" s="89">
        <f>ROUND('РБ15% '!FP7*0.85,)</f>
        <v>39304</v>
      </c>
      <c r="FQ7" s="89">
        <f>ROUND('РБ15% '!FQ7*0.85,)</f>
        <v>39304</v>
      </c>
      <c r="FR7" s="89">
        <f>ROUND('РБ15% '!FR7*0.85,)</f>
        <v>39304</v>
      </c>
      <c r="FS7" s="89">
        <f>ROUND('РБ15% '!FS7*0.85,)</f>
        <v>39304</v>
      </c>
      <c r="FT7" s="89">
        <f>ROUND('РБ15% '!FT7*0.85,)</f>
        <v>39304</v>
      </c>
      <c r="FU7" s="89">
        <f>ROUND('РБ15% '!FU7*0.85,)</f>
        <v>39304</v>
      </c>
      <c r="FV7" s="89">
        <f>ROUND('РБ15% '!FV7*0.85,)</f>
        <v>39304</v>
      </c>
      <c r="FW7" s="89">
        <f>ROUND('РБ15% '!FW7*0.85,)</f>
        <v>39304</v>
      </c>
      <c r="FX7" s="90">
        <f>ROUND('РБ15% '!FX7*0.85,)</f>
        <v>21531</v>
      </c>
      <c r="FY7" s="90">
        <f>ROUND('РБ15% '!FY7*0.85,)</f>
        <v>21531</v>
      </c>
      <c r="FZ7" s="90">
        <f>ROUND('РБ15% '!FZ7*0.85,)</f>
        <v>21531</v>
      </c>
      <c r="GA7" s="90">
        <f>ROUND('РБ15% '!GA7*0.85,)</f>
        <v>17412</v>
      </c>
      <c r="GB7" s="90">
        <f>ROUND('РБ15% '!GB7*0.85,)</f>
        <v>17412</v>
      </c>
      <c r="GC7" s="90">
        <f>ROUND('РБ15% '!GC7*0.85,)</f>
        <v>17412</v>
      </c>
      <c r="GD7" s="90">
        <f>ROUND('РБ15% '!GD7*0.85,)</f>
        <v>17412</v>
      </c>
      <c r="GE7" s="90">
        <f>ROUND('РБ15% '!GE7*0.85,)</f>
        <v>17412</v>
      </c>
      <c r="GF7" s="90">
        <f>ROUND('РБ15% '!GF7*0.85,)</f>
        <v>16545</v>
      </c>
      <c r="GG7" s="90">
        <f>ROUND('РБ15% '!GG7*0.85,)</f>
        <v>16907</v>
      </c>
      <c r="GH7" s="90">
        <f>ROUND('РБ15% '!GH7*0.85,)</f>
        <v>16545</v>
      </c>
      <c r="GI7" s="90">
        <f>ROUND('РБ15% '!GI7*0.85,)</f>
        <v>16907</v>
      </c>
      <c r="GJ7" s="90">
        <f>ROUND('РБ15% '!GJ7*0.85,)</f>
        <v>16545</v>
      </c>
      <c r="GK7" s="90">
        <f>ROUND('РБ15% '!GK7*0.85,)</f>
        <v>16545</v>
      </c>
      <c r="GL7" s="90">
        <f>ROUND('РБ15% '!GL7*0.85,)</f>
        <v>17412</v>
      </c>
      <c r="GM7" s="90">
        <f>ROUND('РБ15% '!GM7*0.85,)</f>
        <v>17412</v>
      </c>
      <c r="GN7" s="90">
        <f>ROUND('РБ15% '!GN7*0.85,)</f>
        <v>17412</v>
      </c>
      <c r="GO7" s="90">
        <f>ROUND('РБ15% '!GO7*0.85,)</f>
        <v>17412</v>
      </c>
      <c r="GP7" s="90">
        <f>ROUND('РБ15% '!GP7*0.85,)</f>
        <v>17412</v>
      </c>
      <c r="GQ7" s="90">
        <f>ROUND('РБ15% '!GQ7*0.85,)</f>
        <v>17412</v>
      </c>
      <c r="GR7" s="90">
        <f>ROUND('РБ15% '!GR7*0.85,)</f>
        <v>17412</v>
      </c>
      <c r="GS7" s="90">
        <f>ROUND('РБ15% '!GS7*0.85,)</f>
        <v>17412</v>
      </c>
      <c r="GT7" s="90">
        <f>ROUND('РБ15% '!GT7*0.85,)</f>
        <v>16184</v>
      </c>
      <c r="GU7" s="90">
        <f>ROUND('РБ15% '!GU7*0.85,)</f>
        <v>19941</v>
      </c>
      <c r="GV7" s="90">
        <f>ROUND('РБ15% '!GV7*0.85,)</f>
        <v>19941</v>
      </c>
      <c r="GW7" s="90">
        <f>ROUND('РБ15% '!GW7*0.85,)</f>
        <v>19941</v>
      </c>
      <c r="GX7" s="90">
        <f>ROUND('РБ15% '!GX7*0.85,)</f>
        <v>19941</v>
      </c>
      <c r="GY7" s="90">
        <f>ROUND('РБ15% '!GY7*0.85,)</f>
        <v>19941</v>
      </c>
      <c r="GZ7" s="90">
        <f>ROUND('РБ15% '!GZ7*0.85,)</f>
        <v>19941</v>
      </c>
      <c r="HA7" s="90">
        <f>ROUND('РБ15% '!HA7*0.85,)</f>
        <v>19941</v>
      </c>
      <c r="HB7" s="90">
        <f>ROUND('РБ15% '!HB7*0.85,)</f>
        <v>19941</v>
      </c>
      <c r="HC7" s="90">
        <f>ROUND('РБ15% '!HC7*0.85,)</f>
        <v>19941</v>
      </c>
      <c r="HD7" s="90">
        <f>ROUND('РБ15% '!HD7*0.85,)</f>
        <v>19941</v>
      </c>
      <c r="HE7" s="90">
        <f>ROUND('РБ15% '!HE7*0.85,)</f>
        <v>19941</v>
      </c>
      <c r="HF7" s="90">
        <f>ROUND('РБ15% '!HF7*0.85,)</f>
        <v>19941</v>
      </c>
      <c r="HG7" s="90">
        <f>ROUND('РБ15% '!HG7*0.85,)</f>
        <v>19941</v>
      </c>
      <c r="HH7" s="90">
        <f>ROUND('РБ15% '!HH7*0.85,)</f>
        <v>19941</v>
      </c>
      <c r="HI7" s="90">
        <f>ROUND('РБ15% '!HI7*0.85,)</f>
        <v>19941</v>
      </c>
      <c r="HJ7" s="90">
        <f>ROUND('РБ15% '!HJ7*0.85,)</f>
        <v>19941</v>
      </c>
      <c r="HK7" s="90">
        <f>ROUND('РБ15% '!HK7*0.85,)</f>
        <v>19941</v>
      </c>
      <c r="HL7" s="90">
        <f>ROUND('РБ15% '!HL7*0.85,)</f>
        <v>19941</v>
      </c>
      <c r="HM7" s="89">
        <f>ROUND('РБ15% '!HM7*0.85,)</f>
        <v>31501</v>
      </c>
      <c r="HN7" s="89">
        <f>ROUND('РБ15% '!HN7*0.85,)</f>
        <v>31501</v>
      </c>
      <c r="HO7" s="89">
        <f>ROUND('РБ15% '!HO7*0.85,)</f>
        <v>31501</v>
      </c>
      <c r="HP7" s="89">
        <f>ROUND('РБ15% '!HP7*0.85,)</f>
        <v>31501</v>
      </c>
      <c r="HQ7" s="89">
        <f>ROUND('РБ15% '!HQ7*0.85,)</f>
        <v>31501</v>
      </c>
      <c r="HR7" s="89">
        <f>ROUND('РБ15% '!HR7*0.85,)</f>
        <v>21531</v>
      </c>
      <c r="HS7" s="89">
        <f>ROUND('РБ15% '!HS7*0.85,)</f>
        <v>21531</v>
      </c>
      <c r="HT7" s="89">
        <f>ROUND('РБ15% '!HT7*0.85,)</f>
        <v>31501</v>
      </c>
      <c r="HU7" s="89">
        <f>ROUND('РБ15% '!HU7*0.85,)</f>
        <v>31501</v>
      </c>
      <c r="HV7" s="90">
        <f>ROUND('РБ15% '!HV7*0.85,)</f>
        <v>31501</v>
      </c>
      <c r="HW7" s="90">
        <f>ROUND('РБ15% '!HW7*0.85,)</f>
        <v>19941</v>
      </c>
      <c r="HX7" s="90">
        <f>ROUND('РБ15% '!HX7*0.85,)</f>
        <v>18857</v>
      </c>
      <c r="HY7" s="90">
        <f>ROUND('РБ15% '!HY7*0.85,)</f>
        <v>18857</v>
      </c>
      <c r="HZ7" s="90">
        <f>ROUND('РБ15% '!HZ7*0.85,)</f>
        <v>18857</v>
      </c>
      <c r="IA7" s="90">
        <f>ROUND('РБ15% '!IA7*0.85,)</f>
        <v>18857</v>
      </c>
      <c r="IB7" s="90">
        <f>ROUND('РБ15% '!IB7*0.85,)</f>
        <v>18857</v>
      </c>
      <c r="IC7" s="90">
        <f>ROUND('РБ15% '!IC7*0.85,)</f>
        <v>18857</v>
      </c>
      <c r="ID7" s="90">
        <f>ROUND('РБ15% '!ID7*0.85,)</f>
        <v>18857</v>
      </c>
      <c r="IE7" s="90">
        <f>ROUND('РБ15% '!IE7*0.85,)</f>
        <v>15317</v>
      </c>
      <c r="IF7" s="90">
        <f>ROUND('РБ15% '!IF7*0.85,)</f>
        <v>15317</v>
      </c>
      <c r="IG7" s="90">
        <f>ROUND('РБ15% '!IG7*0.85,)</f>
        <v>15317</v>
      </c>
      <c r="IH7" s="90">
        <f>ROUND('РБ15% '!IH7*0.85,)</f>
        <v>15317</v>
      </c>
      <c r="II7" s="90">
        <f>ROUND('РБ15% '!II7*0.85,)</f>
        <v>15317</v>
      </c>
      <c r="IJ7" s="90">
        <f>ROUND('РБ15% '!IJ7*0.85,)</f>
        <v>15317</v>
      </c>
      <c r="IK7" s="90">
        <f>ROUND('РБ15% '!IK7*0.85,)</f>
        <v>15317</v>
      </c>
      <c r="IL7" s="90">
        <f>ROUND('РБ15% '!IL7*0.85,)</f>
        <v>15317</v>
      </c>
      <c r="IM7" s="90">
        <f>ROUND('РБ15% '!IM7*0.85,)</f>
        <v>15317</v>
      </c>
      <c r="IN7" s="90">
        <f>ROUND('РБ15% '!IN7*0.85,)</f>
        <v>15317</v>
      </c>
      <c r="IO7" s="90">
        <f>ROUND('РБ15% '!IO7*0.85,)</f>
        <v>15317</v>
      </c>
      <c r="IP7" s="90">
        <f>ROUND('РБ15% '!IP7*0.85,)</f>
        <v>15317</v>
      </c>
      <c r="IQ7" s="90">
        <f>ROUND('РБ15% '!IQ7*0.85,)</f>
        <v>15317</v>
      </c>
      <c r="IR7" s="90">
        <f>ROUND('РБ15% '!IR7*0.85,)</f>
        <v>15317</v>
      </c>
      <c r="IS7" s="90">
        <f>ROUND('РБ15% '!IS7*0.85,)</f>
        <v>15317</v>
      </c>
      <c r="IT7" s="90">
        <f>ROUND('РБ15% '!IT7*0.85,)</f>
        <v>15317</v>
      </c>
      <c r="IU7" s="90">
        <f>ROUND('РБ15% '!IU7*0.85,)</f>
        <v>15317</v>
      </c>
      <c r="IV7" s="90">
        <f>ROUND('РБ15% '!IV7*0.85,)</f>
        <v>15317</v>
      </c>
      <c r="IW7" s="90">
        <f>ROUND('РБ15% '!IW7*0.85,)</f>
        <v>15317</v>
      </c>
      <c r="IX7" s="90">
        <f>ROUND('РБ15% '!IX7*0.85,)</f>
        <v>15317</v>
      </c>
      <c r="IY7" s="90">
        <f>ROUND('РБ15% '!IY7*0.85,)</f>
        <v>15317</v>
      </c>
      <c r="IZ7" s="90">
        <f>ROUND('РБ15% '!IZ7*0.85,)</f>
        <v>15317</v>
      </c>
      <c r="JA7" s="90">
        <f>ROUND('РБ15% '!JA7*0.85,)</f>
        <v>15317</v>
      </c>
    </row>
    <row r="8" spans="1:261" ht="24" x14ac:dyDescent="0.2">
      <c r="A8" s="19" t="s">
        <v>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89"/>
      <c r="HN8" s="89"/>
      <c r="HO8" s="89"/>
      <c r="HP8" s="89"/>
      <c r="HQ8" s="89"/>
      <c r="HR8" s="89"/>
      <c r="HS8" s="89"/>
      <c r="HT8" s="89"/>
      <c r="HU8" s="89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</row>
    <row r="9" spans="1:261" x14ac:dyDescent="0.2">
      <c r="A9" s="48">
        <v>1</v>
      </c>
      <c r="B9" s="89" t="e">
        <f>ROUND('РБ15% '!B9*0.85,)</f>
        <v>#REF!</v>
      </c>
      <c r="C9" s="89" t="e">
        <f>ROUND('РБ15% '!C9*0.85,)</f>
        <v>#REF!</v>
      </c>
      <c r="D9" s="89" t="e">
        <f>ROUND('РБ15% '!D9*0.85,)</f>
        <v>#REF!</v>
      </c>
      <c r="E9" s="89" t="e">
        <f>ROUND('РБ15% '!E9*0.85,)</f>
        <v>#REF!</v>
      </c>
      <c r="F9" s="89" t="e">
        <f>ROUND('РБ15% '!F9*0.85,)</f>
        <v>#REF!</v>
      </c>
      <c r="G9" s="89" t="e">
        <f>ROUND('РБ15% '!G9*0.85,)</f>
        <v>#REF!</v>
      </c>
      <c r="H9" s="89" t="e">
        <f>ROUND('РБ15% '!H9*0.85,)</f>
        <v>#REF!</v>
      </c>
      <c r="I9" s="89" t="e">
        <f>ROUND('РБ15% '!I9*0.85,)</f>
        <v>#REF!</v>
      </c>
      <c r="J9" s="89" t="e">
        <f>ROUND('РБ15% '!J9*0.85,)</f>
        <v>#REF!</v>
      </c>
      <c r="K9" s="89" t="e">
        <f>ROUND('РБ15% '!K9*0.85,)</f>
        <v>#REF!</v>
      </c>
      <c r="L9" s="89" t="e">
        <f>ROUND('РБ15% '!L9*0.85,)</f>
        <v>#REF!</v>
      </c>
      <c r="M9" s="89" t="e">
        <f>ROUND('РБ15% '!M9*0.85,)</f>
        <v>#REF!</v>
      </c>
      <c r="N9" s="89" t="e">
        <f>ROUND('РБ15% '!N9*0.85,)</f>
        <v>#REF!</v>
      </c>
      <c r="O9" s="89" t="e">
        <f>ROUND('РБ15% '!O9*0.85,)</f>
        <v>#REF!</v>
      </c>
      <c r="P9" s="89" t="e">
        <f>ROUND('РБ15% '!P9*0.85,)</f>
        <v>#REF!</v>
      </c>
      <c r="Q9" s="89" t="e">
        <f>ROUND('РБ15% '!Q9*0.85,)</f>
        <v>#REF!</v>
      </c>
      <c r="R9" s="89" t="e">
        <f>ROUND('РБ15% '!R9*0.85,)</f>
        <v>#REF!</v>
      </c>
      <c r="S9" s="89" t="e">
        <f>ROUND('РБ15% '!S9*0.85,)</f>
        <v>#REF!</v>
      </c>
      <c r="T9" s="89" t="e">
        <f>ROUND('РБ15% '!T9*0.85,)</f>
        <v>#REF!</v>
      </c>
      <c r="U9" s="89" t="e">
        <f>ROUND('РБ15% '!U9*0.85,)</f>
        <v>#REF!</v>
      </c>
      <c r="V9" s="89" t="e">
        <f>ROUND('РБ15% '!V9*0.85,)</f>
        <v>#REF!</v>
      </c>
      <c r="W9" s="89" t="e">
        <f>ROUND('РБ15% '!W9*0.85,)</f>
        <v>#REF!</v>
      </c>
      <c r="X9" s="89" t="e">
        <f>ROUND('РБ15% '!X9*0.85,)</f>
        <v>#REF!</v>
      </c>
      <c r="Y9" s="89" t="e">
        <f>ROUND('РБ15% '!Y9*0.85,)</f>
        <v>#REF!</v>
      </c>
      <c r="Z9" s="89" t="e">
        <f>ROUND('РБ15% '!Z9*0.85,)</f>
        <v>#REF!</v>
      </c>
      <c r="AA9" s="89" t="e">
        <f>ROUND('РБ15% '!AA9*0.85,)</f>
        <v>#REF!</v>
      </c>
      <c r="AB9" s="89" t="e">
        <f>ROUND('РБ15% '!AB9*0.85,)</f>
        <v>#REF!</v>
      </c>
      <c r="AC9" s="89" t="e">
        <f>ROUND('РБ15% '!AC9*0.85,)</f>
        <v>#REF!</v>
      </c>
      <c r="AD9" s="89" t="e">
        <f>ROUND('РБ15% '!AD9*0.85,)</f>
        <v>#REF!</v>
      </c>
      <c r="AE9" s="89" t="e">
        <f>ROUND('РБ15% '!AE9*0.85,)</f>
        <v>#REF!</v>
      </c>
      <c r="AF9" s="89" t="e">
        <f>ROUND('РБ15% '!AF9*0.85,)</f>
        <v>#REF!</v>
      </c>
      <c r="AG9" s="89" t="e">
        <f>ROUND('РБ15% '!AG9*0.85,)</f>
        <v>#REF!</v>
      </c>
      <c r="AH9" s="89" t="e">
        <f>ROUND('РБ15% '!AH9*0.85,)</f>
        <v>#REF!</v>
      </c>
      <c r="AI9" s="89" t="e">
        <f>ROUND('РБ15% '!AI9*0.85,)</f>
        <v>#REF!</v>
      </c>
      <c r="AJ9" s="89" t="e">
        <f>ROUND('РБ15% '!AJ9*0.85,)</f>
        <v>#REF!</v>
      </c>
      <c r="AK9" s="89" t="e">
        <f>ROUND('РБ15% '!AK9*0.85,)</f>
        <v>#REF!</v>
      </c>
      <c r="AL9" s="89" t="e">
        <f>ROUND('РБ15% '!AL9*0.85,)</f>
        <v>#REF!</v>
      </c>
      <c r="AM9" s="89" t="e">
        <f>ROUND('РБ15% '!AM9*0.85,)</f>
        <v>#REF!</v>
      </c>
      <c r="AN9" s="89" t="e">
        <f>ROUND('РБ15% '!AN9*0.85,)</f>
        <v>#REF!</v>
      </c>
      <c r="AO9" s="89" t="e">
        <f>ROUND('РБ15% '!AO9*0.85,)</f>
        <v>#REF!</v>
      </c>
      <c r="AP9" s="89" t="e">
        <f>ROUND('РБ15% '!AP9*0.85,)</f>
        <v>#REF!</v>
      </c>
      <c r="AQ9" s="89" t="e">
        <f>ROUND('РБ15% '!AQ9*0.85,)</f>
        <v>#REF!</v>
      </c>
      <c r="AR9" s="89" t="e">
        <f>ROUND('РБ15% '!AR9*0.85,)</f>
        <v>#REF!</v>
      </c>
      <c r="AS9" s="89" t="e">
        <f>ROUND('РБ15% '!AS9*0.85,)</f>
        <v>#REF!</v>
      </c>
      <c r="AT9" s="89" t="e">
        <f>ROUND('РБ15% '!AT9*0.85,)</f>
        <v>#REF!</v>
      </c>
      <c r="AU9" s="89" t="e">
        <f>ROUND('РБ15% '!AU9*0.85,)</f>
        <v>#REF!</v>
      </c>
      <c r="AV9" s="89" t="e">
        <f>ROUND('РБ15% '!AV9*0.85,)</f>
        <v>#REF!</v>
      </c>
      <c r="AW9" s="89" t="e">
        <f>ROUND('РБ15% '!AW9*0.85,)</f>
        <v>#REF!</v>
      </c>
      <c r="AX9" s="89" t="e">
        <f>ROUND('РБ15% '!AX9*0.85,)</f>
        <v>#REF!</v>
      </c>
      <c r="AY9" s="89" t="e">
        <f>ROUND('РБ15% '!AY9*0.85,)</f>
        <v>#REF!</v>
      </c>
      <c r="AZ9" s="89" t="e">
        <f>ROUND('РБ15% '!AZ9*0.85,)</f>
        <v>#REF!</v>
      </c>
      <c r="BA9" s="89">
        <f>ROUND('РБ15% '!BA9*0.85,)</f>
        <v>12427</v>
      </c>
      <c r="BB9" s="89">
        <f>ROUND('РБ15% '!BB9*0.85,)</f>
        <v>12427</v>
      </c>
      <c r="BC9" s="89">
        <f>ROUND('РБ15% '!BC9*0.85,)</f>
        <v>12427</v>
      </c>
      <c r="BD9" s="89">
        <f>ROUND('РБ15% '!BD9*0.85,)</f>
        <v>12427</v>
      </c>
      <c r="BE9" s="89">
        <f>ROUND('РБ15% '!BE9*0.85,)</f>
        <v>12788</v>
      </c>
      <c r="BF9" s="89">
        <f>ROUND('РБ15% '!BF9*0.85,)</f>
        <v>12788</v>
      </c>
      <c r="BG9" s="89">
        <f>ROUND('РБ15% '!BG9*0.85,)</f>
        <v>12788</v>
      </c>
      <c r="BH9" s="89">
        <f>ROUND('РБ15% '!BH9*0.85,)</f>
        <v>12788</v>
      </c>
      <c r="BI9" s="89">
        <f>ROUND('РБ15% '!BI9*0.85,)</f>
        <v>12788</v>
      </c>
      <c r="BJ9" s="89">
        <f>ROUND('РБ15% '!BJ9*0.85,)</f>
        <v>12788</v>
      </c>
      <c r="BK9" s="89">
        <f>ROUND('РБ15% '!BK9*0.85,)</f>
        <v>12788</v>
      </c>
      <c r="BL9" s="89">
        <f>ROUND('РБ15% '!BL9*0.85,)</f>
        <v>14017</v>
      </c>
      <c r="BM9" s="89">
        <f>ROUND('РБ15% '!BM9*0.85,)</f>
        <v>14017</v>
      </c>
      <c r="BN9" s="89">
        <f>ROUND('РБ15% '!BN9*0.85,)</f>
        <v>14017</v>
      </c>
      <c r="BO9" s="89">
        <f>ROUND('РБ15% '!BO9*0.85,)</f>
        <v>10621</v>
      </c>
      <c r="BP9" s="89">
        <f>ROUND('РБ15% '!BP9*0.85,)</f>
        <v>10621</v>
      </c>
      <c r="BQ9" s="89">
        <f>ROUND('РБ15% '!BQ9*0.85,)</f>
        <v>10838</v>
      </c>
      <c r="BR9" s="89">
        <f>ROUND('РБ15% '!BR9*0.85,)</f>
        <v>10838</v>
      </c>
      <c r="BS9" s="89">
        <f>ROUND('РБ15% '!BS9*0.85,)</f>
        <v>10838</v>
      </c>
      <c r="BT9" s="89">
        <f>ROUND('РБ15% '!BT9*0.85,)</f>
        <v>10838</v>
      </c>
      <c r="BU9" s="89">
        <f>ROUND('РБ15% '!BU9*0.85,)</f>
        <v>10838</v>
      </c>
      <c r="BV9" s="89">
        <f>ROUND('РБ15% '!BV9*0.85,)</f>
        <v>10838</v>
      </c>
      <c r="BW9" s="89">
        <f>ROUND('РБ15% '!BW9*0.85,)</f>
        <v>10838</v>
      </c>
      <c r="BX9" s="89">
        <f>ROUND('РБ15% '!BX9*0.85,)</f>
        <v>10838</v>
      </c>
      <c r="BY9" s="89">
        <f>ROUND('РБ15% '!BY9*0.85,)</f>
        <v>10838</v>
      </c>
      <c r="BZ9" s="89">
        <f>ROUND('РБ15% '!BZ9*0.85,)</f>
        <v>10838</v>
      </c>
      <c r="CA9" s="89">
        <f>ROUND('РБ15% '!CA9*0.85,)</f>
        <v>10838</v>
      </c>
      <c r="CB9" s="89">
        <f>ROUND('РБ15% '!CB9*0.85,)</f>
        <v>10260</v>
      </c>
      <c r="CC9" s="89">
        <f>ROUND('РБ15% '!CC9*0.85,)</f>
        <v>10260</v>
      </c>
      <c r="CD9" s="89">
        <f>ROUND('РБ15% '!CD9*0.85,)</f>
        <v>10260</v>
      </c>
      <c r="CE9" s="89">
        <f>ROUND('РБ15% '!CE9*0.85,)</f>
        <v>10260</v>
      </c>
      <c r="CF9" s="89">
        <f>ROUND('РБ15% '!CF9*0.85,)</f>
        <v>10260</v>
      </c>
      <c r="CG9" s="89">
        <f>ROUND('РБ15% '!CG9*0.85,)</f>
        <v>10260</v>
      </c>
      <c r="CH9" s="89">
        <f>ROUND('РБ15% '!CH9*0.85,)</f>
        <v>10260</v>
      </c>
      <c r="CI9" s="89">
        <f>ROUND('РБ15% '!CI9*0.85,)</f>
        <v>10260</v>
      </c>
      <c r="CJ9" s="89">
        <f>ROUND('РБ15% '!CJ9*0.85,)</f>
        <v>10260</v>
      </c>
      <c r="CK9" s="89">
        <f>ROUND('РБ15% '!CK9*0.85,)</f>
        <v>10260</v>
      </c>
      <c r="CL9" s="89">
        <f>ROUND('РБ15% '!CL9*0.85,)</f>
        <v>8959</v>
      </c>
      <c r="CM9" s="89">
        <f>ROUND('РБ15% '!CM9*0.85,)</f>
        <v>8959</v>
      </c>
      <c r="CN9" s="89">
        <f>ROUND('РБ15% '!CN9*0.85,)</f>
        <v>8959</v>
      </c>
      <c r="CO9" s="89">
        <f>ROUND('РБ15% '!CO9*0.85,)</f>
        <v>8959</v>
      </c>
      <c r="CP9" s="89">
        <f>ROUND('РБ15% '!CP9*0.85,)</f>
        <v>8959</v>
      </c>
      <c r="CQ9" s="89">
        <f>ROUND('РБ15% '!CQ9*0.85,)</f>
        <v>9176</v>
      </c>
      <c r="CR9" s="89">
        <f>ROUND('РБ15% '!CR9*0.85,)</f>
        <v>9176</v>
      </c>
      <c r="CS9" s="89">
        <f>ROUND('РБ15% '!CS9*0.85,)</f>
        <v>8959</v>
      </c>
      <c r="CT9" s="89">
        <f>ROUND('РБ15% '!CT9*0.85,)</f>
        <v>8959</v>
      </c>
      <c r="CU9" s="89">
        <f>ROUND('РБ15% '!CU9*0.85,)</f>
        <v>8959</v>
      </c>
      <c r="CV9" s="89">
        <f>ROUND('РБ15% '!CV9*0.85,)</f>
        <v>8959</v>
      </c>
      <c r="CW9" s="89">
        <f>ROUND('РБ15% '!CW9*0.85,)</f>
        <v>8959</v>
      </c>
      <c r="CX9" s="89">
        <f>ROUND('РБ15% '!CX9*0.85,)</f>
        <v>9176</v>
      </c>
      <c r="CY9" s="89">
        <f>ROUND('РБ15% '!CY9*0.85,)</f>
        <v>9176</v>
      </c>
      <c r="CZ9" s="89">
        <f>ROUND('РБ15% '!CZ9*0.85,)</f>
        <v>8959</v>
      </c>
      <c r="DA9" s="89">
        <f>ROUND('РБ15% '!DA9*0.85,)</f>
        <v>8959</v>
      </c>
      <c r="DB9" s="89">
        <f>ROUND('РБ15% '!DB9*0.85,)</f>
        <v>8959</v>
      </c>
      <c r="DC9" s="89">
        <f>ROUND('РБ15% '!DC9*0.85,)</f>
        <v>8959</v>
      </c>
      <c r="DD9" s="89">
        <f>ROUND('РБ15% '!DD9*0.85,)</f>
        <v>8959</v>
      </c>
      <c r="DE9" s="89">
        <f>ROUND('РБ15% '!DE9*0.85,)</f>
        <v>9176</v>
      </c>
      <c r="DF9" s="89">
        <f>ROUND('РБ15% '!DF9*0.85,)</f>
        <v>9176</v>
      </c>
      <c r="DG9" s="89">
        <f>ROUND('РБ15% '!DG9*0.85,)</f>
        <v>8959</v>
      </c>
      <c r="DH9" s="89">
        <f>ROUND('РБ15% '!DH9*0.85,)</f>
        <v>8959</v>
      </c>
      <c r="DI9" s="89">
        <f>ROUND('РБ15% '!DI9*0.85,)</f>
        <v>9176</v>
      </c>
      <c r="DJ9" s="89">
        <f>ROUND('РБ15% '!DJ9*0.85,)</f>
        <v>9537</v>
      </c>
      <c r="DK9" s="89">
        <f>ROUND('РБ15% '!DK9*0.85,)</f>
        <v>7875</v>
      </c>
      <c r="DL9" s="89">
        <f>ROUND('РБ15% '!DL9*0.85,)</f>
        <v>8959</v>
      </c>
      <c r="DM9" s="89">
        <f>ROUND('РБ15% '!DM9*0.85,)</f>
        <v>8959</v>
      </c>
      <c r="DN9" s="89">
        <f>ROUND('РБ15% '!DN9*0.85,)</f>
        <v>7875</v>
      </c>
      <c r="DO9" s="89">
        <f>ROUND('РБ15% '!DO9*0.85,)</f>
        <v>7875</v>
      </c>
      <c r="DP9" s="89">
        <f>ROUND('РБ15% '!DP9*0.85,)</f>
        <v>7875</v>
      </c>
      <c r="DQ9" s="89">
        <f>ROUND('РБ15% '!DQ9*0.85,)</f>
        <v>7875</v>
      </c>
      <c r="DR9" s="89">
        <f>ROUND('РБ15% '!DR9*0.85,)</f>
        <v>7875</v>
      </c>
      <c r="DS9" s="89">
        <f>ROUND('РБ15% '!DS9*0.85,)</f>
        <v>8959</v>
      </c>
      <c r="DT9" s="89">
        <f>ROUND('РБ15% '!DT9*0.85,)</f>
        <v>8959</v>
      </c>
      <c r="DU9" s="89">
        <f>ROUND('РБ15% '!DU9*0.85,)</f>
        <v>7875</v>
      </c>
      <c r="DV9" s="89">
        <f>ROUND('РБ15% '!DV9*0.85,)</f>
        <v>7875</v>
      </c>
      <c r="DW9" s="89">
        <f>ROUND('РБ15% '!DW9*0.85,)</f>
        <v>7875</v>
      </c>
      <c r="DX9" s="89">
        <f>ROUND('РБ15% '!DX9*0.85,)</f>
        <v>7875</v>
      </c>
      <c r="DY9" s="89">
        <f>ROUND('РБ15% '!DY9*0.85,)</f>
        <v>7875</v>
      </c>
      <c r="DZ9" s="89">
        <f>ROUND('РБ15% '!DZ9*0.85,)</f>
        <v>8959</v>
      </c>
      <c r="EA9" s="89">
        <f>ROUND('РБ15% '!EA9*0.85,)</f>
        <v>8959</v>
      </c>
      <c r="EB9" s="89">
        <f>ROUND('РБ15% '!EB9*0.85,)</f>
        <v>7875</v>
      </c>
      <c r="EC9" s="89">
        <f>ROUND('РБ15% '!EC9*0.85,)</f>
        <v>7875</v>
      </c>
      <c r="ED9" s="89">
        <f>ROUND('РБ15% '!ED9*0.85,)</f>
        <v>7875</v>
      </c>
      <c r="EE9" s="89">
        <f>ROUND('РБ15% '!EE9*0.85,)</f>
        <v>7875</v>
      </c>
      <c r="EF9" s="89">
        <f>ROUND('РБ15% '!EF9*0.85,)</f>
        <v>7875</v>
      </c>
      <c r="EG9" s="89">
        <f>ROUND('РБ15% '!EG9*0.85,)</f>
        <v>8959</v>
      </c>
      <c r="EH9" s="89">
        <f>ROUND('РБ15% '!EH9*0.85,)</f>
        <v>8959</v>
      </c>
      <c r="EI9" s="89">
        <f>ROUND('РБ15% '!EI9*0.85,)</f>
        <v>7875</v>
      </c>
      <c r="EJ9" s="89">
        <f>ROUND('РБ15% '!EJ9*0.85,)</f>
        <v>7875</v>
      </c>
      <c r="EK9" s="90">
        <f>ROUND('РБ15% '!EK9*0.85,)</f>
        <v>9537</v>
      </c>
      <c r="EL9" s="90">
        <f>ROUND('РБ15% '!EL9*0.85,)</f>
        <v>9537</v>
      </c>
      <c r="EM9" s="90">
        <f>ROUND('РБ15% '!EM9*0.85,)</f>
        <v>9537</v>
      </c>
      <c r="EN9" s="90">
        <f>ROUND('РБ15% '!EN9*0.85,)</f>
        <v>9754</v>
      </c>
      <c r="EO9" s="90">
        <f>ROUND('РБ15% '!EO9*0.85,)</f>
        <v>9754</v>
      </c>
      <c r="EP9" s="90">
        <f>ROUND('РБ15% '!EP9*0.85,)</f>
        <v>9537</v>
      </c>
      <c r="EQ9" s="90">
        <f>ROUND('РБ15% '!EQ9*0.85,)</f>
        <v>9537</v>
      </c>
      <c r="ER9" s="90">
        <f>ROUND('РБ15% '!ER9*0.85,)</f>
        <v>9537</v>
      </c>
      <c r="ES9" s="90">
        <f>ROUND('РБ15% '!ES9*0.85,)</f>
        <v>9537</v>
      </c>
      <c r="ET9" s="90">
        <f>ROUND('РБ15% '!ET9*0.85,)</f>
        <v>9537</v>
      </c>
      <c r="EU9" s="90">
        <f>ROUND('РБ15% '!EU9*0.85,)</f>
        <v>10838</v>
      </c>
      <c r="EV9" s="90">
        <f>ROUND('РБ15% '!EV9*0.85,)</f>
        <v>10838</v>
      </c>
      <c r="EW9" s="90">
        <f>ROUND('РБ15% '!EW9*0.85,)</f>
        <v>9537</v>
      </c>
      <c r="EX9" s="90">
        <f>ROUND('РБ15% '!EX9*0.85,)</f>
        <v>9537</v>
      </c>
      <c r="EY9" s="90">
        <f>ROUND('РБ15% '!EY9*0.85,)</f>
        <v>10260</v>
      </c>
      <c r="EZ9" s="90">
        <f>ROUND('РБ15% '!EZ9*0.85,)</f>
        <v>10260</v>
      </c>
      <c r="FA9" s="90">
        <f>ROUND('РБ15% '!FA9*0.85,)</f>
        <v>9754</v>
      </c>
      <c r="FB9" s="90">
        <f>ROUND('РБ15% '!FB9*0.85,)</f>
        <v>10260</v>
      </c>
      <c r="FC9" s="90">
        <f>ROUND('РБ15% '!FC9*0.85,)</f>
        <v>10260</v>
      </c>
      <c r="FD9" s="90">
        <f>ROUND('РБ15% '!FD9*0.85,)</f>
        <v>10260</v>
      </c>
      <c r="FE9" s="90">
        <f>ROUND('РБ15% '!FE9*0.85,)</f>
        <v>10260</v>
      </c>
      <c r="FF9" s="90">
        <f>ROUND('РБ15% '!FF9*0.85,)</f>
        <v>10621</v>
      </c>
      <c r="FG9" s="90">
        <f>ROUND('РБ15% '!FG9*0.85,)</f>
        <v>10621</v>
      </c>
      <c r="FH9" s="90">
        <f>ROUND('РБ15% '!FH9*0.85,)</f>
        <v>10838</v>
      </c>
      <c r="FI9" s="90">
        <f>ROUND('РБ15% '!FI9*0.85,)</f>
        <v>10838</v>
      </c>
      <c r="FJ9" s="90">
        <f>ROUND('РБ15% '!FJ9*0.85,)</f>
        <v>10838</v>
      </c>
      <c r="FK9" s="90">
        <f>ROUND('РБ15% '!FK9*0.85,)</f>
        <v>10838</v>
      </c>
      <c r="FL9" s="90">
        <f>ROUND('РБ15% '!FL9*0.85,)</f>
        <v>10838</v>
      </c>
      <c r="FM9" s="89">
        <f>ROUND('РБ15% '!FM9*0.85,)</f>
        <v>31031</v>
      </c>
      <c r="FN9" s="89">
        <f>ROUND('РБ15% '!FN9*0.85,)</f>
        <v>40785</v>
      </c>
      <c r="FO9" s="89">
        <f>ROUND('РБ15% '!FO9*0.85,)</f>
        <v>40785</v>
      </c>
      <c r="FP9" s="89">
        <f>ROUND('РБ15% '!FP9*0.85,)</f>
        <v>40785</v>
      </c>
      <c r="FQ9" s="89">
        <f>ROUND('РБ15% '!FQ9*0.85,)</f>
        <v>40785</v>
      </c>
      <c r="FR9" s="89">
        <f>ROUND('РБ15% '!FR9*0.85,)</f>
        <v>40785</v>
      </c>
      <c r="FS9" s="89">
        <f>ROUND('РБ15% '!FS9*0.85,)</f>
        <v>40785</v>
      </c>
      <c r="FT9" s="89">
        <f>ROUND('РБ15% '!FT9*0.85,)</f>
        <v>40785</v>
      </c>
      <c r="FU9" s="89">
        <f>ROUND('РБ15% '!FU9*0.85,)</f>
        <v>40785</v>
      </c>
      <c r="FV9" s="89">
        <f>ROUND('РБ15% '!FV9*0.85,)</f>
        <v>40785</v>
      </c>
      <c r="FW9" s="89">
        <f>ROUND('РБ15% '!FW9*0.85,)</f>
        <v>40785</v>
      </c>
      <c r="FX9" s="90">
        <f>ROUND('РБ15% '!FX9*0.85,)</f>
        <v>22434</v>
      </c>
      <c r="FY9" s="90">
        <f>ROUND('РБ15% '!FY9*0.85,)</f>
        <v>22434</v>
      </c>
      <c r="FZ9" s="90">
        <f>ROUND('РБ15% '!FZ9*0.85,)</f>
        <v>22434</v>
      </c>
      <c r="GA9" s="90">
        <f>ROUND('РБ15% '!GA9*0.85,)</f>
        <v>18315</v>
      </c>
      <c r="GB9" s="90">
        <f>ROUND('РБ15% '!GB9*0.85,)</f>
        <v>18315</v>
      </c>
      <c r="GC9" s="90">
        <f>ROUND('РБ15% '!GC9*0.85,)</f>
        <v>18315</v>
      </c>
      <c r="GD9" s="90">
        <f>ROUND('РБ15% '!GD9*0.85,)</f>
        <v>18315</v>
      </c>
      <c r="GE9" s="90">
        <f>ROUND('РБ15% '!GE9*0.85,)</f>
        <v>18315</v>
      </c>
      <c r="GF9" s="90">
        <f>ROUND('РБ15% '!GF9*0.85,)</f>
        <v>17448</v>
      </c>
      <c r="GG9" s="90">
        <f>ROUND('РБ15% '!GG9*0.85,)</f>
        <v>17810</v>
      </c>
      <c r="GH9" s="90">
        <f>ROUND('РБ15% '!GH9*0.85,)</f>
        <v>17448</v>
      </c>
      <c r="GI9" s="90">
        <f>ROUND('РБ15% '!GI9*0.85,)</f>
        <v>17810</v>
      </c>
      <c r="GJ9" s="90">
        <f>ROUND('РБ15% '!GJ9*0.85,)</f>
        <v>17448</v>
      </c>
      <c r="GK9" s="90">
        <f>ROUND('РБ15% '!GK9*0.85,)</f>
        <v>17448</v>
      </c>
      <c r="GL9" s="90">
        <f>ROUND('РБ15% '!GL9*0.85,)</f>
        <v>18315</v>
      </c>
      <c r="GM9" s="90">
        <f>ROUND('РБ15% '!GM9*0.85,)</f>
        <v>18315</v>
      </c>
      <c r="GN9" s="90">
        <f>ROUND('РБ15% '!GN9*0.85,)</f>
        <v>18315</v>
      </c>
      <c r="GO9" s="90">
        <f>ROUND('РБ15% '!GO9*0.85,)</f>
        <v>18315</v>
      </c>
      <c r="GP9" s="90">
        <f>ROUND('РБ15% '!GP9*0.85,)</f>
        <v>18315</v>
      </c>
      <c r="GQ9" s="90">
        <f>ROUND('РБ15% '!GQ9*0.85,)</f>
        <v>18315</v>
      </c>
      <c r="GR9" s="90">
        <f>ROUND('РБ15% '!GR9*0.85,)</f>
        <v>18315</v>
      </c>
      <c r="GS9" s="90">
        <f>ROUND('РБ15% '!GS9*0.85,)</f>
        <v>18315</v>
      </c>
      <c r="GT9" s="90">
        <f>ROUND('РБ15% '!GT9*0.85,)</f>
        <v>17087</v>
      </c>
      <c r="GU9" s="90">
        <f>ROUND('РБ15% '!GU9*0.85,)</f>
        <v>20844</v>
      </c>
      <c r="GV9" s="90">
        <f>ROUND('РБ15% '!GV9*0.85,)</f>
        <v>20844</v>
      </c>
      <c r="GW9" s="90">
        <f>ROUND('РБ15% '!GW9*0.85,)</f>
        <v>20844</v>
      </c>
      <c r="GX9" s="90">
        <f>ROUND('РБ15% '!GX9*0.85,)</f>
        <v>20844</v>
      </c>
      <c r="GY9" s="90">
        <f>ROUND('РБ15% '!GY9*0.85,)</f>
        <v>20844</v>
      </c>
      <c r="GZ9" s="90">
        <f>ROUND('РБ15% '!GZ9*0.85,)</f>
        <v>20844</v>
      </c>
      <c r="HA9" s="90">
        <f>ROUND('РБ15% '!HA9*0.85,)</f>
        <v>20844</v>
      </c>
      <c r="HB9" s="90">
        <f>ROUND('РБ15% '!HB9*0.85,)</f>
        <v>20844</v>
      </c>
      <c r="HC9" s="90">
        <f>ROUND('РБ15% '!HC9*0.85,)</f>
        <v>20844</v>
      </c>
      <c r="HD9" s="90">
        <f>ROUND('РБ15% '!HD9*0.85,)</f>
        <v>20844</v>
      </c>
      <c r="HE9" s="90">
        <f>ROUND('РБ15% '!HE9*0.85,)</f>
        <v>20844</v>
      </c>
      <c r="HF9" s="90">
        <f>ROUND('РБ15% '!HF9*0.85,)</f>
        <v>20844</v>
      </c>
      <c r="HG9" s="90">
        <f>ROUND('РБ15% '!HG9*0.85,)</f>
        <v>20844</v>
      </c>
      <c r="HH9" s="90">
        <f>ROUND('РБ15% '!HH9*0.85,)</f>
        <v>20844</v>
      </c>
      <c r="HI9" s="90">
        <f>ROUND('РБ15% '!HI9*0.85,)</f>
        <v>20844</v>
      </c>
      <c r="HJ9" s="90">
        <f>ROUND('РБ15% '!HJ9*0.85,)</f>
        <v>20844</v>
      </c>
      <c r="HK9" s="90">
        <f>ROUND('РБ15% '!HK9*0.85,)</f>
        <v>20844</v>
      </c>
      <c r="HL9" s="90">
        <f>ROUND('РБ15% '!HL9*0.85,)</f>
        <v>20844</v>
      </c>
      <c r="HM9" s="89">
        <f>ROUND('РБ15% '!HM9*0.85,)</f>
        <v>32404</v>
      </c>
      <c r="HN9" s="89">
        <f>ROUND('РБ15% '!HN9*0.85,)</f>
        <v>32404</v>
      </c>
      <c r="HO9" s="89">
        <f>ROUND('РБ15% '!HO9*0.85,)</f>
        <v>32404</v>
      </c>
      <c r="HP9" s="89">
        <f>ROUND('РБ15% '!HP9*0.85,)</f>
        <v>32404</v>
      </c>
      <c r="HQ9" s="89">
        <f>ROUND('РБ15% '!HQ9*0.85,)</f>
        <v>32404</v>
      </c>
      <c r="HR9" s="89">
        <f>ROUND('РБ15% '!HR9*0.85,)</f>
        <v>22434</v>
      </c>
      <c r="HS9" s="89">
        <f>ROUND('РБ15% '!HS9*0.85,)</f>
        <v>22434</v>
      </c>
      <c r="HT9" s="89">
        <f>ROUND('РБ15% '!HT9*0.85,)</f>
        <v>32404</v>
      </c>
      <c r="HU9" s="89">
        <f>ROUND('РБ15% '!HU9*0.85,)</f>
        <v>32404</v>
      </c>
      <c r="HV9" s="90">
        <f>ROUND('РБ15% '!HV9*0.85,)</f>
        <v>32404</v>
      </c>
      <c r="HW9" s="90">
        <f>ROUND('РБ15% '!HW9*0.85,)</f>
        <v>20844</v>
      </c>
      <c r="HX9" s="90">
        <f>ROUND('РБ15% '!HX9*0.85,)</f>
        <v>19760</v>
      </c>
      <c r="HY9" s="90">
        <f>ROUND('РБ15% '!HY9*0.85,)</f>
        <v>19760</v>
      </c>
      <c r="HZ9" s="90">
        <f>ROUND('РБ15% '!HZ9*0.85,)</f>
        <v>19760</v>
      </c>
      <c r="IA9" s="90">
        <f>ROUND('РБ15% '!IA9*0.85,)</f>
        <v>19760</v>
      </c>
      <c r="IB9" s="90">
        <f>ROUND('РБ15% '!IB9*0.85,)</f>
        <v>19760</v>
      </c>
      <c r="IC9" s="90">
        <f>ROUND('РБ15% '!IC9*0.85,)</f>
        <v>19760</v>
      </c>
      <c r="ID9" s="90">
        <f>ROUND('РБ15% '!ID9*0.85,)</f>
        <v>19760</v>
      </c>
      <c r="IE9" s="90">
        <f>ROUND('РБ15% '!IE9*0.85,)</f>
        <v>16220</v>
      </c>
      <c r="IF9" s="90">
        <f>ROUND('РБ15% '!IF9*0.85,)</f>
        <v>16220</v>
      </c>
      <c r="IG9" s="90">
        <f>ROUND('РБ15% '!IG9*0.85,)</f>
        <v>16220</v>
      </c>
      <c r="IH9" s="90">
        <f>ROUND('РБ15% '!IH9*0.85,)</f>
        <v>16220</v>
      </c>
      <c r="II9" s="90">
        <f>ROUND('РБ15% '!II9*0.85,)</f>
        <v>16220</v>
      </c>
      <c r="IJ9" s="90">
        <f>ROUND('РБ15% '!IJ9*0.85,)</f>
        <v>16220</v>
      </c>
      <c r="IK9" s="90">
        <f>ROUND('РБ15% '!IK9*0.85,)</f>
        <v>16220</v>
      </c>
      <c r="IL9" s="90">
        <f>ROUND('РБ15% '!IL9*0.85,)</f>
        <v>16220</v>
      </c>
      <c r="IM9" s="90">
        <f>ROUND('РБ15% '!IM9*0.85,)</f>
        <v>16220</v>
      </c>
      <c r="IN9" s="90">
        <f>ROUND('РБ15% '!IN9*0.85,)</f>
        <v>16220</v>
      </c>
      <c r="IO9" s="90">
        <f>ROUND('РБ15% '!IO9*0.85,)</f>
        <v>16220</v>
      </c>
      <c r="IP9" s="90">
        <f>ROUND('РБ15% '!IP9*0.85,)</f>
        <v>16220</v>
      </c>
      <c r="IQ9" s="90">
        <f>ROUND('РБ15% '!IQ9*0.85,)</f>
        <v>16220</v>
      </c>
      <c r="IR9" s="90">
        <f>ROUND('РБ15% '!IR9*0.85,)</f>
        <v>16220</v>
      </c>
      <c r="IS9" s="90">
        <f>ROUND('РБ15% '!IS9*0.85,)</f>
        <v>16220</v>
      </c>
      <c r="IT9" s="90">
        <f>ROUND('РБ15% '!IT9*0.85,)</f>
        <v>16220</v>
      </c>
      <c r="IU9" s="90">
        <f>ROUND('РБ15% '!IU9*0.85,)</f>
        <v>16220</v>
      </c>
      <c r="IV9" s="90">
        <f>ROUND('РБ15% '!IV9*0.85,)</f>
        <v>16220</v>
      </c>
      <c r="IW9" s="90">
        <f>ROUND('РБ15% '!IW9*0.85,)</f>
        <v>16220</v>
      </c>
      <c r="IX9" s="90">
        <f>ROUND('РБ15% '!IX9*0.85,)</f>
        <v>16220</v>
      </c>
      <c r="IY9" s="90">
        <f>ROUND('РБ15% '!IY9*0.85,)</f>
        <v>16220</v>
      </c>
      <c r="IZ9" s="90">
        <f>ROUND('РБ15% '!IZ9*0.85,)</f>
        <v>16220</v>
      </c>
      <c r="JA9" s="90">
        <f>ROUND('РБ15% '!JA9*0.85,)</f>
        <v>16220</v>
      </c>
    </row>
    <row r="10" spans="1:261" x14ac:dyDescent="0.2">
      <c r="A10" s="48">
        <v>2</v>
      </c>
      <c r="B10" s="89" t="e">
        <f>ROUND('РБ15% '!B10*0.85,)</f>
        <v>#REF!</v>
      </c>
      <c r="C10" s="89" t="e">
        <f>ROUND('РБ15% '!C10*0.85,)</f>
        <v>#REF!</v>
      </c>
      <c r="D10" s="89" t="e">
        <f>ROUND('РБ15% '!D10*0.85,)</f>
        <v>#REF!</v>
      </c>
      <c r="E10" s="89" t="e">
        <f>ROUND('РБ15% '!E10*0.85,)</f>
        <v>#REF!</v>
      </c>
      <c r="F10" s="89" t="e">
        <f>ROUND('РБ15% '!F10*0.85,)</f>
        <v>#REF!</v>
      </c>
      <c r="G10" s="89" t="e">
        <f>ROUND('РБ15% '!G10*0.85,)</f>
        <v>#REF!</v>
      </c>
      <c r="H10" s="89" t="e">
        <f>ROUND('РБ15% '!H10*0.85,)</f>
        <v>#REF!</v>
      </c>
      <c r="I10" s="89" t="e">
        <f>ROUND('РБ15% '!I10*0.85,)</f>
        <v>#REF!</v>
      </c>
      <c r="J10" s="89" t="e">
        <f>ROUND('РБ15% '!J10*0.85,)</f>
        <v>#REF!</v>
      </c>
      <c r="K10" s="89" t="e">
        <f>ROUND('РБ15% '!K10*0.85,)</f>
        <v>#REF!</v>
      </c>
      <c r="L10" s="89" t="e">
        <f>ROUND('РБ15% '!L10*0.85,)</f>
        <v>#REF!</v>
      </c>
      <c r="M10" s="89" t="e">
        <f>ROUND('РБ15% '!M10*0.85,)</f>
        <v>#REF!</v>
      </c>
      <c r="N10" s="89" t="e">
        <f>ROUND('РБ15% '!N10*0.85,)</f>
        <v>#REF!</v>
      </c>
      <c r="O10" s="89" t="e">
        <f>ROUND('РБ15% '!O10*0.85,)</f>
        <v>#REF!</v>
      </c>
      <c r="P10" s="89" t="e">
        <f>ROUND('РБ15% '!P10*0.85,)</f>
        <v>#REF!</v>
      </c>
      <c r="Q10" s="89" t="e">
        <f>ROUND('РБ15% '!Q10*0.85,)</f>
        <v>#REF!</v>
      </c>
      <c r="R10" s="89" t="e">
        <f>ROUND('РБ15% '!R10*0.85,)</f>
        <v>#REF!</v>
      </c>
      <c r="S10" s="89" t="e">
        <f>ROUND('РБ15% '!S10*0.85,)</f>
        <v>#REF!</v>
      </c>
      <c r="T10" s="89" t="e">
        <f>ROUND('РБ15% '!T10*0.85,)</f>
        <v>#REF!</v>
      </c>
      <c r="U10" s="89" t="e">
        <f>ROUND('РБ15% '!U10*0.85,)</f>
        <v>#REF!</v>
      </c>
      <c r="V10" s="89" t="e">
        <f>ROUND('РБ15% '!V10*0.85,)</f>
        <v>#REF!</v>
      </c>
      <c r="W10" s="89" t="e">
        <f>ROUND('РБ15% '!W10*0.85,)</f>
        <v>#REF!</v>
      </c>
      <c r="X10" s="89" t="e">
        <f>ROUND('РБ15% '!X10*0.85,)</f>
        <v>#REF!</v>
      </c>
      <c r="Y10" s="89" t="e">
        <f>ROUND('РБ15% '!Y10*0.85,)</f>
        <v>#REF!</v>
      </c>
      <c r="Z10" s="89" t="e">
        <f>ROUND('РБ15% '!Z10*0.85,)</f>
        <v>#REF!</v>
      </c>
      <c r="AA10" s="89" t="e">
        <f>ROUND('РБ15% '!AA10*0.85,)</f>
        <v>#REF!</v>
      </c>
      <c r="AB10" s="89" t="e">
        <f>ROUND('РБ15% '!AB10*0.85,)</f>
        <v>#REF!</v>
      </c>
      <c r="AC10" s="89" t="e">
        <f>ROUND('РБ15% '!AC10*0.85,)</f>
        <v>#REF!</v>
      </c>
      <c r="AD10" s="89" t="e">
        <f>ROUND('РБ15% '!AD10*0.85,)</f>
        <v>#REF!</v>
      </c>
      <c r="AE10" s="89" t="e">
        <f>ROUND('РБ15% '!AE10*0.85,)</f>
        <v>#REF!</v>
      </c>
      <c r="AF10" s="89" t="e">
        <f>ROUND('РБ15% '!AF10*0.85,)</f>
        <v>#REF!</v>
      </c>
      <c r="AG10" s="89" t="e">
        <f>ROUND('РБ15% '!AG10*0.85,)</f>
        <v>#REF!</v>
      </c>
      <c r="AH10" s="89" t="e">
        <f>ROUND('РБ15% '!AH10*0.85,)</f>
        <v>#REF!</v>
      </c>
      <c r="AI10" s="89" t="e">
        <f>ROUND('РБ15% '!AI10*0.85,)</f>
        <v>#REF!</v>
      </c>
      <c r="AJ10" s="89" t="e">
        <f>ROUND('РБ15% '!AJ10*0.85,)</f>
        <v>#REF!</v>
      </c>
      <c r="AK10" s="89" t="e">
        <f>ROUND('РБ15% '!AK10*0.85,)</f>
        <v>#REF!</v>
      </c>
      <c r="AL10" s="89" t="e">
        <f>ROUND('РБ15% '!AL10*0.85,)</f>
        <v>#REF!</v>
      </c>
      <c r="AM10" s="89" t="e">
        <f>ROUND('РБ15% '!AM10*0.85,)</f>
        <v>#REF!</v>
      </c>
      <c r="AN10" s="89" t="e">
        <f>ROUND('РБ15% '!AN10*0.85,)</f>
        <v>#REF!</v>
      </c>
      <c r="AO10" s="89" t="e">
        <f>ROUND('РБ15% '!AO10*0.85,)</f>
        <v>#REF!</v>
      </c>
      <c r="AP10" s="89" t="e">
        <f>ROUND('РБ15% '!AP10*0.85,)</f>
        <v>#REF!</v>
      </c>
      <c r="AQ10" s="89" t="e">
        <f>ROUND('РБ15% '!AQ10*0.85,)</f>
        <v>#REF!</v>
      </c>
      <c r="AR10" s="89" t="e">
        <f>ROUND('РБ15% '!AR10*0.85,)</f>
        <v>#REF!</v>
      </c>
      <c r="AS10" s="89" t="e">
        <f>ROUND('РБ15% '!AS10*0.85,)</f>
        <v>#REF!</v>
      </c>
      <c r="AT10" s="89" t="e">
        <f>ROUND('РБ15% '!AT10*0.85,)</f>
        <v>#REF!</v>
      </c>
      <c r="AU10" s="89" t="e">
        <f>ROUND('РБ15% '!AU10*0.85,)</f>
        <v>#REF!</v>
      </c>
      <c r="AV10" s="89" t="e">
        <f>ROUND('РБ15% '!AV10*0.85,)</f>
        <v>#REF!</v>
      </c>
      <c r="AW10" s="89" t="e">
        <f>ROUND('РБ15% '!AW10*0.85,)</f>
        <v>#REF!</v>
      </c>
      <c r="AX10" s="89" t="e">
        <f>ROUND('РБ15% '!AX10*0.85,)</f>
        <v>#REF!</v>
      </c>
      <c r="AY10" s="89" t="e">
        <f>ROUND('РБ15% '!AY10*0.85,)</f>
        <v>#REF!</v>
      </c>
      <c r="AZ10" s="89" t="e">
        <f>ROUND('РБ15% '!AZ10*0.85,)</f>
        <v>#REF!</v>
      </c>
      <c r="BA10" s="89">
        <f>ROUND('РБ15% '!BA10*0.85,)</f>
        <v>14017</v>
      </c>
      <c r="BB10" s="89">
        <f>ROUND('РБ15% '!BB10*0.85,)</f>
        <v>14017</v>
      </c>
      <c r="BC10" s="89">
        <f>ROUND('РБ15% '!BC10*0.85,)</f>
        <v>14017</v>
      </c>
      <c r="BD10" s="89">
        <f>ROUND('РБ15% '!BD10*0.85,)</f>
        <v>14017</v>
      </c>
      <c r="BE10" s="89">
        <f>ROUND('РБ15% '!BE10*0.85,)</f>
        <v>14378</v>
      </c>
      <c r="BF10" s="89">
        <f>ROUND('РБ15% '!BF10*0.85,)</f>
        <v>14378</v>
      </c>
      <c r="BG10" s="89">
        <f>ROUND('РБ15% '!BG10*0.85,)</f>
        <v>14378</v>
      </c>
      <c r="BH10" s="89">
        <f>ROUND('РБ15% '!BH10*0.85,)</f>
        <v>14378</v>
      </c>
      <c r="BI10" s="89">
        <f>ROUND('РБ15% '!BI10*0.85,)</f>
        <v>14378</v>
      </c>
      <c r="BJ10" s="89">
        <f>ROUND('РБ15% '!BJ10*0.85,)</f>
        <v>14378</v>
      </c>
      <c r="BK10" s="89">
        <f>ROUND('РБ15% '!BK10*0.85,)</f>
        <v>14378</v>
      </c>
      <c r="BL10" s="89">
        <f>ROUND('РБ15% '!BL10*0.85,)</f>
        <v>15606</v>
      </c>
      <c r="BM10" s="89">
        <f>ROUND('РБ15% '!BM10*0.85,)</f>
        <v>15606</v>
      </c>
      <c r="BN10" s="89">
        <f>ROUND('РБ15% '!BN10*0.85,)</f>
        <v>15606</v>
      </c>
      <c r="BO10" s="89">
        <f>ROUND('РБ15% '!BO10*0.85,)</f>
        <v>12210</v>
      </c>
      <c r="BP10" s="89">
        <f>ROUND('РБ15% '!BP10*0.85,)</f>
        <v>12210</v>
      </c>
      <c r="BQ10" s="89">
        <f>ROUND('РБ15% '!BQ10*0.85,)</f>
        <v>12427</v>
      </c>
      <c r="BR10" s="89">
        <f>ROUND('РБ15% '!BR10*0.85,)</f>
        <v>12427</v>
      </c>
      <c r="BS10" s="89">
        <f>ROUND('РБ15% '!BS10*0.85,)</f>
        <v>12427</v>
      </c>
      <c r="BT10" s="89">
        <f>ROUND('РБ15% '!BT10*0.85,)</f>
        <v>12427</v>
      </c>
      <c r="BU10" s="89">
        <f>ROUND('РБ15% '!BU10*0.85,)</f>
        <v>12427</v>
      </c>
      <c r="BV10" s="89">
        <f>ROUND('РБ15% '!BV10*0.85,)</f>
        <v>12427</v>
      </c>
      <c r="BW10" s="89">
        <f>ROUND('РБ15% '!BW10*0.85,)</f>
        <v>12427</v>
      </c>
      <c r="BX10" s="89">
        <f>ROUND('РБ15% '!BX10*0.85,)</f>
        <v>12427</v>
      </c>
      <c r="BY10" s="89">
        <f>ROUND('РБ15% '!BY10*0.85,)</f>
        <v>12427</v>
      </c>
      <c r="BZ10" s="89">
        <f>ROUND('РБ15% '!BZ10*0.85,)</f>
        <v>12427</v>
      </c>
      <c r="CA10" s="89">
        <f>ROUND('РБ15% '!CA10*0.85,)</f>
        <v>12427</v>
      </c>
      <c r="CB10" s="89">
        <f>ROUND('РБ15% '!CB10*0.85,)</f>
        <v>11849</v>
      </c>
      <c r="CC10" s="89">
        <f>ROUND('РБ15% '!CC10*0.85,)</f>
        <v>11849</v>
      </c>
      <c r="CD10" s="89">
        <f>ROUND('РБ15% '!CD10*0.85,)</f>
        <v>11849</v>
      </c>
      <c r="CE10" s="89">
        <f>ROUND('РБ15% '!CE10*0.85,)</f>
        <v>11849</v>
      </c>
      <c r="CF10" s="89">
        <f>ROUND('РБ15% '!CF10*0.85,)</f>
        <v>11849</v>
      </c>
      <c r="CG10" s="89">
        <f>ROUND('РБ15% '!CG10*0.85,)</f>
        <v>11849</v>
      </c>
      <c r="CH10" s="89">
        <f>ROUND('РБ15% '!CH10*0.85,)</f>
        <v>11849</v>
      </c>
      <c r="CI10" s="89">
        <f>ROUND('РБ15% '!CI10*0.85,)</f>
        <v>11849</v>
      </c>
      <c r="CJ10" s="89">
        <f>ROUND('РБ15% '!CJ10*0.85,)</f>
        <v>11849</v>
      </c>
      <c r="CK10" s="89">
        <f>ROUND('РБ15% '!CK10*0.85,)</f>
        <v>11849</v>
      </c>
      <c r="CL10" s="89">
        <f>ROUND('РБ15% '!CL10*0.85,)</f>
        <v>10549</v>
      </c>
      <c r="CM10" s="89">
        <f>ROUND('РБ15% '!CM10*0.85,)</f>
        <v>10549</v>
      </c>
      <c r="CN10" s="89">
        <f>ROUND('РБ15% '!CN10*0.85,)</f>
        <v>10549</v>
      </c>
      <c r="CO10" s="89">
        <f>ROUND('РБ15% '!CO10*0.85,)</f>
        <v>10549</v>
      </c>
      <c r="CP10" s="89">
        <f>ROUND('РБ15% '!CP10*0.85,)</f>
        <v>10549</v>
      </c>
      <c r="CQ10" s="89">
        <f>ROUND('РБ15% '!CQ10*0.85,)</f>
        <v>10765</v>
      </c>
      <c r="CR10" s="89">
        <f>ROUND('РБ15% '!CR10*0.85,)</f>
        <v>10765</v>
      </c>
      <c r="CS10" s="89">
        <f>ROUND('РБ15% '!CS10*0.85,)</f>
        <v>10549</v>
      </c>
      <c r="CT10" s="89">
        <f>ROUND('РБ15% '!CT10*0.85,)</f>
        <v>10549</v>
      </c>
      <c r="CU10" s="89">
        <f>ROUND('РБ15% '!CU10*0.85,)</f>
        <v>10549</v>
      </c>
      <c r="CV10" s="89">
        <f>ROUND('РБ15% '!CV10*0.85,)</f>
        <v>10549</v>
      </c>
      <c r="CW10" s="89">
        <f>ROUND('РБ15% '!CW10*0.85,)</f>
        <v>10549</v>
      </c>
      <c r="CX10" s="89">
        <f>ROUND('РБ15% '!CX10*0.85,)</f>
        <v>10765</v>
      </c>
      <c r="CY10" s="89">
        <f>ROUND('РБ15% '!CY10*0.85,)</f>
        <v>10765</v>
      </c>
      <c r="CZ10" s="89">
        <f>ROUND('РБ15% '!CZ10*0.85,)</f>
        <v>10549</v>
      </c>
      <c r="DA10" s="89">
        <f>ROUND('РБ15% '!DA10*0.85,)</f>
        <v>10549</v>
      </c>
      <c r="DB10" s="89">
        <f>ROUND('РБ15% '!DB10*0.85,)</f>
        <v>10549</v>
      </c>
      <c r="DC10" s="89">
        <f>ROUND('РБ15% '!DC10*0.85,)</f>
        <v>10549</v>
      </c>
      <c r="DD10" s="89">
        <f>ROUND('РБ15% '!DD10*0.85,)</f>
        <v>10549</v>
      </c>
      <c r="DE10" s="89">
        <f>ROUND('РБ15% '!DE10*0.85,)</f>
        <v>10765</v>
      </c>
      <c r="DF10" s="89">
        <f>ROUND('РБ15% '!DF10*0.85,)</f>
        <v>10765</v>
      </c>
      <c r="DG10" s="89">
        <f>ROUND('РБ15% '!DG10*0.85,)</f>
        <v>10549</v>
      </c>
      <c r="DH10" s="89">
        <f>ROUND('РБ15% '!DH10*0.85,)</f>
        <v>10549</v>
      </c>
      <c r="DI10" s="89">
        <f>ROUND('РБ15% '!DI10*0.85,)</f>
        <v>10765</v>
      </c>
      <c r="DJ10" s="89">
        <f>ROUND('РБ15% '!DJ10*0.85,)</f>
        <v>11127</v>
      </c>
      <c r="DK10" s="89">
        <f>ROUND('РБ15% '!DK10*0.85,)</f>
        <v>9465</v>
      </c>
      <c r="DL10" s="89">
        <f>ROUND('РБ15% '!DL10*0.85,)</f>
        <v>10549</v>
      </c>
      <c r="DM10" s="89">
        <f>ROUND('РБ15% '!DM10*0.85,)</f>
        <v>10549</v>
      </c>
      <c r="DN10" s="89">
        <f>ROUND('РБ15% '!DN10*0.85,)</f>
        <v>9465</v>
      </c>
      <c r="DO10" s="89">
        <f>ROUND('РБ15% '!DO10*0.85,)</f>
        <v>9465</v>
      </c>
      <c r="DP10" s="89">
        <f>ROUND('РБ15% '!DP10*0.85,)</f>
        <v>9465</v>
      </c>
      <c r="DQ10" s="89">
        <f>ROUND('РБ15% '!DQ10*0.85,)</f>
        <v>9465</v>
      </c>
      <c r="DR10" s="89">
        <f>ROUND('РБ15% '!DR10*0.85,)</f>
        <v>9465</v>
      </c>
      <c r="DS10" s="89">
        <f>ROUND('РБ15% '!DS10*0.85,)</f>
        <v>10549</v>
      </c>
      <c r="DT10" s="89">
        <f>ROUND('РБ15% '!DT10*0.85,)</f>
        <v>10549</v>
      </c>
      <c r="DU10" s="89">
        <f>ROUND('РБ15% '!DU10*0.85,)</f>
        <v>9465</v>
      </c>
      <c r="DV10" s="89">
        <f>ROUND('РБ15% '!DV10*0.85,)</f>
        <v>9465</v>
      </c>
      <c r="DW10" s="89">
        <f>ROUND('РБ15% '!DW10*0.85,)</f>
        <v>9465</v>
      </c>
      <c r="DX10" s="89">
        <f>ROUND('РБ15% '!DX10*0.85,)</f>
        <v>9465</v>
      </c>
      <c r="DY10" s="89">
        <f>ROUND('РБ15% '!DY10*0.85,)</f>
        <v>9465</v>
      </c>
      <c r="DZ10" s="89">
        <f>ROUND('РБ15% '!DZ10*0.85,)</f>
        <v>10549</v>
      </c>
      <c r="EA10" s="89">
        <f>ROUND('РБ15% '!EA10*0.85,)</f>
        <v>10549</v>
      </c>
      <c r="EB10" s="89">
        <f>ROUND('РБ15% '!EB10*0.85,)</f>
        <v>9465</v>
      </c>
      <c r="EC10" s="89">
        <f>ROUND('РБ15% '!EC10*0.85,)</f>
        <v>9465</v>
      </c>
      <c r="ED10" s="89">
        <f>ROUND('РБ15% '!ED10*0.85,)</f>
        <v>9465</v>
      </c>
      <c r="EE10" s="89">
        <f>ROUND('РБ15% '!EE10*0.85,)</f>
        <v>9465</v>
      </c>
      <c r="EF10" s="89">
        <f>ROUND('РБ15% '!EF10*0.85,)</f>
        <v>9465</v>
      </c>
      <c r="EG10" s="89">
        <f>ROUND('РБ15% '!EG10*0.85,)</f>
        <v>10549</v>
      </c>
      <c r="EH10" s="89">
        <f>ROUND('РБ15% '!EH10*0.85,)</f>
        <v>10549</v>
      </c>
      <c r="EI10" s="89">
        <f>ROUND('РБ15% '!EI10*0.85,)</f>
        <v>9465</v>
      </c>
      <c r="EJ10" s="89">
        <f>ROUND('РБ15% '!EJ10*0.85,)</f>
        <v>9465</v>
      </c>
      <c r="EK10" s="90">
        <f>ROUND('РБ15% '!EK10*0.85,)</f>
        <v>11127</v>
      </c>
      <c r="EL10" s="90">
        <f>ROUND('РБ15% '!EL10*0.85,)</f>
        <v>11127</v>
      </c>
      <c r="EM10" s="90">
        <f>ROUND('РБ15% '!EM10*0.85,)</f>
        <v>11127</v>
      </c>
      <c r="EN10" s="90">
        <f>ROUND('РБ15% '!EN10*0.85,)</f>
        <v>11343</v>
      </c>
      <c r="EO10" s="90">
        <f>ROUND('РБ15% '!EO10*0.85,)</f>
        <v>11343</v>
      </c>
      <c r="EP10" s="90">
        <f>ROUND('РБ15% '!EP10*0.85,)</f>
        <v>11127</v>
      </c>
      <c r="EQ10" s="90">
        <f>ROUND('РБ15% '!EQ10*0.85,)</f>
        <v>11127</v>
      </c>
      <c r="ER10" s="90">
        <f>ROUND('РБ15% '!ER10*0.85,)</f>
        <v>11127</v>
      </c>
      <c r="ES10" s="90">
        <f>ROUND('РБ15% '!ES10*0.85,)</f>
        <v>11127</v>
      </c>
      <c r="ET10" s="90">
        <f>ROUND('РБ15% '!ET10*0.85,)</f>
        <v>11127</v>
      </c>
      <c r="EU10" s="90">
        <f>ROUND('РБ15% '!EU10*0.85,)</f>
        <v>12427</v>
      </c>
      <c r="EV10" s="90">
        <f>ROUND('РБ15% '!EV10*0.85,)</f>
        <v>12427</v>
      </c>
      <c r="EW10" s="90">
        <f>ROUND('РБ15% '!EW10*0.85,)</f>
        <v>11127</v>
      </c>
      <c r="EX10" s="90">
        <f>ROUND('РБ15% '!EX10*0.85,)</f>
        <v>11127</v>
      </c>
      <c r="EY10" s="90">
        <f>ROUND('РБ15% '!EY10*0.85,)</f>
        <v>11849</v>
      </c>
      <c r="EZ10" s="90">
        <f>ROUND('РБ15% '!EZ10*0.85,)</f>
        <v>11849</v>
      </c>
      <c r="FA10" s="90">
        <f>ROUND('РБ15% '!FA10*0.85,)</f>
        <v>11343</v>
      </c>
      <c r="FB10" s="90">
        <f>ROUND('РБ15% '!FB10*0.85,)</f>
        <v>11849</v>
      </c>
      <c r="FC10" s="90">
        <f>ROUND('РБ15% '!FC10*0.85,)</f>
        <v>11849</v>
      </c>
      <c r="FD10" s="90">
        <f>ROUND('РБ15% '!FD10*0.85,)</f>
        <v>11849</v>
      </c>
      <c r="FE10" s="90">
        <f>ROUND('РБ15% '!FE10*0.85,)</f>
        <v>11849</v>
      </c>
      <c r="FF10" s="90">
        <f>ROUND('РБ15% '!FF10*0.85,)</f>
        <v>12210</v>
      </c>
      <c r="FG10" s="90">
        <f>ROUND('РБ15% '!FG10*0.85,)</f>
        <v>12210</v>
      </c>
      <c r="FH10" s="90">
        <f>ROUND('РБ15% '!FH10*0.85,)</f>
        <v>12427</v>
      </c>
      <c r="FI10" s="90">
        <f>ROUND('РБ15% '!FI10*0.85,)</f>
        <v>12427</v>
      </c>
      <c r="FJ10" s="90">
        <f>ROUND('РБ15% '!FJ10*0.85,)</f>
        <v>12427</v>
      </c>
      <c r="FK10" s="90">
        <f>ROUND('РБ15% '!FK10*0.85,)</f>
        <v>12427</v>
      </c>
      <c r="FL10" s="90">
        <f>ROUND('РБ15% '!FL10*0.85,)</f>
        <v>12427</v>
      </c>
      <c r="FM10" s="89">
        <f>ROUND('РБ15% '!FM10*0.85,)</f>
        <v>33163</v>
      </c>
      <c r="FN10" s="89">
        <f>ROUND('РБ15% '!FN10*0.85,)</f>
        <v>42917</v>
      </c>
      <c r="FO10" s="89">
        <f>ROUND('РБ15% '!FO10*0.85,)</f>
        <v>42917</v>
      </c>
      <c r="FP10" s="89">
        <f>ROUND('РБ15% '!FP10*0.85,)</f>
        <v>42917</v>
      </c>
      <c r="FQ10" s="89">
        <f>ROUND('РБ15% '!FQ10*0.85,)</f>
        <v>42917</v>
      </c>
      <c r="FR10" s="89">
        <f>ROUND('РБ15% '!FR10*0.85,)</f>
        <v>42917</v>
      </c>
      <c r="FS10" s="89">
        <f>ROUND('РБ15% '!FS10*0.85,)</f>
        <v>42917</v>
      </c>
      <c r="FT10" s="89">
        <f>ROUND('РБ15% '!FT10*0.85,)</f>
        <v>42917</v>
      </c>
      <c r="FU10" s="89">
        <f>ROUND('РБ15% '!FU10*0.85,)</f>
        <v>42917</v>
      </c>
      <c r="FV10" s="89">
        <f>ROUND('РБ15% '!FV10*0.85,)</f>
        <v>42917</v>
      </c>
      <c r="FW10" s="89">
        <f>ROUND('РБ15% '!FW10*0.85,)</f>
        <v>42917</v>
      </c>
      <c r="FX10" s="90">
        <f>ROUND('РБ15% '!FX10*0.85,)</f>
        <v>24421</v>
      </c>
      <c r="FY10" s="90">
        <f>ROUND('РБ15% '!FY10*0.85,)</f>
        <v>24421</v>
      </c>
      <c r="FZ10" s="90">
        <f>ROUND('РБ15% '!FZ10*0.85,)</f>
        <v>24421</v>
      </c>
      <c r="GA10" s="90">
        <f>ROUND('РБ15% '!GA10*0.85,)</f>
        <v>20302</v>
      </c>
      <c r="GB10" s="90">
        <f>ROUND('РБ15% '!GB10*0.85,)</f>
        <v>20302</v>
      </c>
      <c r="GC10" s="90">
        <f>ROUND('РБ15% '!GC10*0.85,)</f>
        <v>20302</v>
      </c>
      <c r="GD10" s="90">
        <f>ROUND('РБ15% '!GD10*0.85,)</f>
        <v>20302</v>
      </c>
      <c r="GE10" s="90">
        <f>ROUND('РБ15% '!GE10*0.85,)</f>
        <v>20302</v>
      </c>
      <c r="GF10" s="90">
        <f>ROUND('РБ15% '!GF10*0.85,)</f>
        <v>19435</v>
      </c>
      <c r="GG10" s="90">
        <f>ROUND('РБ15% '!GG10*0.85,)</f>
        <v>19797</v>
      </c>
      <c r="GH10" s="90">
        <f>ROUND('РБ15% '!GH10*0.85,)</f>
        <v>19435</v>
      </c>
      <c r="GI10" s="90">
        <f>ROUND('РБ15% '!GI10*0.85,)</f>
        <v>19797</v>
      </c>
      <c r="GJ10" s="90">
        <f>ROUND('РБ15% '!GJ10*0.85,)</f>
        <v>19435</v>
      </c>
      <c r="GK10" s="90">
        <f>ROUND('РБ15% '!GK10*0.85,)</f>
        <v>19435</v>
      </c>
      <c r="GL10" s="90">
        <f>ROUND('РБ15% '!GL10*0.85,)</f>
        <v>20302</v>
      </c>
      <c r="GM10" s="90">
        <f>ROUND('РБ15% '!GM10*0.85,)</f>
        <v>20302</v>
      </c>
      <c r="GN10" s="90">
        <f>ROUND('РБ15% '!GN10*0.85,)</f>
        <v>20302</v>
      </c>
      <c r="GO10" s="90">
        <f>ROUND('РБ15% '!GO10*0.85,)</f>
        <v>20302</v>
      </c>
      <c r="GP10" s="90">
        <f>ROUND('РБ15% '!GP10*0.85,)</f>
        <v>20302</v>
      </c>
      <c r="GQ10" s="90">
        <f>ROUND('РБ15% '!GQ10*0.85,)</f>
        <v>20302</v>
      </c>
      <c r="GR10" s="90">
        <f>ROUND('РБ15% '!GR10*0.85,)</f>
        <v>20302</v>
      </c>
      <c r="GS10" s="90">
        <f>ROUND('РБ15% '!GS10*0.85,)</f>
        <v>20302</v>
      </c>
      <c r="GT10" s="90">
        <f>ROUND('РБ15% '!GT10*0.85,)</f>
        <v>19074</v>
      </c>
      <c r="GU10" s="90">
        <f>ROUND('РБ15% '!GU10*0.85,)</f>
        <v>22831</v>
      </c>
      <c r="GV10" s="90">
        <f>ROUND('РБ15% '!GV10*0.85,)</f>
        <v>22831</v>
      </c>
      <c r="GW10" s="90">
        <f>ROUND('РБ15% '!GW10*0.85,)</f>
        <v>22831</v>
      </c>
      <c r="GX10" s="90">
        <f>ROUND('РБ15% '!GX10*0.85,)</f>
        <v>22831</v>
      </c>
      <c r="GY10" s="90">
        <f>ROUND('РБ15% '!GY10*0.85,)</f>
        <v>22831</v>
      </c>
      <c r="GZ10" s="90">
        <f>ROUND('РБ15% '!GZ10*0.85,)</f>
        <v>22831</v>
      </c>
      <c r="HA10" s="90">
        <f>ROUND('РБ15% '!HA10*0.85,)</f>
        <v>22831</v>
      </c>
      <c r="HB10" s="90">
        <f>ROUND('РБ15% '!HB10*0.85,)</f>
        <v>22831</v>
      </c>
      <c r="HC10" s="90">
        <f>ROUND('РБ15% '!HC10*0.85,)</f>
        <v>22831</v>
      </c>
      <c r="HD10" s="90">
        <f>ROUND('РБ15% '!HD10*0.85,)</f>
        <v>22831</v>
      </c>
      <c r="HE10" s="90">
        <f>ROUND('РБ15% '!HE10*0.85,)</f>
        <v>22831</v>
      </c>
      <c r="HF10" s="90">
        <f>ROUND('РБ15% '!HF10*0.85,)</f>
        <v>22831</v>
      </c>
      <c r="HG10" s="90">
        <f>ROUND('РБ15% '!HG10*0.85,)</f>
        <v>22831</v>
      </c>
      <c r="HH10" s="90">
        <f>ROUND('РБ15% '!HH10*0.85,)</f>
        <v>22831</v>
      </c>
      <c r="HI10" s="90">
        <f>ROUND('РБ15% '!HI10*0.85,)</f>
        <v>22831</v>
      </c>
      <c r="HJ10" s="90">
        <f>ROUND('РБ15% '!HJ10*0.85,)</f>
        <v>22831</v>
      </c>
      <c r="HK10" s="90">
        <f>ROUND('РБ15% '!HK10*0.85,)</f>
        <v>22831</v>
      </c>
      <c r="HL10" s="90">
        <f>ROUND('РБ15% '!HL10*0.85,)</f>
        <v>22831</v>
      </c>
      <c r="HM10" s="89">
        <f>ROUND('РБ15% '!HM10*0.85,)</f>
        <v>34391</v>
      </c>
      <c r="HN10" s="89">
        <f>ROUND('РБ15% '!HN10*0.85,)</f>
        <v>34391</v>
      </c>
      <c r="HO10" s="89">
        <f>ROUND('РБ15% '!HO10*0.85,)</f>
        <v>34391</v>
      </c>
      <c r="HP10" s="89">
        <f>ROUND('РБ15% '!HP10*0.85,)</f>
        <v>34391</v>
      </c>
      <c r="HQ10" s="89">
        <f>ROUND('РБ15% '!HQ10*0.85,)</f>
        <v>34391</v>
      </c>
      <c r="HR10" s="89">
        <f>ROUND('РБ15% '!HR10*0.85,)</f>
        <v>24421</v>
      </c>
      <c r="HS10" s="89">
        <f>ROUND('РБ15% '!HS10*0.85,)</f>
        <v>24421</v>
      </c>
      <c r="HT10" s="89">
        <f>ROUND('РБ15% '!HT10*0.85,)</f>
        <v>34391</v>
      </c>
      <c r="HU10" s="89">
        <f>ROUND('РБ15% '!HU10*0.85,)</f>
        <v>34391</v>
      </c>
      <c r="HV10" s="90">
        <f>ROUND('РБ15% '!HV10*0.85,)</f>
        <v>34391</v>
      </c>
      <c r="HW10" s="90">
        <f>ROUND('РБ15% '!HW10*0.85,)</f>
        <v>22831</v>
      </c>
      <c r="HX10" s="90">
        <f>ROUND('РБ15% '!HX10*0.85,)</f>
        <v>21747</v>
      </c>
      <c r="HY10" s="90">
        <f>ROUND('РБ15% '!HY10*0.85,)</f>
        <v>21747</v>
      </c>
      <c r="HZ10" s="90">
        <f>ROUND('РБ15% '!HZ10*0.85,)</f>
        <v>21747</v>
      </c>
      <c r="IA10" s="90">
        <f>ROUND('РБ15% '!IA10*0.85,)</f>
        <v>21747</v>
      </c>
      <c r="IB10" s="90">
        <f>ROUND('РБ15% '!IB10*0.85,)</f>
        <v>21747</v>
      </c>
      <c r="IC10" s="90">
        <f>ROUND('РБ15% '!IC10*0.85,)</f>
        <v>21747</v>
      </c>
      <c r="ID10" s="90">
        <f>ROUND('РБ15% '!ID10*0.85,)</f>
        <v>21747</v>
      </c>
      <c r="IE10" s="90">
        <f>ROUND('РБ15% '!IE10*0.85,)</f>
        <v>18207</v>
      </c>
      <c r="IF10" s="90">
        <f>ROUND('РБ15% '!IF10*0.85,)</f>
        <v>18207</v>
      </c>
      <c r="IG10" s="90">
        <f>ROUND('РБ15% '!IG10*0.85,)</f>
        <v>18207</v>
      </c>
      <c r="IH10" s="90">
        <f>ROUND('РБ15% '!IH10*0.85,)</f>
        <v>18207</v>
      </c>
      <c r="II10" s="90">
        <f>ROUND('РБ15% '!II10*0.85,)</f>
        <v>18207</v>
      </c>
      <c r="IJ10" s="90">
        <f>ROUND('РБ15% '!IJ10*0.85,)</f>
        <v>18207</v>
      </c>
      <c r="IK10" s="90">
        <f>ROUND('РБ15% '!IK10*0.85,)</f>
        <v>18207</v>
      </c>
      <c r="IL10" s="90">
        <f>ROUND('РБ15% '!IL10*0.85,)</f>
        <v>18207</v>
      </c>
      <c r="IM10" s="90">
        <f>ROUND('РБ15% '!IM10*0.85,)</f>
        <v>18207</v>
      </c>
      <c r="IN10" s="90">
        <f>ROUND('РБ15% '!IN10*0.85,)</f>
        <v>18207</v>
      </c>
      <c r="IO10" s="90">
        <f>ROUND('РБ15% '!IO10*0.85,)</f>
        <v>18207</v>
      </c>
      <c r="IP10" s="90">
        <f>ROUND('РБ15% '!IP10*0.85,)</f>
        <v>18207</v>
      </c>
      <c r="IQ10" s="90">
        <f>ROUND('РБ15% '!IQ10*0.85,)</f>
        <v>18207</v>
      </c>
      <c r="IR10" s="90">
        <f>ROUND('РБ15% '!IR10*0.85,)</f>
        <v>18207</v>
      </c>
      <c r="IS10" s="90">
        <f>ROUND('РБ15% '!IS10*0.85,)</f>
        <v>18207</v>
      </c>
      <c r="IT10" s="90">
        <f>ROUND('РБ15% '!IT10*0.85,)</f>
        <v>18207</v>
      </c>
      <c r="IU10" s="90">
        <f>ROUND('РБ15% '!IU10*0.85,)</f>
        <v>18207</v>
      </c>
      <c r="IV10" s="90">
        <f>ROUND('РБ15% '!IV10*0.85,)</f>
        <v>18207</v>
      </c>
      <c r="IW10" s="90">
        <f>ROUND('РБ15% '!IW10*0.85,)</f>
        <v>18207</v>
      </c>
      <c r="IX10" s="90">
        <f>ROUND('РБ15% '!IX10*0.85,)</f>
        <v>18207</v>
      </c>
      <c r="IY10" s="90">
        <f>ROUND('РБ15% '!IY10*0.85,)</f>
        <v>18207</v>
      </c>
      <c r="IZ10" s="90">
        <f>ROUND('РБ15% '!IZ10*0.85,)</f>
        <v>18207</v>
      </c>
      <c r="JA10" s="90">
        <f>ROUND('РБ15% '!JA10*0.85,)</f>
        <v>18207</v>
      </c>
    </row>
    <row r="11" spans="1:261" x14ac:dyDescent="0.2">
      <c r="A11" s="20" t="s">
        <v>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90"/>
      <c r="GO11" s="90"/>
      <c r="GP11" s="90"/>
      <c r="GQ11" s="90"/>
      <c r="GR11" s="90"/>
      <c r="GS11" s="90"/>
      <c r="GT11" s="90"/>
      <c r="GU11" s="90"/>
      <c r="GV11" s="90"/>
      <c r="GW11" s="90"/>
      <c r="GX11" s="90"/>
      <c r="GY11" s="90"/>
      <c r="GZ11" s="90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  <c r="HL11" s="90"/>
      <c r="HM11" s="89"/>
      <c r="HN11" s="89"/>
      <c r="HO11" s="89"/>
      <c r="HP11" s="89"/>
      <c r="HQ11" s="89"/>
      <c r="HR11" s="89"/>
      <c r="HS11" s="89"/>
      <c r="HT11" s="89"/>
      <c r="HU11" s="89"/>
      <c r="HV11" s="90"/>
      <c r="HW11" s="90"/>
      <c r="HX11" s="90"/>
      <c r="HY11" s="90"/>
      <c r="HZ11" s="90"/>
      <c r="IA11" s="90"/>
      <c r="IB11" s="90"/>
      <c r="IC11" s="90"/>
      <c r="ID11" s="90"/>
      <c r="IE11" s="90"/>
      <c r="IF11" s="90"/>
      <c r="IG11" s="90"/>
      <c r="IH11" s="90"/>
      <c r="II11" s="90"/>
      <c r="IJ11" s="90"/>
      <c r="IK11" s="90"/>
      <c r="IL11" s="90"/>
      <c r="IM11" s="90"/>
      <c r="IN11" s="90"/>
      <c r="IO11" s="90"/>
      <c r="IP11" s="90"/>
      <c r="IQ11" s="90"/>
      <c r="IR11" s="90"/>
      <c r="IS11" s="90"/>
      <c r="IT11" s="90"/>
      <c r="IU11" s="90"/>
      <c r="IV11" s="90"/>
      <c r="IW11" s="90"/>
      <c r="IX11" s="90"/>
      <c r="IY11" s="90"/>
      <c r="IZ11" s="90"/>
      <c r="JA11" s="90"/>
    </row>
    <row r="12" spans="1:261" x14ac:dyDescent="0.2">
      <c r="A12" s="17">
        <v>1</v>
      </c>
      <c r="B12" s="89" t="e">
        <f>ROUND('РБ15% '!B12*0.85,)</f>
        <v>#REF!</v>
      </c>
      <c r="C12" s="89" t="e">
        <f>ROUND('РБ15% '!C12*0.85,)</f>
        <v>#REF!</v>
      </c>
      <c r="D12" s="89" t="e">
        <f>ROUND('РБ15% '!D12*0.85,)</f>
        <v>#REF!</v>
      </c>
      <c r="E12" s="89" t="e">
        <f>ROUND('РБ15% '!E12*0.85,)</f>
        <v>#REF!</v>
      </c>
      <c r="F12" s="89" t="e">
        <f>ROUND('РБ15% '!F12*0.85,)</f>
        <v>#REF!</v>
      </c>
      <c r="G12" s="89" t="e">
        <f>ROUND('РБ15% '!G12*0.85,)</f>
        <v>#REF!</v>
      </c>
      <c r="H12" s="89" t="e">
        <f>ROUND('РБ15% '!H12*0.85,)</f>
        <v>#REF!</v>
      </c>
      <c r="I12" s="89" t="e">
        <f>ROUND('РБ15% '!I12*0.85,)</f>
        <v>#REF!</v>
      </c>
      <c r="J12" s="89" t="e">
        <f>ROUND('РБ15% '!J12*0.85,)</f>
        <v>#REF!</v>
      </c>
      <c r="K12" s="89" t="e">
        <f>ROUND('РБ15% '!K12*0.85,)</f>
        <v>#REF!</v>
      </c>
      <c r="L12" s="89" t="e">
        <f>ROUND('РБ15% '!L12*0.85,)</f>
        <v>#REF!</v>
      </c>
      <c r="M12" s="89" t="e">
        <f>ROUND('РБ15% '!M12*0.85,)</f>
        <v>#REF!</v>
      </c>
      <c r="N12" s="89" t="e">
        <f>ROUND('РБ15% '!N12*0.85,)</f>
        <v>#REF!</v>
      </c>
      <c r="O12" s="89" t="e">
        <f>ROUND('РБ15% '!O12*0.85,)</f>
        <v>#REF!</v>
      </c>
      <c r="P12" s="89" t="e">
        <f>ROUND('РБ15% '!P12*0.85,)</f>
        <v>#REF!</v>
      </c>
      <c r="Q12" s="89" t="e">
        <f>ROUND('РБ15% '!Q12*0.85,)</f>
        <v>#REF!</v>
      </c>
      <c r="R12" s="89" t="e">
        <f>ROUND('РБ15% '!R12*0.85,)</f>
        <v>#REF!</v>
      </c>
      <c r="S12" s="89" t="e">
        <f>ROUND('РБ15% '!S12*0.85,)</f>
        <v>#REF!</v>
      </c>
      <c r="T12" s="89" t="e">
        <f>ROUND('РБ15% '!T12*0.85,)</f>
        <v>#REF!</v>
      </c>
      <c r="U12" s="89" t="e">
        <f>ROUND('РБ15% '!U12*0.85,)</f>
        <v>#REF!</v>
      </c>
      <c r="V12" s="89" t="e">
        <f>ROUND('РБ15% '!V12*0.85,)</f>
        <v>#REF!</v>
      </c>
      <c r="W12" s="89" t="e">
        <f>ROUND('РБ15% '!W12*0.85,)</f>
        <v>#REF!</v>
      </c>
      <c r="X12" s="89" t="e">
        <f>ROUND('РБ15% '!X12*0.85,)</f>
        <v>#REF!</v>
      </c>
      <c r="Y12" s="89" t="e">
        <f>ROUND('РБ15% '!Y12*0.85,)</f>
        <v>#REF!</v>
      </c>
      <c r="Z12" s="89" t="e">
        <f>ROUND('РБ15% '!Z12*0.85,)</f>
        <v>#REF!</v>
      </c>
      <c r="AA12" s="89" t="e">
        <f>ROUND('РБ15% '!AA12*0.85,)</f>
        <v>#REF!</v>
      </c>
      <c r="AB12" s="89" t="e">
        <f>ROUND('РБ15% '!AB12*0.85,)</f>
        <v>#REF!</v>
      </c>
      <c r="AC12" s="89" t="e">
        <f>ROUND('РБ15% '!AC12*0.85,)</f>
        <v>#REF!</v>
      </c>
      <c r="AD12" s="89" t="e">
        <f>ROUND('РБ15% '!AD12*0.85,)</f>
        <v>#REF!</v>
      </c>
      <c r="AE12" s="89" t="e">
        <f>ROUND('РБ15% '!AE12*0.85,)</f>
        <v>#REF!</v>
      </c>
      <c r="AF12" s="89" t="e">
        <f>ROUND('РБ15% '!AF12*0.85,)</f>
        <v>#REF!</v>
      </c>
      <c r="AG12" s="89" t="e">
        <f>ROUND('РБ15% '!AG12*0.85,)</f>
        <v>#REF!</v>
      </c>
      <c r="AH12" s="89" t="e">
        <f>ROUND('РБ15% '!AH12*0.85,)</f>
        <v>#REF!</v>
      </c>
      <c r="AI12" s="89" t="e">
        <f>ROUND('РБ15% '!AI12*0.85,)</f>
        <v>#REF!</v>
      </c>
      <c r="AJ12" s="89" t="e">
        <f>ROUND('РБ15% '!AJ12*0.85,)</f>
        <v>#REF!</v>
      </c>
      <c r="AK12" s="89" t="e">
        <f>ROUND('РБ15% '!AK12*0.85,)</f>
        <v>#REF!</v>
      </c>
      <c r="AL12" s="89" t="e">
        <f>ROUND('РБ15% '!AL12*0.85,)</f>
        <v>#REF!</v>
      </c>
      <c r="AM12" s="89" t="e">
        <f>ROUND('РБ15% '!AM12*0.85,)</f>
        <v>#REF!</v>
      </c>
      <c r="AN12" s="89" t="e">
        <f>ROUND('РБ15% '!AN12*0.85,)</f>
        <v>#REF!</v>
      </c>
      <c r="AO12" s="89" t="e">
        <f>ROUND('РБ15% '!AO12*0.85,)</f>
        <v>#REF!</v>
      </c>
      <c r="AP12" s="89" t="e">
        <f>ROUND('РБ15% '!AP12*0.85,)</f>
        <v>#REF!</v>
      </c>
      <c r="AQ12" s="89" t="e">
        <f>ROUND('РБ15% '!AQ12*0.85,)</f>
        <v>#REF!</v>
      </c>
      <c r="AR12" s="89" t="e">
        <f>ROUND('РБ15% '!AR12*0.85,)</f>
        <v>#REF!</v>
      </c>
      <c r="AS12" s="89" t="e">
        <f>ROUND('РБ15% '!AS12*0.85,)</f>
        <v>#REF!</v>
      </c>
      <c r="AT12" s="89" t="e">
        <f>ROUND('РБ15% '!AT12*0.85,)</f>
        <v>#REF!</v>
      </c>
      <c r="AU12" s="89" t="e">
        <f>ROUND('РБ15% '!AU12*0.85,)</f>
        <v>#REF!</v>
      </c>
      <c r="AV12" s="89" t="e">
        <f>ROUND('РБ15% '!AV12*0.85,)</f>
        <v>#REF!</v>
      </c>
      <c r="AW12" s="89" t="e">
        <f>ROUND('РБ15% '!AW12*0.85,)</f>
        <v>#REF!</v>
      </c>
      <c r="AX12" s="89" t="e">
        <f>ROUND('РБ15% '!AX12*0.85,)</f>
        <v>#REF!</v>
      </c>
      <c r="AY12" s="89" t="e">
        <f>ROUND('РБ15% '!AY12*0.85,)</f>
        <v>#REF!</v>
      </c>
      <c r="AZ12" s="89" t="e">
        <f>ROUND('РБ15% '!AZ12*0.85,)</f>
        <v>#REF!</v>
      </c>
      <c r="BA12" s="89">
        <f>ROUND('РБ15% '!BA12*0.85,)</f>
        <v>16762</v>
      </c>
      <c r="BB12" s="89">
        <f>ROUND('РБ15% '!BB12*0.85,)</f>
        <v>16762</v>
      </c>
      <c r="BC12" s="89">
        <f>ROUND('РБ15% '!BC12*0.85,)</f>
        <v>16762</v>
      </c>
      <c r="BD12" s="89">
        <f>ROUND('РБ15% '!BD12*0.85,)</f>
        <v>16762</v>
      </c>
      <c r="BE12" s="89">
        <f>ROUND('РБ15% '!BE12*0.85,)</f>
        <v>17123</v>
      </c>
      <c r="BF12" s="89">
        <f>ROUND('РБ15% '!BF12*0.85,)</f>
        <v>17123</v>
      </c>
      <c r="BG12" s="89">
        <f>ROUND('РБ15% '!BG12*0.85,)</f>
        <v>17123</v>
      </c>
      <c r="BH12" s="89">
        <f>ROUND('РБ15% '!BH12*0.85,)</f>
        <v>17123</v>
      </c>
      <c r="BI12" s="89">
        <f>ROUND('РБ15% '!BI12*0.85,)</f>
        <v>17123</v>
      </c>
      <c r="BJ12" s="89">
        <f>ROUND('РБ15% '!BJ12*0.85,)</f>
        <v>17123</v>
      </c>
      <c r="BK12" s="89">
        <f>ROUND('РБ15% '!BK12*0.85,)</f>
        <v>17123</v>
      </c>
      <c r="BL12" s="89">
        <f>ROUND('РБ15% '!BL12*0.85,)</f>
        <v>18352</v>
      </c>
      <c r="BM12" s="89">
        <f>ROUND('РБ15% '!BM12*0.85,)</f>
        <v>18352</v>
      </c>
      <c r="BN12" s="89">
        <f>ROUND('РБ15% '!BN12*0.85,)</f>
        <v>18352</v>
      </c>
      <c r="BO12" s="89">
        <f>ROUND('РБ15% '!BO12*0.85,)</f>
        <v>14956</v>
      </c>
      <c r="BP12" s="89">
        <f>ROUND('РБ15% '!BP12*0.85,)</f>
        <v>14956</v>
      </c>
      <c r="BQ12" s="89">
        <f>ROUND('РБ15% '!BQ12*0.85,)</f>
        <v>15173</v>
      </c>
      <c r="BR12" s="89">
        <f>ROUND('РБ15% '!BR12*0.85,)</f>
        <v>15173</v>
      </c>
      <c r="BS12" s="89">
        <f>ROUND('РБ15% '!BS12*0.85,)</f>
        <v>15173</v>
      </c>
      <c r="BT12" s="89">
        <f>ROUND('РБ15% '!BT12*0.85,)</f>
        <v>15173</v>
      </c>
      <c r="BU12" s="89">
        <f>ROUND('РБ15% '!BU12*0.85,)</f>
        <v>15173</v>
      </c>
      <c r="BV12" s="89">
        <f>ROUND('РБ15% '!BV12*0.85,)</f>
        <v>15173</v>
      </c>
      <c r="BW12" s="89">
        <f>ROUND('РБ15% '!BW12*0.85,)</f>
        <v>15173</v>
      </c>
      <c r="BX12" s="89">
        <f>ROUND('РБ15% '!BX12*0.85,)</f>
        <v>15173</v>
      </c>
      <c r="BY12" s="89">
        <f>ROUND('РБ15% '!BY12*0.85,)</f>
        <v>15173</v>
      </c>
      <c r="BZ12" s="89">
        <f>ROUND('РБ15% '!BZ12*0.85,)</f>
        <v>15173</v>
      </c>
      <c r="CA12" s="89">
        <f>ROUND('РБ15% '!CA12*0.85,)</f>
        <v>15173</v>
      </c>
      <c r="CB12" s="89">
        <f>ROUND('РБ15% '!CB12*0.85,)</f>
        <v>14595</v>
      </c>
      <c r="CC12" s="89">
        <f>ROUND('РБ15% '!CC12*0.85,)</f>
        <v>14595</v>
      </c>
      <c r="CD12" s="89">
        <f>ROUND('РБ15% '!CD12*0.85,)</f>
        <v>14595</v>
      </c>
      <c r="CE12" s="89">
        <f>ROUND('РБ15% '!CE12*0.85,)</f>
        <v>14595</v>
      </c>
      <c r="CF12" s="89">
        <f>ROUND('РБ15% '!CF12*0.85,)</f>
        <v>14595</v>
      </c>
      <c r="CG12" s="89">
        <f>ROUND('РБ15% '!CG12*0.85,)</f>
        <v>14595</v>
      </c>
      <c r="CH12" s="89">
        <f>ROUND('РБ15% '!CH12*0.85,)</f>
        <v>14595</v>
      </c>
      <c r="CI12" s="89">
        <f>ROUND('РБ15% '!CI12*0.85,)</f>
        <v>14595</v>
      </c>
      <c r="CJ12" s="89">
        <f>ROUND('РБ15% '!CJ12*0.85,)</f>
        <v>14595</v>
      </c>
      <c r="CK12" s="89">
        <f>ROUND('РБ15% '!CK12*0.85,)</f>
        <v>14595</v>
      </c>
      <c r="CL12" s="89">
        <f>ROUND('РБ15% '!CL12*0.85,)</f>
        <v>13294</v>
      </c>
      <c r="CM12" s="89">
        <f>ROUND('РБ15% '!CM12*0.85,)</f>
        <v>13294</v>
      </c>
      <c r="CN12" s="89">
        <f>ROUND('РБ15% '!CN12*0.85,)</f>
        <v>13294</v>
      </c>
      <c r="CO12" s="89">
        <f>ROUND('РБ15% '!CO12*0.85,)</f>
        <v>13294</v>
      </c>
      <c r="CP12" s="89">
        <f>ROUND('РБ15% '!CP12*0.85,)</f>
        <v>13294</v>
      </c>
      <c r="CQ12" s="89">
        <f>ROUND('РБ15% '!CQ12*0.85,)</f>
        <v>13511</v>
      </c>
      <c r="CR12" s="89">
        <f>ROUND('РБ15% '!CR12*0.85,)</f>
        <v>13511</v>
      </c>
      <c r="CS12" s="89">
        <f>ROUND('РБ15% '!CS12*0.85,)</f>
        <v>13294</v>
      </c>
      <c r="CT12" s="89">
        <f>ROUND('РБ15% '!CT12*0.85,)</f>
        <v>13294</v>
      </c>
      <c r="CU12" s="89">
        <f>ROUND('РБ15% '!CU12*0.85,)</f>
        <v>13294</v>
      </c>
      <c r="CV12" s="89">
        <f>ROUND('РБ15% '!CV12*0.85,)</f>
        <v>13294</v>
      </c>
      <c r="CW12" s="89">
        <f>ROUND('РБ15% '!CW12*0.85,)</f>
        <v>13294</v>
      </c>
      <c r="CX12" s="89">
        <f>ROUND('РБ15% '!CX12*0.85,)</f>
        <v>13511</v>
      </c>
      <c r="CY12" s="89">
        <f>ROUND('РБ15% '!CY12*0.85,)</f>
        <v>13511</v>
      </c>
      <c r="CZ12" s="89">
        <f>ROUND('РБ15% '!CZ12*0.85,)</f>
        <v>13294</v>
      </c>
      <c r="DA12" s="89">
        <f>ROUND('РБ15% '!DA12*0.85,)</f>
        <v>13294</v>
      </c>
      <c r="DB12" s="89">
        <f>ROUND('РБ15% '!DB12*0.85,)</f>
        <v>13294</v>
      </c>
      <c r="DC12" s="89">
        <f>ROUND('РБ15% '!DC12*0.85,)</f>
        <v>13294</v>
      </c>
      <c r="DD12" s="89">
        <f>ROUND('РБ15% '!DD12*0.85,)</f>
        <v>13294</v>
      </c>
      <c r="DE12" s="89">
        <f>ROUND('РБ15% '!DE12*0.85,)</f>
        <v>13511</v>
      </c>
      <c r="DF12" s="89">
        <f>ROUND('РБ15% '!DF12*0.85,)</f>
        <v>13511</v>
      </c>
      <c r="DG12" s="89">
        <f>ROUND('РБ15% '!DG12*0.85,)</f>
        <v>13294</v>
      </c>
      <c r="DH12" s="89">
        <f>ROUND('РБ15% '!DH12*0.85,)</f>
        <v>13294</v>
      </c>
      <c r="DI12" s="89">
        <f>ROUND('РБ15% '!DI12*0.85,)</f>
        <v>13511</v>
      </c>
      <c r="DJ12" s="89">
        <f>ROUND('РБ15% '!DJ12*0.85,)</f>
        <v>13872</v>
      </c>
      <c r="DK12" s="89">
        <f>ROUND('РБ15% '!DK12*0.85,)</f>
        <v>12210</v>
      </c>
      <c r="DL12" s="89">
        <f>ROUND('РБ15% '!DL12*0.85,)</f>
        <v>13294</v>
      </c>
      <c r="DM12" s="89">
        <f>ROUND('РБ15% '!DM12*0.85,)</f>
        <v>13294</v>
      </c>
      <c r="DN12" s="89">
        <f>ROUND('РБ15% '!DN12*0.85,)</f>
        <v>12210</v>
      </c>
      <c r="DO12" s="89">
        <f>ROUND('РБ15% '!DO12*0.85,)</f>
        <v>12210</v>
      </c>
      <c r="DP12" s="89">
        <f>ROUND('РБ15% '!DP12*0.85,)</f>
        <v>12210</v>
      </c>
      <c r="DQ12" s="89">
        <f>ROUND('РБ15% '!DQ12*0.85,)</f>
        <v>12210</v>
      </c>
      <c r="DR12" s="89">
        <f>ROUND('РБ15% '!DR12*0.85,)</f>
        <v>12210</v>
      </c>
      <c r="DS12" s="89">
        <f>ROUND('РБ15% '!DS12*0.85,)</f>
        <v>13294</v>
      </c>
      <c r="DT12" s="89">
        <f>ROUND('РБ15% '!DT12*0.85,)</f>
        <v>13294</v>
      </c>
      <c r="DU12" s="89">
        <f>ROUND('РБ15% '!DU12*0.85,)</f>
        <v>12210</v>
      </c>
      <c r="DV12" s="89">
        <f>ROUND('РБ15% '!DV12*0.85,)</f>
        <v>12210</v>
      </c>
      <c r="DW12" s="89">
        <f>ROUND('РБ15% '!DW12*0.85,)</f>
        <v>12210</v>
      </c>
      <c r="DX12" s="89">
        <f>ROUND('РБ15% '!DX12*0.85,)</f>
        <v>12210</v>
      </c>
      <c r="DY12" s="89">
        <f>ROUND('РБ15% '!DY12*0.85,)</f>
        <v>12210</v>
      </c>
      <c r="DZ12" s="89">
        <f>ROUND('РБ15% '!DZ12*0.85,)</f>
        <v>13294</v>
      </c>
      <c r="EA12" s="89">
        <f>ROUND('РБ15% '!EA12*0.85,)</f>
        <v>13294</v>
      </c>
      <c r="EB12" s="89">
        <f>ROUND('РБ15% '!EB12*0.85,)</f>
        <v>12210</v>
      </c>
      <c r="EC12" s="89">
        <f>ROUND('РБ15% '!EC12*0.85,)</f>
        <v>12210</v>
      </c>
      <c r="ED12" s="89">
        <f>ROUND('РБ15% '!ED12*0.85,)</f>
        <v>12210</v>
      </c>
      <c r="EE12" s="89">
        <f>ROUND('РБ15% '!EE12*0.85,)</f>
        <v>12210</v>
      </c>
      <c r="EF12" s="89">
        <f>ROUND('РБ15% '!EF12*0.85,)</f>
        <v>12210</v>
      </c>
      <c r="EG12" s="89">
        <f>ROUND('РБ15% '!EG12*0.85,)</f>
        <v>13294</v>
      </c>
      <c r="EH12" s="89">
        <f>ROUND('РБ15% '!EH12*0.85,)</f>
        <v>13294</v>
      </c>
      <c r="EI12" s="89">
        <f>ROUND('РБ15% '!EI12*0.85,)</f>
        <v>12210</v>
      </c>
      <c r="EJ12" s="89">
        <f>ROUND('РБ15% '!EJ12*0.85,)</f>
        <v>12210</v>
      </c>
      <c r="EK12" s="90">
        <f>ROUND('РБ15% '!EK12*0.85,)</f>
        <v>13872</v>
      </c>
      <c r="EL12" s="90">
        <f>ROUND('РБ15% '!EL12*0.85,)</f>
        <v>13872</v>
      </c>
      <c r="EM12" s="90">
        <f>ROUND('РБ15% '!EM12*0.85,)</f>
        <v>13872</v>
      </c>
      <c r="EN12" s="90">
        <f>ROUND('РБ15% '!EN12*0.85,)</f>
        <v>14089</v>
      </c>
      <c r="EO12" s="90">
        <f>ROUND('РБ15% '!EO12*0.85,)</f>
        <v>14089</v>
      </c>
      <c r="EP12" s="90">
        <f>ROUND('РБ15% '!EP12*0.85,)</f>
        <v>13872</v>
      </c>
      <c r="EQ12" s="90">
        <f>ROUND('РБ15% '!EQ12*0.85,)</f>
        <v>13872</v>
      </c>
      <c r="ER12" s="90">
        <f>ROUND('РБ15% '!ER12*0.85,)</f>
        <v>13872</v>
      </c>
      <c r="ES12" s="90">
        <f>ROUND('РБ15% '!ES12*0.85,)</f>
        <v>13872</v>
      </c>
      <c r="ET12" s="90">
        <f>ROUND('РБ15% '!ET12*0.85,)</f>
        <v>13872</v>
      </c>
      <c r="EU12" s="90">
        <f>ROUND('РБ15% '!EU12*0.85,)</f>
        <v>15173</v>
      </c>
      <c r="EV12" s="90">
        <f>ROUND('РБ15% '!EV12*0.85,)</f>
        <v>15173</v>
      </c>
      <c r="EW12" s="90">
        <f>ROUND('РБ15% '!EW12*0.85,)</f>
        <v>13872</v>
      </c>
      <c r="EX12" s="90">
        <f>ROUND('РБ15% '!EX12*0.85,)</f>
        <v>13872</v>
      </c>
      <c r="EY12" s="90">
        <f>ROUND('РБ15% '!EY12*0.85,)</f>
        <v>14595</v>
      </c>
      <c r="EZ12" s="90">
        <f>ROUND('РБ15% '!EZ12*0.85,)</f>
        <v>14595</v>
      </c>
      <c r="FA12" s="90">
        <f>ROUND('РБ15% '!FA12*0.85,)</f>
        <v>14089</v>
      </c>
      <c r="FB12" s="90">
        <f>ROUND('РБ15% '!FB12*0.85,)</f>
        <v>14595</v>
      </c>
      <c r="FC12" s="90">
        <f>ROUND('РБ15% '!FC12*0.85,)</f>
        <v>14595</v>
      </c>
      <c r="FD12" s="90">
        <f>ROUND('РБ15% '!FD12*0.85,)</f>
        <v>14595</v>
      </c>
      <c r="FE12" s="90">
        <f>ROUND('РБ15% '!FE12*0.85,)</f>
        <v>14595</v>
      </c>
      <c r="FF12" s="90">
        <f>ROUND('РБ15% '!FF12*0.85,)</f>
        <v>14956</v>
      </c>
      <c r="FG12" s="90">
        <f>ROUND('РБ15% '!FG12*0.85,)</f>
        <v>14956</v>
      </c>
      <c r="FH12" s="90">
        <f>ROUND('РБ15% '!FH12*0.85,)</f>
        <v>15173</v>
      </c>
      <c r="FI12" s="90">
        <f>ROUND('РБ15% '!FI12*0.85,)</f>
        <v>15173</v>
      </c>
      <c r="FJ12" s="90">
        <f>ROUND('РБ15% '!FJ12*0.85,)</f>
        <v>15173</v>
      </c>
      <c r="FK12" s="90">
        <f>ROUND('РБ15% '!FK12*0.85,)</f>
        <v>15173</v>
      </c>
      <c r="FL12" s="90">
        <f>ROUND('РБ15% '!FL12*0.85,)</f>
        <v>15173</v>
      </c>
      <c r="FM12" s="89">
        <f>ROUND('РБ15% '!FM12*0.85,)</f>
        <v>38979</v>
      </c>
      <c r="FN12" s="89">
        <f>ROUND('РБ15% '!FN12*0.85,)</f>
        <v>48733</v>
      </c>
      <c r="FO12" s="89">
        <f>ROUND('РБ15% '!FO12*0.85,)</f>
        <v>48733</v>
      </c>
      <c r="FP12" s="89">
        <f>ROUND('РБ15% '!FP12*0.85,)</f>
        <v>48733</v>
      </c>
      <c r="FQ12" s="89">
        <f>ROUND('РБ15% '!FQ12*0.85,)</f>
        <v>48733</v>
      </c>
      <c r="FR12" s="89">
        <f>ROUND('РБ15% '!FR12*0.85,)</f>
        <v>48733</v>
      </c>
      <c r="FS12" s="89">
        <f>ROUND('РБ15% '!FS12*0.85,)</f>
        <v>48733</v>
      </c>
      <c r="FT12" s="89">
        <f>ROUND('РБ15% '!FT12*0.85,)</f>
        <v>48733</v>
      </c>
      <c r="FU12" s="89">
        <f>ROUND('РБ15% '!FU12*0.85,)</f>
        <v>48733</v>
      </c>
      <c r="FV12" s="89">
        <f>ROUND('РБ15% '!FV12*0.85,)</f>
        <v>48733</v>
      </c>
      <c r="FW12" s="89">
        <f>ROUND('РБ15% '!FW12*0.85,)</f>
        <v>48733</v>
      </c>
      <c r="FX12" s="90">
        <f>ROUND('РБ15% '!FX12*0.85,)</f>
        <v>29659</v>
      </c>
      <c r="FY12" s="90">
        <f>ROUND('РБ15% '!FY12*0.85,)</f>
        <v>29659</v>
      </c>
      <c r="FZ12" s="90">
        <f>ROUND('РБ15% '!FZ12*0.85,)</f>
        <v>29659</v>
      </c>
      <c r="GA12" s="90">
        <f>ROUND('РБ15% '!GA12*0.85,)</f>
        <v>25540</v>
      </c>
      <c r="GB12" s="90">
        <f>ROUND('РБ15% '!GB12*0.85,)</f>
        <v>25540</v>
      </c>
      <c r="GC12" s="90">
        <f>ROUND('РБ15% '!GC12*0.85,)</f>
        <v>25540</v>
      </c>
      <c r="GD12" s="90">
        <f>ROUND('РБ15% '!GD12*0.85,)</f>
        <v>25540</v>
      </c>
      <c r="GE12" s="90">
        <f>ROUND('РБ15% '!GE12*0.85,)</f>
        <v>25540</v>
      </c>
      <c r="GF12" s="90">
        <f>ROUND('РБ15% '!GF12*0.85,)</f>
        <v>24673</v>
      </c>
      <c r="GG12" s="90">
        <f>ROUND('РБ15% '!GG12*0.85,)</f>
        <v>25035</v>
      </c>
      <c r="GH12" s="90">
        <f>ROUND('РБ15% '!GH12*0.85,)</f>
        <v>24673</v>
      </c>
      <c r="GI12" s="90">
        <f>ROUND('РБ15% '!GI12*0.85,)</f>
        <v>25035</v>
      </c>
      <c r="GJ12" s="90">
        <f>ROUND('РБ15% '!GJ12*0.85,)</f>
        <v>24673</v>
      </c>
      <c r="GK12" s="90">
        <f>ROUND('РБ15% '!GK12*0.85,)</f>
        <v>24673</v>
      </c>
      <c r="GL12" s="90">
        <f>ROUND('РБ15% '!GL12*0.85,)</f>
        <v>25540</v>
      </c>
      <c r="GM12" s="90">
        <f>ROUND('РБ15% '!GM12*0.85,)</f>
        <v>25540</v>
      </c>
      <c r="GN12" s="90">
        <f>ROUND('РБ15% '!GN12*0.85,)</f>
        <v>25540</v>
      </c>
      <c r="GO12" s="90">
        <f>ROUND('РБ15% '!GO12*0.85,)</f>
        <v>25540</v>
      </c>
      <c r="GP12" s="90">
        <f>ROUND('РБ15% '!GP12*0.85,)</f>
        <v>25540</v>
      </c>
      <c r="GQ12" s="90">
        <f>ROUND('РБ15% '!GQ12*0.85,)</f>
        <v>25540</v>
      </c>
      <c r="GR12" s="90">
        <f>ROUND('РБ15% '!GR12*0.85,)</f>
        <v>25540</v>
      </c>
      <c r="GS12" s="90">
        <f>ROUND('РБ15% '!GS12*0.85,)</f>
        <v>25540</v>
      </c>
      <c r="GT12" s="90">
        <f>ROUND('РБ15% '!GT12*0.85,)</f>
        <v>24312</v>
      </c>
      <c r="GU12" s="90">
        <f>ROUND('РБ15% '!GU12*0.85,)</f>
        <v>28069</v>
      </c>
      <c r="GV12" s="90">
        <f>ROUND('РБ15% '!GV12*0.85,)</f>
        <v>28069</v>
      </c>
      <c r="GW12" s="90">
        <f>ROUND('РБ15% '!GW12*0.85,)</f>
        <v>28069</v>
      </c>
      <c r="GX12" s="90">
        <f>ROUND('РБ15% '!GX12*0.85,)</f>
        <v>28069</v>
      </c>
      <c r="GY12" s="90">
        <f>ROUND('РБ15% '!GY12*0.85,)</f>
        <v>28069</v>
      </c>
      <c r="GZ12" s="90">
        <f>ROUND('РБ15% '!GZ12*0.85,)</f>
        <v>28069</v>
      </c>
      <c r="HA12" s="90">
        <f>ROUND('РБ15% '!HA12*0.85,)</f>
        <v>28069</v>
      </c>
      <c r="HB12" s="90">
        <f>ROUND('РБ15% '!HB12*0.85,)</f>
        <v>28069</v>
      </c>
      <c r="HC12" s="90">
        <f>ROUND('РБ15% '!HC12*0.85,)</f>
        <v>28069</v>
      </c>
      <c r="HD12" s="90">
        <f>ROUND('РБ15% '!HD12*0.85,)</f>
        <v>28069</v>
      </c>
      <c r="HE12" s="90">
        <f>ROUND('РБ15% '!HE12*0.85,)</f>
        <v>28069</v>
      </c>
      <c r="HF12" s="90">
        <f>ROUND('РБ15% '!HF12*0.85,)</f>
        <v>28069</v>
      </c>
      <c r="HG12" s="90">
        <f>ROUND('РБ15% '!HG12*0.85,)</f>
        <v>28069</v>
      </c>
      <c r="HH12" s="90">
        <f>ROUND('РБ15% '!HH12*0.85,)</f>
        <v>28069</v>
      </c>
      <c r="HI12" s="90">
        <f>ROUND('РБ15% '!HI12*0.85,)</f>
        <v>28069</v>
      </c>
      <c r="HJ12" s="90">
        <f>ROUND('РБ15% '!HJ12*0.85,)</f>
        <v>28069</v>
      </c>
      <c r="HK12" s="90">
        <f>ROUND('РБ15% '!HK12*0.85,)</f>
        <v>28069</v>
      </c>
      <c r="HL12" s="90">
        <f>ROUND('РБ15% '!HL12*0.85,)</f>
        <v>28069</v>
      </c>
      <c r="HM12" s="89">
        <f>ROUND('РБ15% '!HM12*0.85,)</f>
        <v>39629</v>
      </c>
      <c r="HN12" s="89">
        <f>ROUND('РБ15% '!HN12*0.85,)</f>
        <v>39629</v>
      </c>
      <c r="HO12" s="89">
        <f>ROUND('РБ15% '!HO12*0.85,)</f>
        <v>39629</v>
      </c>
      <c r="HP12" s="89">
        <f>ROUND('РБ15% '!HP12*0.85,)</f>
        <v>39629</v>
      </c>
      <c r="HQ12" s="89">
        <f>ROUND('РБ15% '!HQ12*0.85,)</f>
        <v>39629</v>
      </c>
      <c r="HR12" s="89">
        <f>ROUND('РБ15% '!HR12*0.85,)</f>
        <v>29659</v>
      </c>
      <c r="HS12" s="89">
        <f>ROUND('РБ15% '!HS12*0.85,)</f>
        <v>29659</v>
      </c>
      <c r="HT12" s="89">
        <f>ROUND('РБ15% '!HT12*0.85,)</f>
        <v>39629</v>
      </c>
      <c r="HU12" s="89">
        <f>ROUND('РБ15% '!HU12*0.85,)</f>
        <v>39629</v>
      </c>
      <c r="HV12" s="90">
        <f>ROUND('РБ15% '!HV12*0.85,)</f>
        <v>39629</v>
      </c>
      <c r="HW12" s="90">
        <f>ROUND('РБ15% '!HW12*0.85,)</f>
        <v>28069</v>
      </c>
      <c r="HX12" s="90">
        <f>ROUND('РБ15% '!HX12*0.85,)</f>
        <v>26985</v>
      </c>
      <c r="HY12" s="90">
        <f>ROUND('РБ15% '!HY12*0.85,)</f>
        <v>26985</v>
      </c>
      <c r="HZ12" s="90">
        <f>ROUND('РБ15% '!HZ12*0.85,)</f>
        <v>26985</v>
      </c>
      <c r="IA12" s="90">
        <f>ROUND('РБ15% '!IA12*0.85,)</f>
        <v>26985</v>
      </c>
      <c r="IB12" s="90">
        <f>ROUND('РБ15% '!IB12*0.85,)</f>
        <v>26985</v>
      </c>
      <c r="IC12" s="90">
        <f>ROUND('РБ15% '!IC12*0.85,)</f>
        <v>26985</v>
      </c>
      <c r="ID12" s="90">
        <f>ROUND('РБ15% '!ID12*0.85,)</f>
        <v>26985</v>
      </c>
      <c r="IE12" s="90">
        <f>ROUND('РБ15% '!IE12*0.85,)</f>
        <v>23445</v>
      </c>
      <c r="IF12" s="90">
        <f>ROUND('РБ15% '!IF12*0.85,)</f>
        <v>23445</v>
      </c>
      <c r="IG12" s="90">
        <f>ROUND('РБ15% '!IG12*0.85,)</f>
        <v>23445</v>
      </c>
      <c r="IH12" s="90">
        <f>ROUND('РБ15% '!IH12*0.85,)</f>
        <v>23445</v>
      </c>
      <c r="II12" s="90">
        <f>ROUND('РБ15% '!II12*0.85,)</f>
        <v>23445</v>
      </c>
      <c r="IJ12" s="90">
        <f>ROUND('РБ15% '!IJ12*0.85,)</f>
        <v>23445</v>
      </c>
      <c r="IK12" s="90">
        <f>ROUND('РБ15% '!IK12*0.85,)</f>
        <v>23445</v>
      </c>
      <c r="IL12" s="90">
        <f>ROUND('РБ15% '!IL12*0.85,)</f>
        <v>23445</v>
      </c>
      <c r="IM12" s="90">
        <f>ROUND('РБ15% '!IM12*0.85,)</f>
        <v>23445</v>
      </c>
      <c r="IN12" s="90">
        <f>ROUND('РБ15% '!IN12*0.85,)</f>
        <v>23445</v>
      </c>
      <c r="IO12" s="90">
        <f>ROUND('РБ15% '!IO12*0.85,)</f>
        <v>23445</v>
      </c>
      <c r="IP12" s="90">
        <f>ROUND('РБ15% '!IP12*0.85,)</f>
        <v>23445</v>
      </c>
      <c r="IQ12" s="90">
        <f>ROUND('РБ15% '!IQ12*0.85,)</f>
        <v>23445</v>
      </c>
      <c r="IR12" s="90">
        <f>ROUND('РБ15% '!IR12*0.85,)</f>
        <v>23445</v>
      </c>
      <c r="IS12" s="90">
        <f>ROUND('РБ15% '!IS12*0.85,)</f>
        <v>23445</v>
      </c>
      <c r="IT12" s="90">
        <f>ROUND('РБ15% '!IT12*0.85,)</f>
        <v>23445</v>
      </c>
      <c r="IU12" s="90">
        <f>ROUND('РБ15% '!IU12*0.85,)</f>
        <v>23445</v>
      </c>
      <c r="IV12" s="90">
        <f>ROUND('РБ15% '!IV12*0.85,)</f>
        <v>23445</v>
      </c>
      <c r="IW12" s="90">
        <f>ROUND('РБ15% '!IW12*0.85,)</f>
        <v>23445</v>
      </c>
      <c r="IX12" s="90">
        <f>ROUND('РБ15% '!IX12*0.85,)</f>
        <v>23445</v>
      </c>
      <c r="IY12" s="90">
        <f>ROUND('РБ15% '!IY12*0.85,)</f>
        <v>23445</v>
      </c>
      <c r="IZ12" s="90">
        <f>ROUND('РБ15% '!IZ12*0.85,)</f>
        <v>23445</v>
      </c>
      <c r="JA12" s="90">
        <f>ROUND('РБ15% '!JA12*0.85,)</f>
        <v>23445</v>
      </c>
    </row>
    <row r="13" spans="1:261" x14ac:dyDescent="0.2">
      <c r="A13" s="17">
        <v>2</v>
      </c>
      <c r="B13" s="89" t="e">
        <f>ROUND('РБ15% '!B13*0.85,)</f>
        <v>#REF!</v>
      </c>
      <c r="C13" s="89" t="e">
        <f>ROUND('РБ15% '!C13*0.85,)</f>
        <v>#REF!</v>
      </c>
      <c r="D13" s="89" t="e">
        <f>ROUND('РБ15% '!D13*0.85,)</f>
        <v>#REF!</v>
      </c>
      <c r="E13" s="89" t="e">
        <f>ROUND('РБ15% '!E13*0.85,)</f>
        <v>#REF!</v>
      </c>
      <c r="F13" s="89" t="e">
        <f>ROUND('РБ15% '!F13*0.85,)</f>
        <v>#REF!</v>
      </c>
      <c r="G13" s="89" t="e">
        <f>ROUND('РБ15% '!G13*0.85,)</f>
        <v>#REF!</v>
      </c>
      <c r="H13" s="89" t="e">
        <f>ROUND('РБ15% '!H13*0.85,)</f>
        <v>#REF!</v>
      </c>
      <c r="I13" s="89" t="e">
        <f>ROUND('РБ15% '!I13*0.85,)</f>
        <v>#REF!</v>
      </c>
      <c r="J13" s="89" t="e">
        <f>ROUND('РБ15% '!J13*0.85,)</f>
        <v>#REF!</v>
      </c>
      <c r="K13" s="89" t="e">
        <f>ROUND('РБ15% '!K13*0.85,)</f>
        <v>#REF!</v>
      </c>
      <c r="L13" s="89" t="e">
        <f>ROUND('РБ15% '!L13*0.85,)</f>
        <v>#REF!</v>
      </c>
      <c r="M13" s="89" t="e">
        <f>ROUND('РБ15% '!M13*0.85,)</f>
        <v>#REF!</v>
      </c>
      <c r="N13" s="89" t="e">
        <f>ROUND('РБ15% '!N13*0.85,)</f>
        <v>#REF!</v>
      </c>
      <c r="O13" s="89" t="e">
        <f>ROUND('РБ15% '!O13*0.85,)</f>
        <v>#REF!</v>
      </c>
      <c r="P13" s="89" t="e">
        <f>ROUND('РБ15% '!P13*0.85,)</f>
        <v>#REF!</v>
      </c>
      <c r="Q13" s="89" t="e">
        <f>ROUND('РБ15% '!Q13*0.85,)</f>
        <v>#REF!</v>
      </c>
      <c r="R13" s="89" t="e">
        <f>ROUND('РБ15% '!R13*0.85,)</f>
        <v>#REF!</v>
      </c>
      <c r="S13" s="89" t="e">
        <f>ROUND('РБ15% '!S13*0.85,)</f>
        <v>#REF!</v>
      </c>
      <c r="T13" s="89" t="e">
        <f>ROUND('РБ15% '!T13*0.85,)</f>
        <v>#REF!</v>
      </c>
      <c r="U13" s="89" t="e">
        <f>ROUND('РБ15% '!U13*0.85,)</f>
        <v>#REF!</v>
      </c>
      <c r="V13" s="89" t="e">
        <f>ROUND('РБ15% '!V13*0.85,)</f>
        <v>#REF!</v>
      </c>
      <c r="W13" s="89" t="e">
        <f>ROUND('РБ15% '!W13*0.85,)</f>
        <v>#REF!</v>
      </c>
      <c r="X13" s="89" t="e">
        <f>ROUND('РБ15% '!X13*0.85,)</f>
        <v>#REF!</v>
      </c>
      <c r="Y13" s="89" t="e">
        <f>ROUND('РБ15% '!Y13*0.85,)</f>
        <v>#REF!</v>
      </c>
      <c r="Z13" s="89" t="e">
        <f>ROUND('РБ15% '!Z13*0.85,)</f>
        <v>#REF!</v>
      </c>
      <c r="AA13" s="89" t="e">
        <f>ROUND('РБ15% '!AA13*0.85,)</f>
        <v>#REF!</v>
      </c>
      <c r="AB13" s="89" t="e">
        <f>ROUND('РБ15% '!AB13*0.85,)</f>
        <v>#REF!</v>
      </c>
      <c r="AC13" s="89" t="e">
        <f>ROUND('РБ15% '!AC13*0.85,)</f>
        <v>#REF!</v>
      </c>
      <c r="AD13" s="89" t="e">
        <f>ROUND('РБ15% '!AD13*0.85,)</f>
        <v>#REF!</v>
      </c>
      <c r="AE13" s="89" t="e">
        <f>ROUND('РБ15% '!AE13*0.85,)</f>
        <v>#REF!</v>
      </c>
      <c r="AF13" s="89" t="e">
        <f>ROUND('РБ15% '!AF13*0.85,)</f>
        <v>#REF!</v>
      </c>
      <c r="AG13" s="89" t="e">
        <f>ROUND('РБ15% '!AG13*0.85,)</f>
        <v>#REF!</v>
      </c>
      <c r="AH13" s="89" t="e">
        <f>ROUND('РБ15% '!AH13*0.85,)</f>
        <v>#REF!</v>
      </c>
      <c r="AI13" s="89" t="e">
        <f>ROUND('РБ15% '!AI13*0.85,)</f>
        <v>#REF!</v>
      </c>
      <c r="AJ13" s="89" t="e">
        <f>ROUND('РБ15% '!AJ13*0.85,)</f>
        <v>#REF!</v>
      </c>
      <c r="AK13" s="89" t="e">
        <f>ROUND('РБ15% '!AK13*0.85,)</f>
        <v>#REF!</v>
      </c>
      <c r="AL13" s="89" t="e">
        <f>ROUND('РБ15% '!AL13*0.85,)</f>
        <v>#REF!</v>
      </c>
      <c r="AM13" s="89" t="e">
        <f>ROUND('РБ15% '!AM13*0.85,)</f>
        <v>#REF!</v>
      </c>
      <c r="AN13" s="89" t="e">
        <f>ROUND('РБ15% '!AN13*0.85,)</f>
        <v>#REF!</v>
      </c>
      <c r="AO13" s="89" t="e">
        <f>ROUND('РБ15% '!AO13*0.85,)</f>
        <v>#REF!</v>
      </c>
      <c r="AP13" s="89" t="e">
        <f>ROUND('РБ15% '!AP13*0.85,)</f>
        <v>#REF!</v>
      </c>
      <c r="AQ13" s="89" t="e">
        <f>ROUND('РБ15% '!AQ13*0.85,)</f>
        <v>#REF!</v>
      </c>
      <c r="AR13" s="89" t="e">
        <f>ROUND('РБ15% '!AR13*0.85,)</f>
        <v>#REF!</v>
      </c>
      <c r="AS13" s="89" t="e">
        <f>ROUND('РБ15% '!AS13*0.85,)</f>
        <v>#REF!</v>
      </c>
      <c r="AT13" s="89" t="e">
        <f>ROUND('РБ15% '!AT13*0.85,)</f>
        <v>#REF!</v>
      </c>
      <c r="AU13" s="89" t="e">
        <f>ROUND('РБ15% '!AU13*0.85,)</f>
        <v>#REF!</v>
      </c>
      <c r="AV13" s="89" t="e">
        <f>ROUND('РБ15% '!AV13*0.85,)</f>
        <v>#REF!</v>
      </c>
      <c r="AW13" s="89" t="e">
        <f>ROUND('РБ15% '!AW13*0.85,)</f>
        <v>#REF!</v>
      </c>
      <c r="AX13" s="89" t="e">
        <f>ROUND('РБ15% '!AX13*0.85,)</f>
        <v>#REF!</v>
      </c>
      <c r="AY13" s="89" t="e">
        <f>ROUND('РБ15% '!AY13*0.85,)</f>
        <v>#REF!</v>
      </c>
      <c r="AZ13" s="89" t="e">
        <f>ROUND('РБ15% '!AZ13*0.85,)</f>
        <v>#REF!</v>
      </c>
      <c r="BA13" s="89">
        <f>ROUND('РБ15% '!BA13*0.85,)</f>
        <v>18352</v>
      </c>
      <c r="BB13" s="89">
        <f>ROUND('РБ15% '!BB13*0.85,)</f>
        <v>18352</v>
      </c>
      <c r="BC13" s="89">
        <f>ROUND('РБ15% '!BC13*0.85,)</f>
        <v>18352</v>
      </c>
      <c r="BD13" s="89">
        <f>ROUND('РБ15% '!BD13*0.85,)</f>
        <v>18352</v>
      </c>
      <c r="BE13" s="89">
        <f>ROUND('РБ15% '!BE13*0.85,)</f>
        <v>18713</v>
      </c>
      <c r="BF13" s="89">
        <f>ROUND('РБ15% '!BF13*0.85,)</f>
        <v>18713</v>
      </c>
      <c r="BG13" s="89">
        <f>ROUND('РБ15% '!BG13*0.85,)</f>
        <v>18713</v>
      </c>
      <c r="BH13" s="89">
        <f>ROUND('РБ15% '!BH13*0.85,)</f>
        <v>18713</v>
      </c>
      <c r="BI13" s="89">
        <f>ROUND('РБ15% '!BI13*0.85,)</f>
        <v>18713</v>
      </c>
      <c r="BJ13" s="89">
        <f>ROUND('РБ15% '!BJ13*0.85,)</f>
        <v>18713</v>
      </c>
      <c r="BK13" s="89">
        <f>ROUND('РБ15% '!BK13*0.85,)</f>
        <v>18713</v>
      </c>
      <c r="BL13" s="89">
        <f>ROUND('РБ15% '!BL13*0.85,)</f>
        <v>19941</v>
      </c>
      <c r="BM13" s="89">
        <f>ROUND('РБ15% '!BM13*0.85,)</f>
        <v>19941</v>
      </c>
      <c r="BN13" s="89">
        <f>ROUND('РБ15% '!BN13*0.85,)</f>
        <v>19941</v>
      </c>
      <c r="BO13" s="89">
        <f>ROUND('РБ15% '!BO13*0.85,)</f>
        <v>16545</v>
      </c>
      <c r="BP13" s="89">
        <f>ROUND('РБ15% '!BP13*0.85,)</f>
        <v>16545</v>
      </c>
      <c r="BQ13" s="89">
        <f>ROUND('РБ15% '!BQ13*0.85,)</f>
        <v>16762</v>
      </c>
      <c r="BR13" s="89">
        <f>ROUND('РБ15% '!BR13*0.85,)</f>
        <v>16762</v>
      </c>
      <c r="BS13" s="89">
        <f>ROUND('РБ15% '!BS13*0.85,)</f>
        <v>16762</v>
      </c>
      <c r="BT13" s="89">
        <f>ROUND('РБ15% '!BT13*0.85,)</f>
        <v>16762</v>
      </c>
      <c r="BU13" s="89">
        <f>ROUND('РБ15% '!BU13*0.85,)</f>
        <v>16762</v>
      </c>
      <c r="BV13" s="89">
        <f>ROUND('РБ15% '!BV13*0.85,)</f>
        <v>16762</v>
      </c>
      <c r="BW13" s="89">
        <f>ROUND('РБ15% '!BW13*0.85,)</f>
        <v>16762</v>
      </c>
      <c r="BX13" s="89">
        <f>ROUND('РБ15% '!BX13*0.85,)</f>
        <v>16762</v>
      </c>
      <c r="BY13" s="89">
        <f>ROUND('РБ15% '!BY13*0.85,)</f>
        <v>16762</v>
      </c>
      <c r="BZ13" s="89">
        <f>ROUND('РБ15% '!BZ13*0.85,)</f>
        <v>16762</v>
      </c>
      <c r="CA13" s="89">
        <f>ROUND('РБ15% '!CA13*0.85,)</f>
        <v>16762</v>
      </c>
      <c r="CB13" s="89">
        <f>ROUND('РБ15% '!CB13*0.85,)</f>
        <v>16184</v>
      </c>
      <c r="CC13" s="89">
        <f>ROUND('РБ15% '!CC13*0.85,)</f>
        <v>16184</v>
      </c>
      <c r="CD13" s="89">
        <f>ROUND('РБ15% '!CD13*0.85,)</f>
        <v>16184</v>
      </c>
      <c r="CE13" s="89">
        <f>ROUND('РБ15% '!CE13*0.85,)</f>
        <v>16184</v>
      </c>
      <c r="CF13" s="89">
        <f>ROUND('РБ15% '!CF13*0.85,)</f>
        <v>16184</v>
      </c>
      <c r="CG13" s="89">
        <f>ROUND('РБ15% '!CG13*0.85,)</f>
        <v>16184</v>
      </c>
      <c r="CH13" s="89">
        <f>ROUND('РБ15% '!CH13*0.85,)</f>
        <v>16184</v>
      </c>
      <c r="CI13" s="89">
        <f>ROUND('РБ15% '!CI13*0.85,)</f>
        <v>16184</v>
      </c>
      <c r="CJ13" s="89">
        <f>ROUND('РБ15% '!CJ13*0.85,)</f>
        <v>16184</v>
      </c>
      <c r="CK13" s="89">
        <f>ROUND('РБ15% '!CK13*0.85,)</f>
        <v>16184</v>
      </c>
      <c r="CL13" s="89">
        <f>ROUND('РБ15% '!CL13*0.85,)</f>
        <v>14884</v>
      </c>
      <c r="CM13" s="89">
        <f>ROUND('РБ15% '!CM13*0.85,)</f>
        <v>14884</v>
      </c>
      <c r="CN13" s="89">
        <f>ROUND('РБ15% '!CN13*0.85,)</f>
        <v>14884</v>
      </c>
      <c r="CO13" s="89">
        <f>ROUND('РБ15% '!CO13*0.85,)</f>
        <v>14884</v>
      </c>
      <c r="CP13" s="89">
        <f>ROUND('РБ15% '!CP13*0.85,)</f>
        <v>14884</v>
      </c>
      <c r="CQ13" s="89">
        <f>ROUND('РБ15% '!CQ13*0.85,)</f>
        <v>15100</v>
      </c>
      <c r="CR13" s="89">
        <f>ROUND('РБ15% '!CR13*0.85,)</f>
        <v>15100</v>
      </c>
      <c r="CS13" s="89">
        <f>ROUND('РБ15% '!CS13*0.85,)</f>
        <v>14884</v>
      </c>
      <c r="CT13" s="89">
        <f>ROUND('РБ15% '!CT13*0.85,)</f>
        <v>14884</v>
      </c>
      <c r="CU13" s="89">
        <f>ROUND('РБ15% '!CU13*0.85,)</f>
        <v>14884</v>
      </c>
      <c r="CV13" s="89">
        <f>ROUND('РБ15% '!CV13*0.85,)</f>
        <v>14884</v>
      </c>
      <c r="CW13" s="89">
        <f>ROUND('РБ15% '!CW13*0.85,)</f>
        <v>14884</v>
      </c>
      <c r="CX13" s="89">
        <f>ROUND('РБ15% '!CX13*0.85,)</f>
        <v>15100</v>
      </c>
      <c r="CY13" s="89">
        <f>ROUND('РБ15% '!CY13*0.85,)</f>
        <v>15100</v>
      </c>
      <c r="CZ13" s="89">
        <f>ROUND('РБ15% '!CZ13*0.85,)</f>
        <v>14884</v>
      </c>
      <c r="DA13" s="89">
        <f>ROUND('РБ15% '!DA13*0.85,)</f>
        <v>14884</v>
      </c>
      <c r="DB13" s="89">
        <f>ROUND('РБ15% '!DB13*0.85,)</f>
        <v>14884</v>
      </c>
      <c r="DC13" s="89">
        <f>ROUND('РБ15% '!DC13*0.85,)</f>
        <v>14884</v>
      </c>
      <c r="DD13" s="89">
        <f>ROUND('РБ15% '!DD13*0.85,)</f>
        <v>14884</v>
      </c>
      <c r="DE13" s="89">
        <f>ROUND('РБ15% '!DE13*0.85,)</f>
        <v>15100</v>
      </c>
      <c r="DF13" s="89">
        <f>ROUND('РБ15% '!DF13*0.85,)</f>
        <v>15100</v>
      </c>
      <c r="DG13" s="89">
        <f>ROUND('РБ15% '!DG13*0.85,)</f>
        <v>14884</v>
      </c>
      <c r="DH13" s="89">
        <f>ROUND('РБ15% '!DH13*0.85,)</f>
        <v>14884</v>
      </c>
      <c r="DI13" s="89">
        <f>ROUND('РБ15% '!DI13*0.85,)</f>
        <v>15100</v>
      </c>
      <c r="DJ13" s="89">
        <f>ROUND('РБ15% '!DJ13*0.85,)</f>
        <v>15462</v>
      </c>
      <c r="DK13" s="89">
        <f>ROUND('РБ15% '!DK13*0.85,)</f>
        <v>13800</v>
      </c>
      <c r="DL13" s="89">
        <f>ROUND('РБ15% '!DL13*0.85,)</f>
        <v>14884</v>
      </c>
      <c r="DM13" s="89">
        <f>ROUND('РБ15% '!DM13*0.85,)</f>
        <v>14884</v>
      </c>
      <c r="DN13" s="89">
        <f>ROUND('РБ15% '!DN13*0.85,)</f>
        <v>13800</v>
      </c>
      <c r="DO13" s="89">
        <f>ROUND('РБ15% '!DO13*0.85,)</f>
        <v>13800</v>
      </c>
      <c r="DP13" s="89">
        <f>ROUND('РБ15% '!DP13*0.85,)</f>
        <v>13800</v>
      </c>
      <c r="DQ13" s="89">
        <f>ROUND('РБ15% '!DQ13*0.85,)</f>
        <v>13800</v>
      </c>
      <c r="DR13" s="89">
        <f>ROUND('РБ15% '!DR13*0.85,)</f>
        <v>13800</v>
      </c>
      <c r="DS13" s="89">
        <f>ROUND('РБ15% '!DS13*0.85,)</f>
        <v>14884</v>
      </c>
      <c r="DT13" s="89">
        <f>ROUND('РБ15% '!DT13*0.85,)</f>
        <v>14884</v>
      </c>
      <c r="DU13" s="89">
        <f>ROUND('РБ15% '!DU13*0.85,)</f>
        <v>13800</v>
      </c>
      <c r="DV13" s="89">
        <f>ROUND('РБ15% '!DV13*0.85,)</f>
        <v>13800</v>
      </c>
      <c r="DW13" s="89">
        <f>ROUND('РБ15% '!DW13*0.85,)</f>
        <v>13800</v>
      </c>
      <c r="DX13" s="89">
        <f>ROUND('РБ15% '!DX13*0.85,)</f>
        <v>13800</v>
      </c>
      <c r="DY13" s="89">
        <f>ROUND('РБ15% '!DY13*0.85,)</f>
        <v>13800</v>
      </c>
      <c r="DZ13" s="89">
        <f>ROUND('РБ15% '!DZ13*0.85,)</f>
        <v>14884</v>
      </c>
      <c r="EA13" s="89">
        <f>ROUND('РБ15% '!EA13*0.85,)</f>
        <v>14884</v>
      </c>
      <c r="EB13" s="89">
        <f>ROUND('РБ15% '!EB13*0.85,)</f>
        <v>13800</v>
      </c>
      <c r="EC13" s="89">
        <f>ROUND('РБ15% '!EC13*0.85,)</f>
        <v>13800</v>
      </c>
      <c r="ED13" s="89">
        <f>ROUND('РБ15% '!ED13*0.85,)</f>
        <v>13800</v>
      </c>
      <c r="EE13" s="89">
        <f>ROUND('РБ15% '!EE13*0.85,)</f>
        <v>13800</v>
      </c>
      <c r="EF13" s="89">
        <f>ROUND('РБ15% '!EF13*0.85,)</f>
        <v>13800</v>
      </c>
      <c r="EG13" s="89">
        <f>ROUND('РБ15% '!EG13*0.85,)</f>
        <v>14884</v>
      </c>
      <c r="EH13" s="89">
        <f>ROUND('РБ15% '!EH13*0.85,)</f>
        <v>14884</v>
      </c>
      <c r="EI13" s="89">
        <f>ROUND('РБ15% '!EI13*0.85,)</f>
        <v>13800</v>
      </c>
      <c r="EJ13" s="89">
        <f>ROUND('РБ15% '!EJ13*0.85,)</f>
        <v>13800</v>
      </c>
      <c r="EK13" s="90">
        <f>ROUND('РБ15% '!EK13*0.85,)</f>
        <v>15462</v>
      </c>
      <c r="EL13" s="90">
        <f>ROUND('РБ15% '!EL13*0.85,)</f>
        <v>15462</v>
      </c>
      <c r="EM13" s="90">
        <f>ROUND('РБ15% '!EM13*0.85,)</f>
        <v>15462</v>
      </c>
      <c r="EN13" s="90">
        <f>ROUND('РБ15% '!EN13*0.85,)</f>
        <v>15678</v>
      </c>
      <c r="EO13" s="90">
        <f>ROUND('РБ15% '!EO13*0.85,)</f>
        <v>15678</v>
      </c>
      <c r="EP13" s="90">
        <f>ROUND('РБ15% '!EP13*0.85,)</f>
        <v>15462</v>
      </c>
      <c r="EQ13" s="90">
        <f>ROUND('РБ15% '!EQ13*0.85,)</f>
        <v>15462</v>
      </c>
      <c r="ER13" s="90">
        <f>ROUND('РБ15% '!ER13*0.85,)</f>
        <v>15462</v>
      </c>
      <c r="ES13" s="90">
        <f>ROUND('РБ15% '!ES13*0.85,)</f>
        <v>15462</v>
      </c>
      <c r="ET13" s="90">
        <f>ROUND('РБ15% '!ET13*0.85,)</f>
        <v>15462</v>
      </c>
      <c r="EU13" s="90">
        <f>ROUND('РБ15% '!EU13*0.85,)</f>
        <v>16762</v>
      </c>
      <c r="EV13" s="90">
        <f>ROUND('РБ15% '!EV13*0.85,)</f>
        <v>16762</v>
      </c>
      <c r="EW13" s="90">
        <f>ROUND('РБ15% '!EW13*0.85,)</f>
        <v>15462</v>
      </c>
      <c r="EX13" s="90">
        <f>ROUND('РБ15% '!EX13*0.85,)</f>
        <v>15462</v>
      </c>
      <c r="EY13" s="90">
        <f>ROUND('РБ15% '!EY13*0.85,)</f>
        <v>16184</v>
      </c>
      <c r="EZ13" s="90">
        <f>ROUND('РБ15% '!EZ13*0.85,)</f>
        <v>16184</v>
      </c>
      <c r="FA13" s="90">
        <f>ROUND('РБ15% '!FA13*0.85,)</f>
        <v>15678</v>
      </c>
      <c r="FB13" s="90">
        <f>ROUND('РБ15% '!FB13*0.85,)</f>
        <v>16184</v>
      </c>
      <c r="FC13" s="90">
        <f>ROUND('РБ15% '!FC13*0.85,)</f>
        <v>16184</v>
      </c>
      <c r="FD13" s="90">
        <f>ROUND('РБ15% '!FD13*0.85,)</f>
        <v>16184</v>
      </c>
      <c r="FE13" s="90">
        <f>ROUND('РБ15% '!FE13*0.85,)</f>
        <v>16184</v>
      </c>
      <c r="FF13" s="90">
        <f>ROUND('РБ15% '!FF13*0.85,)</f>
        <v>16545</v>
      </c>
      <c r="FG13" s="90">
        <f>ROUND('РБ15% '!FG13*0.85,)</f>
        <v>16545</v>
      </c>
      <c r="FH13" s="90">
        <f>ROUND('РБ15% '!FH13*0.85,)</f>
        <v>16762</v>
      </c>
      <c r="FI13" s="90">
        <f>ROUND('РБ15% '!FI13*0.85,)</f>
        <v>16762</v>
      </c>
      <c r="FJ13" s="90">
        <f>ROUND('РБ15% '!FJ13*0.85,)</f>
        <v>16762</v>
      </c>
      <c r="FK13" s="90">
        <f>ROUND('РБ15% '!FK13*0.85,)</f>
        <v>16762</v>
      </c>
      <c r="FL13" s="90">
        <f>ROUND('РБ15% '!FL13*0.85,)</f>
        <v>16762</v>
      </c>
      <c r="FM13" s="89">
        <f>ROUND('РБ15% '!FM13*0.85,)</f>
        <v>41110</v>
      </c>
      <c r="FN13" s="89">
        <f>ROUND('РБ15% '!FN13*0.85,)</f>
        <v>50864</v>
      </c>
      <c r="FO13" s="89">
        <f>ROUND('РБ15% '!FO13*0.85,)</f>
        <v>50864</v>
      </c>
      <c r="FP13" s="89">
        <f>ROUND('РБ15% '!FP13*0.85,)</f>
        <v>50864</v>
      </c>
      <c r="FQ13" s="89">
        <f>ROUND('РБ15% '!FQ13*0.85,)</f>
        <v>50864</v>
      </c>
      <c r="FR13" s="89">
        <f>ROUND('РБ15% '!FR13*0.85,)</f>
        <v>50864</v>
      </c>
      <c r="FS13" s="89">
        <f>ROUND('РБ15% '!FS13*0.85,)</f>
        <v>50864</v>
      </c>
      <c r="FT13" s="89">
        <f>ROUND('РБ15% '!FT13*0.85,)</f>
        <v>50864</v>
      </c>
      <c r="FU13" s="89">
        <f>ROUND('РБ15% '!FU13*0.85,)</f>
        <v>50864</v>
      </c>
      <c r="FV13" s="89">
        <f>ROUND('РБ15% '!FV13*0.85,)</f>
        <v>50864</v>
      </c>
      <c r="FW13" s="89">
        <f>ROUND('РБ15% '!FW13*0.85,)</f>
        <v>50864</v>
      </c>
      <c r="FX13" s="90">
        <f>ROUND('РБ15% '!FX13*0.85,)</f>
        <v>31646</v>
      </c>
      <c r="FY13" s="90">
        <f>ROUND('РБ15% '!FY13*0.85,)</f>
        <v>31646</v>
      </c>
      <c r="FZ13" s="90">
        <f>ROUND('РБ15% '!FZ13*0.85,)</f>
        <v>31646</v>
      </c>
      <c r="GA13" s="90">
        <f>ROUND('РБ15% '!GA13*0.85,)</f>
        <v>27527</v>
      </c>
      <c r="GB13" s="90">
        <f>ROUND('РБ15% '!GB13*0.85,)</f>
        <v>27527</v>
      </c>
      <c r="GC13" s="90">
        <f>ROUND('РБ15% '!GC13*0.85,)</f>
        <v>27527</v>
      </c>
      <c r="GD13" s="90">
        <f>ROUND('РБ15% '!GD13*0.85,)</f>
        <v>27527</v>
      </c>
      <c r="GE13" s="90">
        <f>ROUND('РБ15% '!GE13*0.85,)</f>
        <v>27527</v>
      </c>
      <c r="GF13" s="90">
        <f>ROUND('РБ15% '!GF13*0.85,)</f>
        <v>26660</v>
      </c>
      <c r="GG13" s="90">
        <f>ROUND('РБ15% '!GG13*0.85,)</f>
        <v>27022</v>
      </c>
      <c r="GH13" s="90">
        <f>ROUND('РБ15% '!GH13*0.85,)</f>
        <v>26660</v>
      </c>
      <c r="GI13" s="90">
        <f>ROUND('РБ15% '!GI13*0.85,)</f>
        <v>27022</v>
      </c>
      <c r="GJ13" s="90">
        <f>ROUND('РБ15% '!GJ13*0.85,)</f>
        <v>26660</v>
      </c>
      <c r="GK13" s="90">
        <f>ROUND('РБ15% '!GK13*0.85,)</f>
        <v>26660</v>
      </c>
      <c r="GL13" s="90">
        <f>ROUND('РБ15% '!GL13*0.85,)</f>
        <v>27527</v>
      </c>
      <c r="GM13" s="90">
        <f>ROUND('РБ15% '!GM13*0.85,)</f>
        <v>27527</v>
      </c>
      <c r="GN13" s="90">
        <f>ROUND('РБ15% '!GN13*0.85,)</f>
        <v>27527</v>
      </c>
      <c r="GO13" s="90">
        <f>ROUND('РБ15% '!GO13*0.85,)</f>
        <v>27527</v>
      </c>
      <c r="GP13" s="90">
        <f>ROUND('РБ15% '!GP13*0.85,)</f>
        <v>27527</v>
      </c>
      <c r="GQ13" s="90">
        <f>ROUND('РБ15% '!GQ13*0.85,)</f>
        <v>27527</v>
      </c>
      <c r="GR13" s="90">
        <f>ROUND('РБ15% '!GR13*0.85,)</f>
        <v>27527</v>
      </c>
      <c r="GS13" s="90">
        <f>ROUND('РБ15% '!GS13*0.85,)</f>
        <v>27527</v>
      </c>
      <c r="GT13" s="90">
        <f>ROUND('РБ15% '!GT13*0.85,)</f>
        <v>26299</v>
      </c>
      <c r="GU13" s="90">
        <f>ROUND('РБ15% '!GU13*0.85,)</f>
        <v>30056</v>
      </c>
      <c r="GV13" s="90">
        <f>ROUND('РБ15% '!GV13*0.85,)</f>
        <v>30056</v>
      </c>
      <c r="GW13" s="90">
        <f>ROUND('РБ15% '!GW13*0.85,)</f>
        <v>30056</v>
      </c>
      <c r="GX13" s="90">
        <f>ROUND('РБ15% '!GX13*0.85,)</f>
        <v>30056</v>
      </c>
      <c r="GY13" s="90">
        <f>ROUND('РБ15% '!GY13*0.85,)</f>
        <v>30056</v>
      </c>
      <c r="GZ13" s="90">
        <f>ROUND('РБ15% '!GZ13*0.85,)</f>
        <v>30056</v>
      </c>
      <c r="HA13" s="90">
        <f>ROUND('РБ15% '!HA13*0.85,)</f>
        <v>30056</v>
      </c>
      <c r="HB13" s="90">
        <f>ROUND('РБ15% '!HB13*0.85,)</f>
        <v>30056</v>
      </c>
      <c r="HC13" s="90">
        <f>ROUND('РБ15% '!HC13*0.85,)</f>
        <v>30056</v>
      </c>
      <c r="HD13" s="90">
        <f>ROUND('РБ15% '!HD13*0.85,)</f>
        <v>30056</v>
      </c>
      <c r="HE13" s="90">
        <f>ROUND('РБ15% '!HE13*0.85,)</f>
        <v>30056</v>
      </c>
      <c r="HF13" s="90">
        <f>ROUND('РБ15% '!HF13*0.85,)</f>
        <v>30056</v>
      </c>
      <c r="HG13" s="90">
        <f>ROUND('РБ15% '!HG13*0.85,)</f>
        <v>30056</v>
      </c>
      <c r="HH13" s="90">
        <f>ROUND('РБ15% '!HH13*0.85,)</f>
        <v>30056</v>
      </c>
      <c r="HI13" s="90">
        <f>ROUND('РБ15% '!HI13*0.85,)</f>
        <v>30056</v>
      </c>
      <c r="HJ13" s="90">
        <f>ROUND('РБ15% '!HJ13*0.85,)</f>
        <v>30056</v>
      </c>
      <c r="HK13" s="90">
        <f>ROUND('РБ15% '!HK13*0.85,)</f>
        <v>30056</v>
      </c>
      <c r="HL13" s="90">
        <f>ROUND('РБ15% '!HL13*0.85,)</f>
        <v>30056</v>
      </c>
      <c r="HM13" s="89">
        <f>ROUND('РБ15% '!HM13*0.85,)</f>
        <v>41616</v>
      </c>
      <c r="HN13" s="89">
        <f>ROUND('РБ15% '!HN13*0.85,)</f>
        <v>41616</v>
      </c>
      <c r="HO13" s="89">
        <f>ROUND('РБ15% '!HO13*0.85,)</f>
        <v>41616</v>
      </c>
      <c r="HP13" s="89">
        <f>ROUND('РБ15% '!HP13*0.85,)</f>
        <v>41616</v>
      </c>
      <c r="HQ13" s="89">
        <f>ROUND('РБ15% '!HQ13*0.85,)</f>
        <v>41616</v>
      </c>
      <c r="HR13" s="89">
        <f>ROUND('РБ15% '!HR13*0.85,)</f>
        <v>31646</v>
      </c>
      <c r="HS13" s="89">
        <f>ROUND('РБ15% '!HS13*0.85,)</f>
        <v>31646</v>
      </c>
      <c r="HT13" s="89">
        <f>ROUND('РБ15% '!HT13*0.85,)</f>
        <v>41616</v>
      </c>
      <c r="HU13" s="89">
        <f>ROUND('РБ15% '!HU13*0.85,)</f>
        <v>41616</v>
      </c>
      <c r="HV13" s="90">
        <f>ROUND('РБ15% '!HV13*0.85,)</f>
        <v>41616</v>
      </c>
      <c r="HW13" s="90">
        <f>ROUND('РБ15% '!HW13*0.85,)</f>
        <v>30056</v>
      </c>
      <c r="HX13" s="90">
        <f>ROUND('РБ15% '!HX13*0.85,)</f>
        <v>28972</v>
      </c>
      <c r="HY13" s="90">
        <f>ROUND('РБ15% '!HY13*0.85,)</f>
        <v>28972</v>
      </c>
      <c r="HZ13" s="90">
        <f>ROUND('РБ15% '!HZ13*0.85,)</f>
        <v>28972</v>
      </c>
      <c r="IA13" s="90">
        <f>ROUND('РБ15% '!IA13*0.85,)</f>
        <v>28972</v>
      </c>
      <c r="IB13" s="90">
        <f>ROUND('РБ15% '!IB13*0.85,)</f>
        <v>28972</v>
      </c>
      <c r="IC13" s="90">
        <f>ROUND('РБ15% '!IC13*0.85,)</f>
        <v>28972</v>
      </c>
      <c r="ID13" s="90">
        <f>ROUND('РБ15% '!ID13*0.85,)</f>
        <v>28972</v>
      </c>
      <c r="IE13" s="90">
        <f>ROUND('РБ15% '!IE13*0.85,)</f>
        <v>25432</v>
      </c>
      <c r="IF13" s="90">
        <f>ROUND('РБ15% '!IF13*0.85,)</f>
        <v>25432</v>
      </c>
      <c r="IG13" s="90">
        <f>ROUND('РБ15% '!IG13*0.85,)</f>
        <v>25432</v>
      </c>
      <c r="IH13" s="90">
        <f>ROUND('РБ15% '!IH13*0.85,)</f>
        <v>25432</v>
      </c>
      <c r="II13" s="90">
        <f>ROUND('РБ15% '!II13*0.85,)</f>
        <v>25432</v>
      </c>
      <c r="IJ13" s="90">
        <f>ROUND('РБ15% '!IJ13*0.85,)</f>
        <v>25432</v>
      </c>
      <c r="IK13" s="90">
        <f>ROUND('РБ15% '!IK13*0.85,)</f>
        <v>25432</v>
      </c>
      <c r="IL13" s="90">
        <f>ROUND('РБ15% '!IL13*0.85,)</f>
        <v>25432</v>
      </c>
      <c r="IM13" s="90">
        <f>ROUND('РБ15% '!IM13*0.85,)</f>
        <v>25432</v>
      </c>
      <c r="IN13" s="90">
        <f>ROUND('РБ15% '!IN13*0.85,)</f>
        <v>25432</v>
      </c>
      <c r="IO13" s="90">
        <f>ROUND('РБ15% '!IO13*0.85,)</f>
        <v>25432</v>
      </c>
      <c r="IP13" s="90">
        <f>ROUND('РБ15% '!IP13*0.85,)</f>
        <v>25432</v>
      </c>
      <c r="IQ13" s="90">
        <f>ROUND('РБ15% '!IQ13*0.85,)</f>
        <v>25432</v>
      </c>
      <c r="IR13" s="90">
        <f>ROUND('РБ15% '!IR13*0.85,)</f>
        <v>25432</v>
      </c>
      <c r="IS13" s="90">
        <f>ROUND('РБ15% '!IS13*0.85,)</f>
        <v>25432</v>
      </c>
      <c r="IT13" s="90">
        <f>ROUND('РБ15% '!IT13*0.85,)</f>
        <v>25432</v>
      </c>
      <c r="IU13" s="90">
        <f>ROUND('РБ15% '!IU13*0.85,)</f>
        <v>25432</v>
      </c>
      <c r="IV13" s="90">
        <f>ROUND('РБ15% '!IV13*0.85,)</f>
        <v>25432</v>
      </c>
      <c r="IW13" s="90">
        <f>ROUND('РБ15% '!IW13*0.85,)</f>
        <v>25432</v>
      </c>
      <c r="IX13" s="90">
        <f>ROUND('РБ15% '!IX13*0.85,)</f>
        <v>25432</v>
      </c>
      <c r="IY13" s="90">
        <f>ROUND('РБ15% '!IY13*0.85,)</f>
        <v>25432</v>
      </c>
      <c r="IZ13" s="90">
        <f>ROUND('РБ15% '!IZ13*0.85,)</f>
        <v>25432</v>
      </c>
      <c r="JA13" s="90">
        <f>ROUND('РБ15% '!JA13*0.85,)</f>
        <v>25432</v>
      </c>
    </row>
    <row r="14" spans="1:261" s="69" customFormat="1" x14ac:dyDescent="0.2">
      <c r="A14" s="20" t="s">
        <v>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1"/>
      <c r="HN14" s="91"/>
      <c r="HO14" s="91"/>
      <c r="HP14" s="91"/>
      <c r="HQ14" s="91"/>
      <c r="HR14" s="91"/>
      <c r="HS14" s="91"/>
      <c r="HT14" s="91"/>
      <c r="HU14" s="91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  <c r="IN14" s="92"/>
      <c r="IO14" s="92"/>
      <c r="IP14" s="92"/>
      <c r="IQ14" s="92"/>
      <c r="IR14" s="92"/>
      <c r="IS14" s="92"/>
      <c r="IT14" s="92"/>
      <c r="IU14" s="92"/>
      <c r="IV14" s="92"/>
      <c r="IW14" s="92"/>
      <c r="IX14" s="92"/>
      <c r="IY14" s="92"/>
      <c r="IZ14" s="92"/>
      <c r="JA14" s="92"/>
    </row>
    <row r="15" spans="1:261" s="69" customFormat="1" x14ac:dyDescent="0.2">
      <c r="A15" s="17">
        <v>1</v>
      </c>
      <c r="B15" s="91" t="e">
        <f>ROUND('РБ15% '!B15*0.85,)</f>
        <v>#REF!</v>
      </c>
      <c r="C15" s="91" t="e">
        <f>ROUND('РБ15% '!C15*0.85,)</f>
        <v>#REF!</v>
      </c>
      <c r="D15" s="91" t="e">
        <f>ROUND('РБ15% '!D15*0.85,)</f>
        <v>#REF!</v>
      </c>
      <c r="E15" s="91" t="e">
        <f>ROUND('РБ15% '!E15*0.85,)</f>
        <v>#REF!</v>
      </c>
      <c r="F15" s="91" t="e">
        <f>ROUND('РБ15% '!F15*0.85,)</f>
        <v>#REF!</v>
      </c>
      <c r="G15" s="91" t="e">
        <f>ROUND('РБ15% '!G15*0.85,)</f>
        <v>#REF!</v>
      </c>
      <c r="H15" s="91" t="e">
        <f>ROUND('РБ15% '!H15*0.85,)</f>
        <v>#REF!</v>
      </c>
      <c r="I15" s="91" t="e">
        <f>ROUND('РБ15% '!I15*0.85,)</f>
        <v>#REF!</v>
      </c>
      <c r="J15" s="91" t="e">
        <f>ROUND('РБ15% '!J15*0.85,)</f>
        <v>#REF!</v>
      </c>
      <c r="K15" s="91" t="e">
        <f>ROUND('РБ15% '!K15*0.85,)</f>
        <v>#REF!</v>
      </c>
      <c r="L15" s="91" t="e">
        <f>ROUND('РБ15% '!L15*0.85,)</f>
        <v>#REF!</v>
      </c>
      <c r="M15" s="91" t="e">
        <f>ROUND('РБ15% '!M15*0.85,)</f>
        <v>#REF!</v>
      </c>
      <c r="N15" s="91" t="e">
        <f>ROUND('РБ15% '!N15*0.85,)</f>
        <v>#REF!</v>
      </c>
      <c r="O15" s="91" t="e">
        <f>ROUND('РБ15% '!O15*0.85,)</f>
        <v>#REF!</v>
      </c>
      <c r="P15" s="91" t="e">
        <f>ROUND('РБ15% '!P15*0.85,)</f>
        <v>#REF!</v>
      </c>
      <c r="Q15" s="91" t="e">
        <f>ROUND('РБ15% '!Q15*0.85,)</f>
        <v>#REF!</v>
      </c>
      <c r="R15" s="91" t="e">
        <f>ROUND('РБ15% '!R15*0.85,)</f>
        <v>#REF!</v>
      </c>
      <c r="S15" s="91" t="e">
        <f>ROUND('РБ15% '!S15*0.85,)</f>
        <v>#REF!</v>
      </c>
      <c r="T15" s="91" t="e">
        <f>ROUND('РБ15% '!T15*0.85,)</f>
        <v>#REF!</v>
      </c>
      <c r="U15" s="91" t="e">
        <f>ROUND('РБ15% '!U15*0.85,)</f>
        <v>#REF!</v>
      </c>
      <c r="V15" s="91" t="e">
        <f>ROUND('РБ15% '!V15*0.85,)</f>
        <v>#REF!</v>
      </c>
      <c r="W15" s="91" t="e">
        <f>ROUND('РБ15% '!W15*0.85,)</f>
        <v>#REF!</v>
      </c>
      <c r="X15" s="91" t="e">
        <f>ROUND('РБ15% '!X15*0.85,)</f>
        <v>#REF!</v>
      </c>
      <c r="Y15" s="91" t="e">
        <f>ROUND('РБ15% '!Y15*0.85,)</f>
        <v>#REF!</v>
      </c>
      <c r="Z15" s="91" t="e">
        <f>ROUND('РБ15% '!Z15*0.85,)</f>
        <v>#REF!</v>
      </c>
      <c r="AA15" s="91" t="e">
        <f>ROUND('РБ15% '!AA15*0.85,)</f>
        <v>#REF!</v>
      </c>
      <c r="AB15" s="91" t="e">
        <f>ROUND('РБ15% '!AB15*0.85,)</f>
        <v>#REF!</v>
      </c>
      <c r="AC15" s="91" t="e">
        <f>ROUND('РБ15% '!AC15*0.85,)</f>
        <v>#REF!</v>
      </c>
      <c r="AD15" s="91" t="e">
        <f>ROUND('РБ15% '!AD15*0.85,)</f>
        <v>#REF!</v>
      </c>
      <c r="AE15" s="91" t="e">
        <f>ROUND('РБ15% '!AE15*0.85,)</f>
        <v>#REF!</v>
      </c>
      <c r="AF15" s="91" t="e">
        <f>ROUND('РБ15% '!AF15*0.85,)</f>
        <v>#REF!</v>
      </c>
      <c r="AG15" s="91" t="e">
        <f>ROUND('РБ15% '!AG15*0.85,)</f>
        <v>#REF!</v>
      </c>
      <c r="AH15" s="91" t="e">
        <f>ROUND('РБ15% '!AH15*0.85,)</f>
        <v>#REF!</v>
      </c>
      <c r="AI15" s="91" t="e">
        <f>ROUND('РБ15% '!AI15*0.85,)</f>
        <v>#REF!</v>
      </c>
      <c r="AJ15" s="91" t="e">
        <f>ROUND('РБ15% '!AJ15*0.85,)</f>
        <v>#REF!</v>
      </c>
      <c r="AK15" s="91" t="e">
        <f>ROUND('РБ15% '!AK15*0.85,)</f>
        <v>#REF!</v>
      </c>
      <c r="AL15" s="91" t="e">
        <f>ROUND('РБ15% '!AL15*0.85,)</f>
        <v>#REF!</v>
      </c>
      <c r="AM15" s="91" t="e">
        <f>ROUND('РБ15% '!AM15*0.85,)</f>
        <v>#REF!</v>
      </c>
      <c r="AN15" s="91" t="e">
        <f>ROUND('РБ15% '!AN15*0.85,)</f>
        <v>#REF!</v>
      </c>
      <c r="AO15" s="91" t="e">
        <f>ROUND('РБ15% '!AO15*0.85,)</f>
        <v>#REF!</v>
      </c>
      <c r="AP15" s="91" t="e">
        <f>ROUND('РБ15% '!AP15*0.85,)</f>
        <v>#REF!</v>
      </c>
      <c r="AQ15" s="91" t="e">
        <f>ROUND('РБ15% '!AQ15*0.85,)</f>
        <v>#REF!</v>
      </c>
      <c r="AR15" s="91" t="e">
        <f>ROUND('РБ15% '!AR15*0.85,)</f>
        <v>#REF!</v>
      </c>
      <c r="AS15" s="91" t="e">
        <f>ROUND('РБ15% '!AS15*0.85,)</f>
        <v>#REF!</v>
      </c>
      <c r="AT15" s="91" t="e">
        <f>ROUND('РБ15% '!AT15*0.85,)</f>
        <v>#REF!</v>
      </c>
      <c r="AU15" s="91" t="e">
        <f>ROUND('РБ15% '!AU15*0.85,)</f>
        <v>#REF!</v>
      </c>
      <c r="AV15" s="91" t="e">
        <f>ROUND('РБ15% '!AV15*0.85,)</f>
        <v>#REF!</v>
      </c>
      <c r="AW15" s="91" t="e">
        <f>ROUND('РБ15% '!AW15*0.85,)</f>
        <v>#REF!</v>
      </c>
      <c r="AX15" s="91" t="e">
        <f>ROUND('РБ15% '!AX15*0.85,)</f>
        <v>#REF!</v>
      </c>
      <c r="AY15" s="91" t="e">
        <f>ROUND('РБ15% '!AY15*0.85,)</f>
        <v>#REF!</v>
      </c>
      <c r="AZ15" s="91" t="e">
        <f>ROUND('РБ15% '!AZ15*0.85,)</f>
        <v>#REF!</v>
      </c>
      <c r="BA15" s="91">
        <f>ROUND('РБ15% '!BA15*0.85,)</f>
        <v>18930</v>
      </c>
      <c r="BB15" s="91">
        <f>ROUND('РБ15% '!BB15*0.85,)</f>
        <v>18930</v>
      </c>
      <c r="BC15" s="91">
        <f>ROUND('РБ15% '!BC15*0.85,)</f>
        <v>18930</v>
      </c>
      <c r="BD15" s="91">
        <f>ROUND('РБ15% '!BD15*0.85,)</f>
        <v>18930</v>
      </c>
      <c r="BE15" s="91">
        <f>ROUND('РБ15% '!BE15*0.85,)</f>
        <v>19291</v>
      </c>
      <c r="BF15" s="91">
        <f>ROUND('РБ15% '!BF15*0.85,)</f>
        <v>19291</v>
      </c>
      <c r="BG15" s="91">
        <f>ROUND('РБ15% '!BG15*0.85,)</f>
        <v>19291</v>
      </c>
      <c r="BH15" s="91">
        <f>ROUND('РБ15% '!BH15*0.85,)</f>
        <v>19291</v>
      </c>
      <c r="BI15" s="91">
        <f>ROUND('РБ15% '!BI15*0.85,)</f>
        <v>19291</v>
      </c>
      <c r="BJ15" s="91">
        <f>ROUND('РБ15% '!BJ15*0.85,)</f>
        <v>19291</v>
      </c>
      <c r="BK15" s="91">
        <f>ROUND('РБ15% '!BK15*0.85,)</f>
        <v>19291</v>
      </c>
      <c r="BL15" s="91">
        <f>ROUND('РБ15% '!BL15*0.85,)</f>
        <v>20519</v>
      </c>
      <c r="BM15" s="91">
        <f>ROUND('РБ15% '!BM15*0.85,)</f>
        <v>20519</v>
      </c>
      <c r="BN15" s="91">
        <f>ROUND('РБ15% '!BN15*0.85,)</f>
        <v>20519</v>
      </c>
      <c r="BO15" s="91">
        <f>ROUND('РБ15% '!BO15*0.85,)</f>
        <v>17123</v>
      </c>
      <c r="BP15" s="91">
        <f>ROUND('РБ15% '!BP15*0.85,)</f>
        <v>17123</v>
      </c>
      <c r="BQ15" s="91">
        <f>ROUND('РБ15% '!BQ15*0.85,)</f>
        <v>17340</v>
      </c>
      <c r="BR15" s="91">
        <f>ROUND('РБ15% '!BR15*0.85,)</f>
        <v>17340</v>
      </c>
      <c r="BS15" s="91">
        <f>ROUND('РБ15% '!BS15*0.85,)</f>
        <v>17340</v>
      </c>
      <c r="BT15" s="91">
        <f>ROUND('РБ15% '!BT15*0.85,)</f>
        <v>17340</v>
      </c>
      <c r="BU15" s="91">
        <f>ROUND('РБ15% '!BU15*0.85,)</f>
        <v>17340</v>
      </c>
      <c r="BV15" s="91">
        <f>ROUND('РБ15% '!BV15*0.85,)</f>
        <v>17340</v>
      </c>
      <c r="BW15" s="91">
        <f>ROUND('РБ15% '!BW15*0.85,)</f>
        <v>17340</v>
      </c>
      <c r="BX15" s="91">
        <f>ROUND('РБ15% '!BX15*0.85,)</f>
        <v>17340</v>
      </c>
      <c r="BY15" s="91">
        <f>ROUND('РБ15% '!BY15*0.85,)</f>
        <v>17340</v>
      </c>
      <c r="BZ15" s="91">
        <f>ROUND('РБ15% '!BZ15*0.85,)</f>
        <v>17340</v>
      </c>
      <c r="CA15" s="91">
        <f>ROUND('РБ15% '!CA15*0.85,)</f>
        <v>17340</v>
      </c>
      <c r="CB15" s="91">
        <f>ROUND('РБ15% '!CB15*0.85,)</f>
        <v>16762</v>
      </c>
      <c r="CC15" s="91">
        <f>ROUND('РБ15% '!CC15*0.85,)</f>
        <v>16762</v>
      </c>
      <c r="CD15" s="91">
        <f>ROUND('РБ15% '!CD15*0.85,)</f>
        <v>16762</v>
      </c>
      <c r="CE15" s="91">
        <f>ROUND('РБ15% '!CE15*0.85,)</f>
        <v>16762</v>
      </c>
      <c r="CF15" s="91">
        <f>ROUND('РБ15% '!CF15*0.85,)</f>
        <v>16762</v>
      </c>
      <c r="CG15" s="91">
        <f>ROUND('РБ15% '!CG15*0.85,)</f>
        <v>16762</v>
      </c>
      <c r="CH15" s="91">
        <f>ROUND('РБ15% '!CH15*0.85,)</f>
        <v>16762</v>
      </c>
      <c r="CI15" s="91">
        <f>ROUND('РБ15% '!CI15*0.85,)</f>
        <v>16762</v>
      </c>
      <c r="CJ15" s="91">
        <f>ROUND('РБ15% '!CJ15*0.85,)</f>
        <v>16762</v>
      </c>
      <c r="CK15" s="91">
        <f>ROUND('РБ15% '!CK15*0.85,)</f>
        <v>16762</v>
      </c>
      <c r="CL15" s="91">
        <f>ROUND('РБ15% '!CL15*0.85,)</f>
        <v>15462</v>
      </c>
      <c r="CM15" s="91">
        <f>ROUND('РБ15% '!CM15*0.85,)</f>
        <v>15462</v>
      </c>
      <c r="CN15" s="91">
        <f>ROUND('РБ15% '!CN15*0.85,)</f>
        <v>15462</v>
      </c>
      <c r="CO15" s="91">
        <f>ROUND('РБ15% '!CO15*0.85,)</f>
        <v>15462</v>
      </c>
      <c r="CP15" s="91">
        <f>ROUND('РБ15% '!CP15*0.85,)</f>
        <v>15462</v>
      </c>
      <c r="CQ15" s="91">
        <f>ROUND('РБ15% '!CQ15*0.85,)</f>
        <v>15678</v>
      </c>
      <c r="CR15" s="91">
        <f>ROUND('РБ15% '!CR15*0.85,)</f>
        <v>15678</v>
      </c>
      <c r="CS15" s="91">
        <f>ROUND('РБ15% '!CS15*0.85,)</f>
        <v>15462</v>
      </c>
      <c r="CT15" s="91">
        <f>ROUND('РБ15% '!CT15*0.85,)</f>
        <v>15462</v>
      </c>
      <c r="CU15" s="91">
        <f>ROUND('РБ15% '!CU15*0.85,)</f>
        <v>15462</v>
      </c>
      <c r="CV15" s="91">
        <f>ROUND('РБ15% '!CV15*0.85,)</f>
        <v>15462</v>
      </c>
      <c r="CW15" s="91">
        <f>ROUND('РБ15% '!CW15*0.85,)</f>
        <v>15462</v>
      </c>
      <c r="CX15" s="91">
        <f>ROUND('РБ15% '!CX15*0.85,)</f>
        <v>15678</v>
      </c>
      <c r="CY15" s="91">
        <f>ROUND('РБ15% '!CY15*0.85,)</f>
        <v>15678</v>
      </c>
      <c r="CZ15" s="91">
        <f>ROUND('РБ15% '!CZ15*0.85,)</f>
        <v>15462</v>
      </c>
      <c r="DA15" s="91">
        <f>ROUND('РБ15% '!DA15*0.85,)</f>
        <v>15462</v>
      </c>
      <c r="DB15" s="91">
        <f>ROUND('РБ15% '!DB15*0.85,)</f>
        <v>15462</v>
      </c>
      <c r="DC15" s="91">
        <f>ROUND('РБ15% '!DC15*0.85,)</f>
        <v>15462</v>
      </c>
      <c r="DD15" s="91">
        <f>ROUND('РБ15% '!DD15*0.85,)</f>
        <v>15462</v>
      </c>
      <c r="DE15" s="91">
        <f>ROUND('РБ15% '!DE15*0.85,)</f>
        <v>15678</v>
      </c>
      <c r="DF15" s="91">
        <f>ROUND('РБ15% '!DF15*0.85,)</f>
        <v>15678</v>
      </c>
      <c r="DG15" s="91">
        <f>ROUND('РБ15% '!DG15*0.85,)</f>
        <v>15462</v>
      </c>
      <c r="DH15" s="91">
        <f>ROUND('РБ15% '!DH15*0.85,)</f>
        <v>15462</v>
      </c>
      <c r="DI15" s="91">
        <f>ROUND('РБ15% '!DI15*0.85,)</f>
        <v>15678</v>
      </c>
      <c r="DJ15" s="91">
        <f>ROUND('РБ15% '!DJ15*0.85,)</f>
        <v>16040</v>
      </c>
      <c r="DK15" s="91">
        <f>ROUND('РБ15% '!DK15*0.85,)</f>
        <v>14378</v>
      </c>
      <c r="DL15" s="91">
        <f>ROUND('РБ15% '!DL15*0.85,)</f>
        <v>15462</v>
      </c>
      <c r="DM15" s="91">
        <f>ROUND('РБ15% '!DM15*0.85,)</f>
        <v>15462</v>
      </c>
      <c r="DN15" s="91">
        <f>ROUND('РБ15% '!DN15*0.85,)</f>
        <v>14378</v>
      </c>
      <c r="DO15" s="91">
        <f>ROUND('РБ15% '!DO15*0.85,)</f>
        <v>14378</v>
      </c>
      <c r="DP15" s="91">
        <f>ROUND('РБ15% '!DP15*0.85,)</f>
        <v>14378</v>
      </c>
      <c r="DQ15" s="91">
        <f>ROUND('РБ15% '!DQ15*0.85,)</f>
        <v>14378</v>
      </c>
      <c r="DR15" s="91">
        <f>ROUND('РБ15% '!DR15*0.85,)</f>
        <v>14378</v>
      </c>
      <c r="DS15" s="91">
        <f>ROUND('РБ15% '!DS15*0.85,)</f>
        <v>15462</v>
      </c>
      <c r="DT15" s="91">
        <f>ROUND('РБ15% '!DT15*0.85,)</f>
        <v>15462</v>
      </c>
      <c r="DU15" s="91">
        <f>ROUND('РБ15% '!DU15*0.85,)</f>
        <v>14378</v>
      </c>
      <c r="DV15" s="91">
        <f>ROUND('РБ15% '!DV15*0.85,)</f>
        <v>14378</v>
      </c>
      <c r="DW15" s="91">
        <f>ROUND('РБ15% '!DW15*0.85,)</f>
        <v>14378</v>
      </c>
      <c r="DX15" s="91">
        <f>ROUND('РБ15% '!DX15*0.85,)</f>
        <v>14378</v>
      </c>
      <c r="DY15" s="91">
        <f>ROUND('РБ15% '!DY15*0.85,)</f>
        <v>14378</v>
      </c>
      <c r="DZ15" s="91">
        <f>ROUND('РБ15% '!DZ15*0.85,)</f>
        <v>15462</v>
      </c>
      <c r="EA15" s="91">
        <f>ROUND('РБ15% '!EA15*0.85,)</f>
        <v>15462</v>
      </c>
      <c r="EB15" s="91">
        <f>ROUND('РБ15% '!EB15*0.85,)</f>
        <v>14378</v>
      </c>
      <c r="EC15" s="91">
        <f>ROUND('РБ15% '!EC15*0.85,)</f>
        <v>14378</v>
      </c>
      <c r="ED15" s="91">
        <f>ROUND('РБ15% '!ED15*0.85,)</f>
        <v>14378</v>
      </c>
      <c r="EE15" s="91">
        <f>ROUND('РБ15% '!EE15*0.85,)</f>
        <v>14378</v>
      </c>
      <c r="EF15" s="91">
        <f>ROUND('РБ15% '!EF15*0.85,)</f>
        <v>14378</v>
      </c>
      <c r="EG15" s="91">
        <f>ROUND('РБ15% '!EG15*0.85,)</f>
        <v>15462</v>
      </c>
      <c r="EH15" s="91">
        <f>ROUND('РБ15% '!EH15*0.85,)</f>
        <v>15462</v>
      </c>
      <c r="EI15" s="91">
        <f>ROUND('РБ15% '!EI15*0.85,)</f>
        <v>14378</v>
      </c>
      <c r="EJ15" s="91">
        <f>ROUND('РБ15% '!EJ15*0.85,)</f>
        <v>14378</v>
      </c>
      <c r="EK15" s="92">
        <f>ROUND('РБ15% '!EK15*0.85,)</f>
        <v>16040</v>
      </c>
      <c r="EL15" s="92">
        <f>ROUND('РБ15% '!EL15*0.85,)</f>
        <v>16040</v>
      </c>
      <c r="EM15" s="92">
        <f>ROUND('РБ15% '!EM15*0.85,)</f>
        <v>16040</v>
      </c>
      <c r="EN15" s="92">
        <f>ROUND('РБ15% '!EN15*0.85,)</f>
        <v>16256</v>
      </c>
      <c r="EO15" s="92">
        <f>ROUND('РБ15% '!EO15*0.85,)</f>
        <v>16256</v>
      </c>
      <c r="EP15" s="92">
        <f>ROUND('РБ15% '!EP15*0.85,)</f>
        <v>16040</v>
      </c>
      <c r="EQ15" s="92">
        <f>ROUND('РБ15% '!EQ15*0.85,)</f>
        <v>16040</v>
      </c>
      <c r="ER15" s="92">
        <f>ROUND('РБ15% '!ER15*0.85,)</f>
        <v>16040</v>
      </c>
      <c r="ES15" s="92">
        <f>ROUND('РБ15% '!ES15*0.85,)</f>
        <v>16040</v>
      </c>
      <c r="ET15" s="92">
        <f>ROUND('РБ15% '!ET15*0.85,)</f>
        <v>16040</v>
      </c>
      <c r="EU15" s="92">
        <f>ROUND('РБ15% '!EU15*0.85,)</f>
        <v>17340</v>
      </c>
      <c r="EV15" s="92">
        <f>ROUND('РБ15% '!EV15*0.85,)</f>
        <v>17340</v>
      </c>
      <c r="EW15" s="92">
        <f>ROUND('РБ15% '!EW15*0.85,)</f>
        <v>16040</v>
      </c>
      <c r="EX15" s="92">
        <f>ROUND('РБ15% '!EX15*0.85,)</f>
        <v>16040</v>
      </c>
      <c r="EY15" s="92">
        <f>ROUND('РБ15% '!EY15*0.85,)</f>
        <v>16762</v>
      </c>
      <c r="EZ15" s="92">
        <f>ROUND('РБ15% '!EZ15*0.85,)</f>
        <v>16762</v>
      </c>
      <c r="FA15" s="92">
        <f>ROUND('РБ15% '!FA15*0.85,)</f>
        <v>16256</v>
      </c>
      <c r="FB15" s="92">
        <f>ROUND('РБ15% '!FB15*0.85,)</f>
        <v>16762</v>
      </c>
      <c r="FC15" s="92">
        <f>ROUND('РБ15% '!FC15*0.85,)</f>
        <v>16762</v>
      </c>
      <c r="FD15" s="92">
        <f>ROUND('РБ15% '!FD15*0.85,)</f>
        <v>16762</v>
      </c>
      <c r="FE15" s="92">
        <f>ROUND('РБ15% '!FE15*0.85,)</f>
        <v>16762</v>
      </c>
      <c r="FF15" s="92">
        <f>ROUND('РБ15% '!FF15*0.85,)</f>
        <v>17123</v>
      </c>
      <c r="FG15" s="92">
        <f>ROUND('РБ15% '!FG15*0.85,)</f>
        <v>17123</v>
      </c>
      <c r="FH15" s="92">
        <f>ROUND('РБ15% '!FH15*0.85,)</f>
        <v>17340</v>
      </c>
      <c r="FI15" s="92">
        <f>ROUND('РБ15% '!FI15*0.85,)</f>
        <v>17340</v>
      </c>
      <c r="FJ15" s="92">
        <f>ROUND('РБ15% '!FJ15*0.85,)</f>
        <v>17340</v>
      </c>
      <c r="FK15" s="92">
        <f>ROUND('РБ15% '!FK15*0.85,)</f>
        <v>17340</v>
      </c>
      <c r="FL15" s="92">
        <f>ROUND('РБ15% '!FL15*0.85,)</f>
        <v>17340</v>
      </c>
      <c r="FM15" s="91">
        <f>ROUND('РБ15% '!FM15*0.85,)</f>
        <v>45481</v>
      </c>
      <c r="FN15" s="91">
        <f>ROUND('РБ15% '!FN15*0.85,)</f>
        <v>55235</v>
      </c>
      <c r="FO15" s="91">
        <f>ROUND('РБ15% '!FO15*0.85,)</f>
        <v>55235</v>
      </c>
      <c r="FP15" s="91">
        <f>ROUND('РБ15% '!FP15*0.85,)</f>
        <v>55235</v>
      </c>
      <c r="FQ15" s="91">
        <f>ROUND('РБ15% '!FQ15*0.85,)</f>
        <v>55235</v>
      </c>
      <c r="FR15" s="91">
        <f>ROUND('РБ15% '!FR15*0.85,)</f>
        <v>55235</v>
      </c>
      <c r="FS15" s="91">
        <f>ROUND('РБ15% '!FS15*0.85,)</f>
        <v>55235</v>
      </c>
      <c r="FT15" s="91">
        <f>ROUND('РБ15% '!FT15*0.85,)</f>
        <v>55235</v>
      </c>
      <c r="FU15" s="91">
        <f>ROUND('РБ15% '!FU15*0.85,)</f>
        <v>55235</v>
      </c>
      <c r="FV15" s="91">
        <f>ROUND('РБ15% '!FV15*0.85,)</f>
        <v>55235</v>
      </c>
      <c r="FW15" s="91">
        <f>ROUND('РБ15% '!FW15*0.85,)</f>
        <v>55235</v>
      </c>
      <c r="FX15" s="92">
        <f>ROUND('РБ15% '!FX15*0.85,)</f>
        <v>33994</v>
      </c>
      <c r="FY15" s="92">
        <f>ROUND('РБ15% '!FY15*0.85,)</f>
        <v>33994</v>
      </c>
      <c r="FZ15" s="92">
        <f>ROUND('РБ15% '!FZ15*0.85,)</f>
        <v>33994</v>
      </c>
      <c r="GA15" s="92">
        <f>ROUND('РБ15% '!GA15*0.85,)</f>
        <v>29875</v>
      </c>
      <c r="GB15" s="92">
        <f>ROUND('РБ15% '!GB15*0.85,)</f>
        <v>29875</v>
      </c>
      <c r="GC15" s="92">
        <f>ROUND('РБ15% '!GC15*0.85,)</f>
        <v>29875</v>
      </c>
      <c r="GD15" s="92">
        <f>ROUND('РБ15% '!GD15*0.85,)</f>
        <v>29875</v>
      </c>
      <c r="GE15" s="92">
        <f>ROUND('РБ15% '!GE15*0.85,)</f>
        <v>29875</v>
      </c>
      <c r="GF15" s="92">
        <f>ROUND('РБ15% '!GF15*0.85,)</f>
        <v>29008</v>
      </c>
      <c r="GG15" s="92">
        <f>ROUND('РБ15% '!GG15*0.85,)</f>
        <v>29370</v>
      </c>
      <c r="GH15" s="92">
        <f>ROUND('РБ15% '!GH15*0.85,)</f>
        <v>29008</v>
      </c>
      <c r="GI15" s="92">
        <f>ROUND('РБ15% '!GI15*0.85,)</f>
        <v>29370</v>
      </c>
      <c r="GJ15" s="92">
        <f>ROUND('РБ15% '!GJ15*0.85,)</f>
        <v>29008</v>
      </c>
      <c r="GK15" s="92">
        <f>ROUND('РБ15% '!GK15*0.85,)</f>
        <v>29008</v>
      </c>
      <c r="GL15" s="92">
        <f>ROUND('РБ15% '!GL15*0.85,)</f>
        <v>29875</v>
      </c>
      <c r="GM15" s="92">
        <f>ROUND('РБ15% '!GM15*0.85,)</f>
        <v>29875</v>
      </c>
      <c r="GN15" s="92">
        <f>ROUND('РБ15% '!GN15*0.85,)</f>
        <v>29875</v>
      </c>
      <c r="GO15" s="92">
        <f>ROUND('РБ15% '!GO15*0.85,)</f>
        <v>29875</v>
      </c>
      <c r="GP15" s="92">
        <f>ROUND('РБ15% '!GP15*0.85,)</f>
        <v>29875</v>
      </c>
      <c r="GQ15" s="92">
        <f>ROUND('РБ15% '!GQ15*0.85,)</f>
        <v>29875</v>
      </c>
      <c r="GR15" s="92">
        <f>ROUND('РБ15% '!GR15*0.85,)</f>
        <v>29875</v>
      </c>
      <c r="GS15" s="92">
        <f>ROUND('РБ15% '!GS15*0.85,)</f>
        <v>29875</v>
      </c>
      <c r="GT15" s="92">
        <f>ROUND('РБ15% '!GT15*0.85,)</f>
        <v>28647</v>
      </c>
      <c r="GU15" s="92">
        <f>ROUND('РБ15% '!GU15*0.85,)</f>
        <v>32404</v>
      </c>
      <c r="GV15" s="92">
        <f>ROUND('РБ15% '!GV15*0.85,)</f>
        <v>32404</v>
      </c>
      <c r="GW15" s="92">
        <f>ROUND('РБ15% '!GW15*0.85,)</f>
        <v>32404</v>
      </c>
      <c r="GX15" s="92">
        <f>ROUND('РБ15% '!GX15*0.85,)</f>
        <v>32404</v>
      </c>
      <c r="GY15" s="92">
        <f>ROUND('РБ15% '!GY15*0.85,)</f>
        <v>32404</v>
      </c>
      <c r="GZ15" s="92">
        <f>ROUND('РБ15% '!GZ15*0.85,)</f>
        <v>32404</v>
      </c>
      <c r="HA15" s="92">
        <f>ROUND('РБ15% '!HA15*0.85,)</f>
        <v>32404</v>
      </c>
      <c r="HB15" s="92">
        <f>ROUND('РБ15% '!HB15*0.85,)</f>
        <v>32404</v>
      </c>
      <c r="HC15" s="92">
        <f>ROUND('РБ15% '!HC15*0.85,)</f>
        <v>32404</v>
      </c>
      <c r="HD15" s="92">
        <f>ROUND('РБ15% '!HD15*0.85,)</f>
        <v>32404</v>
      </c>
      <c r="HE15" s="92">
        <f>ROUND('РБ15% '!HE15*0.85,)</f>
        <v>32404</v>
      </c>
      <c r="HF15" s="92">
        <f>ROUND('РБ15% '!HF15*0.85,)</f>
        <v>32404</v>
      </c>
      <c r="HG15" s="92">
        <f>ROUND('РБ15% '!HG15*0.85,)</f>
        <v>32404</v>
      </c>
      <c r="HH15" s="92">
        <f>ROUND('РБ15% '!HH15*0.85,)</f>
        <v>32404</v>
      </c>
      <c r="HI15" s="92">
        <f>ROUND('РБ15% '!HI15*0.85,)</f>
        <v>32404</v>
      </c>
      <c r="HJ15" s="92">
        <f>ROUND('РБ15% '!HJ15*0.85,)</f>
        <v>32404</v>
      </c>
      <c r="HK15" s="92">
        <f>ROUND('РБ15% '!HK15*0.85,)</f>
        <v>32404</v>
      </c>
      <c r="HL15" s="92">
        <f>ROUND('РБ15% '!HL15*0.85,)</f>
        <v>32404</v>
      </c>
      <c r="HM15" s="91">
        <f>ROUND('РБ15% '!HM15*0.85,)</f>
        <v>43964</v>
      </c>
      <c r="HN15" s="91">
        <f>ROUND('РБ15% '!HN15*0.85,)</f>
        <v>43964</v>
      </c>
      <c r="HO15" s="91">
        <f>ROUND('РБ15% '!HO15*0.85,)</f>
        <v>43964</v>
      </c>
      <c r="HP15" s="91">
        <f>ROUND('РБ15% '!HP15*0.85,)</f>
        <v>43964</v>
      </c>
      <c r="HQ15" s="91">
        <f>ROUND('РБ15% '!HQ15*0.85,)</f>
        <v>43964</v>
      </c>
      <c r="HR15" s="91">
        <f>ROUND('РБ15% '!HR15*0.85,)</f>
        <v>33994</v>
      </c>
      <c r="HS15" s="91">
        <f>ROUND('РБ15% '!HS15*0.85,)</f>
        <v>33994</v>
      </c>
      <c r="HT15" s="91">
        <f>ROUND('РБ15% '!HT15*0.85,)</f>
        <v>43964</v>
      </c>
      <c r="HU15" s="91">
        <f>ROUND('РБ15% '!HU15*0.85,)</f>
        <v>43964</v>
      </c>
      <c r="HV15" s="92">
        <f>ROUND('РБ15% '!HV15*0.85,)</f>
        <v>43964</v>
      </c>
      <c r="HW15" s="92">
        <f>ROUND('РБ15% '!HW15*0.85,)</f>
        <v>32404</v>
      </c>
      <c r="HX15" s="92">
        <f>ROUND('РБ15% '!HX15*0.85,)</f>
        <v>31320</v>
      </c>
      <c r="HY15" s="92">
        <f>ROUND('РБ15% '!HY15*0.85,)</f>
        <v>31320</v>
      </c>
      <c r="HZ15" s="92">
        <f>ROUND('РБ15% '!HZ15*0.85,)</f>
        <v>31320</v>
      </c>
      <c r="IA15" s="92">
        <f>ROUND('РБ15% '!IA15*0.85,)</f>
        <v>31320</v>
      </c>
      <c r="IB15" s="92">
        <f>ROUND('РБ15% '!IB15*0.85,)</f>
        <v>31320</v>
      </c>
      <c r="IC15" s="92">
        <f>ROUND('РБ15% '!IC15*0.85,)</f>
        <v>31320</v>
      </c>
      <c r="ID15" s="92">
        <f>ROUND('РБ15% '!ID15*0.85,)</f>
        <v>31320</v>
      </c>
      <c r="IE15" s="92">
        <f>ROUND('РБ15% '!IE15*0.85,)</f>
        <v>27780</v>
      </c>
      <c r="IF15" s="92">
        <f>ROUND('РБ15% '!IF15*0.85,)</f>
        <v>27780</v>
      </c>
      <c r="IG15" s="92">
        <f>ROUND('РБ15% '!IG15*0.85,)</f>
        <v>27780</v>
      </c>
      <c r="IH15" s="92">
        <f>ROUND('РБ15% '!IH15*0.85,)</f>
        <v>27780</v>
      </c>
      <c r="II15" s="92">
        <f>ROUND('РБ15% '!II15*0.85,)</f>
        <v>27780</v>
      </c>
      <c r="IJ15" s="92">
        <f>ROUND('РБ15% '!IJ15*0.85,)</f>
        <v>27780</v>
      </c>
      <c r="IK15" s="92">
        <f>ROUND('РБ15% '!IK15*0.85,)</f>
        <v>27780</v>
      </c>
      <c r="IL15" s="92">
        <f>ROUND('РБ15% '!IL15*0.85,)</f>
        <v>27780</v>
      </c>
      <c r="IM15" s="92">
        <f>ROUND('РБ15% '!IM15*0.85,)</f>
        <v>27780</v>
      </c>
      <c r="IN15" s="92">
        <f>ROUND('РБ15% '!IN15*0.85,)</f>
        <v>27780</v>
      </c>
      <c r="IO15" s="92">
        <f>ROUND('РБ15% '!IO15*0.85,)</f>
        <v>27780</v>
      </c>
      <c r="IP15" s="92">
        <f>ROUND('РБ15% '!IP15*0.85,)</f>
        <v>27780</v>
      </c>
      <c r="IQ15" s="92">
        <f>ROUND('РБ15% '!IQ15*0.85,)</f>
        <v>27780</v>
      </c>
      <c r="IR15" s="92">
        <f>ROUND('РБ15% '!IR15*0.85,)</f>
        <v>27780</v>
      </c>
      <c r="IS15" s="92">
        <f>ROUND('РБ15% '!IS15*0.85,)</f>
        <v>27780</v>
      </c>
      <c r="IT15" s="92">
        <f>ROUND('РБ15% '!IT15*0.85,)</f>
        <v>27780</v>
      </c>
      <c r="IU15" s="92">
        <f>ROUND('РБ15% '!IU15*0.85,)</f>
        <v>27780</v>
      </c>
      <c r="IV15" s="92">
        <f>ROUND('РБ15% '!IV15*0.85,)</f>
        <v>27780</v>
      </c>
      <c r="IW15" s="92">
        <f>ROUND('РБ15% '!IW15*0.85,)</f>
        <v>27780</v>
      </c>
      <c r="IX15" s="92">
        <f>ROUND('РБ15% '!IX15*0.85,)</f>
        <v>27780</v>
      </c>
      <c r="IY15" s="92">
        <f>ROUND('РБ15% '!IY15*0.85,)</f>
        <v>27780</v>
      </c>
      <c r="IZ15" s="92">
        <f>ROUND('РБ15% '!IZ15*0.85,)</f>
        <v>27780</v>
      </c>
      <c r="JA15" s="92">
        <f>ROUND('РБ15% '!JA15*0.85,)</f>
        <v>27780</v>
      </c>
    </row>
    <row r="16" spans="1:261" s="69" customFormat="1" x14ac:dyDescent="0.2">
      <c r="A16" s="17">
        <v>2</v>
      </c>
      <c r="B16" s="91" t="e">
        <f>ROUND('РБ15% '!B16*0.85,)</f>
        <v>#REF!</v>
      </c>
      <c r="C16" s="91" t="e">
        <f>ROUND('РБ15% '!C16*0.85,)</f>
        <v>#REF!</v>
      </c>
      <c r="D16" s="91" t="e">
        <f>ROUND('РБ15% '!D16*0.85,)</f>
        <v>#REF!</v>
      </c>
      <c r="E16" s="91" t="e">
        <f>ROUND('РБ15% '!E16*0.85,)</f>
        <v>#REF!</v>
      </c>
      <c r="F16" s="91" t="e">
        <f>ROUND('РБ15% '!F16*0.85,)</f>
        <v>#REF!</v>
      </c>
      <c r="G16" s="91" t="e">
        <f>ROUND('РБ15% '!G16*0.85,)</f>
        <v>#REF!</v>
      </c>
      <c r="H16" s="91" t="e">
        <f>ROUND('РБ15% '!H16*0.85,)</f>
        <v>#REF!</v>
      </c>
      <c r="I16" s="91" t="e">
        <f>ROUND('РБ15% '!I16*0.85,)</f>
        <v>#REF!</v>
      </c>
      <c r="J16" s="91" t="e">
        <f>ROUND('РБ15% '!J16*0.85,)</f>
        <v>#REF!</v>
      </c>
      <c r="K16" s="91" t="e">
        <f>ROUND('РБ15% '!K16*0.85,)</f>
        <v>#REF!</v>
      </c>
      <c r="L16" s="91" t="e">
        <f>ROUND('РБ15% '!L16*0.85,)</f>
        <v>#REF!</v>
      </c>
      <c r="M16" s="91" t="e">
        <f>ROUND('РБ15% '!M16*0.85,)</f>
        <v>#REF!</v>
      </c>
      <c r="N16" s="91" t="e">
        <f>ROUND('РБ15% '!N16*0.85,)</f>
        <v>#REF!</v>
      </c>
      <c r="O16" s="91" t="e">
        <f>ROUND('РБ15% '!O16*0.85,)</f>
        <v>#REF!</v>
      </c>
      <c r="P16" s="91" t="e">
        <f>ROUND('РБ15% '!P16*0.85,)</f>
        <v>#REF!</v>
      </c>
      <c r="Q16" s="91" t="e">
        <f>ROUND('РБ15% '!Q16*0.85,)</f>
        <v>#REF!</v>
      </c>
      <c r="R16" s="91" t="e">
        <f>ROUND('РБ15% '!R16*0.85,)</f>
        <v>#REF!</v>
      </c>
      <c r="S16" s="91" t="e">
        <f>ROUND('РБ15% '!S16*0.85,)</f>
        <v>#REF!</v>
      </c>
      <c r="T16" s="91" t="e">
        <f>ROUND('РБ15% '!T16*0.85,)</f>
        <v>#REF!</v>
      </c>
      <c r="U16" s="91" t="e">
        <f>ROUND('РБ15% '!U16*0.85,)</f>
        <v>#REF!</v>
      </c>
      <c r="V16" s="91" t="e">
        <f>ROUND('РБ15% '!V16*0.85,)</f>
        <v>#REF!</v>
      </c>
      <c r="W16" s="91" t="e">
        <f>ROUND('РБ15% '!W16*0.85,)</f>
        <v>#REF!</v>
      </c>
      <c r="X16" s="91" t="e">
        <f>ROUND('РБ15% '!X16*0.85,)</f>
        <v>#REF!</v>
      </c>
      <c r="Y16" s="91" t="e">
        <f>ROUND('РБ15% '!Y16*0.85,)</f>
        <v>#REF!</v>
      </c>
      <c r="Z16" s="91" t="e">
        <f>ROUND('РБ15% '!Z16*0.85,)</f>
        <v>#REF!</v>
      </c>
      <c r="AA16" s="91" t="e">
        <f>ROUND('РБ15% '!AA16*0.85,)</f>
        <v>#REF!</v>
      </c>
      <c r="AB16" s="91" t="e">
        <f>ROUND('РБ15% '!AB16*0.85,)</f>
        <v>#REF!</v>
      </c>
      <c r="AC16" s="91" t="e">
        <f>ROUND('РБ15% '!AC16*0.85,)</f>
        <v>#REF!</v>
      </c>
      <c r="AD16" s="91" t="e">
        <f>ROUND('РБ15% '!AD16*0.85,)</f>
        <v>#REF!</v>
      </c>
      <c r="AE16" s="91" t="e">
        <f>ROUND('РБ15% '!AE16*0.85,)</f>
        <v>#REF!</v>
      </c>
      <c r="AF16" s="91" t="e">
        <f>ROUND('РБ15% '!AF16*0.85,)</f>
        <v>#REF!</v>
      </c>
      <c r="AG16" s="91" t="e">
        <f>ROUND('РБ15% '!AG16*0.85,)</f>
        <v>#REF!</v>
      </c>
      <c r="AH16" s="91" t="e">
        <f>ROUND('РБ15% '!AH16*0.85,)</f>
        <v>#REF!</v>
      </c>
      <c r="AI16" s="91" t="e">
        <f>ROUND('РБ15% '!AI16*0.85,)</f>
        <v>#REF!</v>
      </c>
      <c r="AJ16" s="91" t="e">
        <f>ROUND('РБ15% '!AJ16*0.85,)</f>
        <v>#REF!</v>
      </c>
      <c r="AK16" s="91" t="e">
        <f>ROUND('РБ15% '!AK16*0.85,)</f>
        <v>#REF!</v>
      </c>
      <c r="AL16" s="91" t="e">
        <f>ROUND('РБ15% '!AL16*0.85,)</f>
        <v>#REF!</v>
      </c>
      <c r="AM16" s="91" t="e">
        <f>ROUND('РБ15% '!AM16*0.85,)</f>
        <v>#REF!</v>
      </c>
      <c r="AN16" s="91" t="e">
        <f>ROUND('РБ15% '!AN16*0.85,)</f>
        <v>#REF!</v>
      </c>
      <c r="AO16" s="91" t="e">
        <f>ROUND('РБ15% '!AO16*0.85,)</f>
        <v>#REF!</v>
      </c>
      <c r="AP16" s="91" t="e">
        <f>ROUND('РБ15% '!AP16*0.85,)</f>
        <v>#REF!</v>
      </c>
      <c r="AQ16" s="91" t="e">
        <f>ROUND('РБ15% '!AQ16*0.85,)</f>
        <v>#REF!</v>
      </c>
      <c r="AR16" s="91" t="e">
        <f>ROUND('РБ15% '!AR16*0.85,)</f>
        <v>#REF!</v>
      </c>
      <c r="AS16" s="91" t="e">
        <f>ROUND('РБ15% '!AS16*0.85,)</f>
        <v>#REF!</v>
      </c>
      <c r="AT16" s="91" t="e">
        <f>ROUND('РБ15% '!AT16*0.85,)</f>
        <v>#REF!</v>
      </c>
      <c r="AU16" s="91" t="e">
        <f>ROUND('РБ15% '!AU16*0.85,)</f>
        <v>#REF!</v>
      </c>
      <c r="AV16" s="91" t="e">
        <f>ROUND('РБ15% '!AV16*0.85,)</f>
        <v>#REF!</v>
      </c>
      <c r="AW16" s="91" t="e">
        <f>ROUND('РБ15% '!AW16*0.85,)</f>
        <v>#REF!</v>
      </c>
      <c r="AX16" s="91" t="e">
        <f>ROUND('РБ15% '!AX16*0.85,)</f>
        <v>#REF!</v>
      </c>
      <c r="AY16" s="91" t="e">
        <f>ROUND('РБ15% '!AY16*0.85,)</f>
        <v>#REF!</v>
      </c>
      <c r="AZ16" s="91" t="e">
        <f>ROUND('РБ15% '!AZ16*0.85,)</f>
        <v>#REF!</v>
      </c>
      <c r="BA16" s="91">
        <f>ROUND('РБ15% '!BA16*0.85,)</f>
        <v>20519</v>
      </c>
      <c r="BB16" s="91">
        <f>ROUND('РБ15% '!BB16*0.85,)</f>
        <v>20519</v>
      </c>
      <c r="BC16" s="91">
        <f>ROUND('РБ15% '!BC16*0.85,)</f>
        <v>20519</v>
      </c>
      <c r="BD16" s="91">
        <f>ROUND('РБ15% '!BD16*0.85,)</f>
        <v>20519</v>
      </c>
      <c r="BE16" s="91">
        <f>ROUND('РБ15% '!BE16*0.85,)</f>
        <v>20880</v>
      </c>
      <c r="BF16" s="91">
        <f>ROUND('РБ15% '!BF16*0.85,)</f>
        <v>20880</v>
      </c>
      <c r="BG16" s="91">
        <f>ROUND('РБ15% '!BG16*0.85,)</f>
        <v>20880</v>
      </c>
      <c r="BH16" s="91">
        <f>ROUND('РБ15% '!BH16*0.85,)</f>
        <v>20880</v>
      </c>
      <c r="BI16" s="91">
        <f>ROUND('РБ15% '!BI16*0.85,)</f>
        <v>20880</v>
      </c>
      <c r="BJ16" s="91">
        <f>ROUND('РБ15% '!BJ16*0.85,)</f>
        <v>20880</v>
      </c>
      <c r="BK16" s="91">
        <f>ROUND('РБ15% '!BK16*0.85,)</f>
        <v>20880</v>
      </c>
      <c r="BL16" s="91">
        <f>ROUND('РБ15% '!BL16*0.85,)</f>
        <v>22109</v>
      </c>
      <c r="BM16" s="91">
        <f>ROUND('РБ15% '!BM16*0.85,)</f>
        <v>22109</v>
      </c>
      <c r="BN16" s="91">
        <f>ROUND('РБ15% '!BN16*0.85,)</f>
        <v>22109</v>
      </c>
      <c r="BO16" s="91">
        <f>ROUND('РБ15% '!BO16*0.85,)</f>
        <v>18713</v>
      </c>
      <c r="BP16" s="91">
        <f>ROUND('РБ15% '!BP16*0.85,)</f>
        <v>18713</v>
      </c>
      <c r="BQ16" s="91">
        <f>ROUND('РБ15% '!BQ16*0.85,)</f>
        <v>18930</v>
      </c>
      <c r="BR16" s="91">
        <f>ROUND('РБ15% '!BR16*0.85,)</f>
        <v>18930</v>
      </c>
      <c r="BS16" s="91">
        <f>ROUND('РБ15% '!BS16*0.85,)</f>
        <v>18930</v>
      </c>
      <c r="BT16" s="91">
        <f>ROUND('РБ15% '!BT16*0.85,)</f>
        <v>18930</v>
      </c>
      <c r="BU16" s="91">
        <f>ROUND('РБ15% '!BU16*0.85,)</f>
        <v>18930</v>
      </c>
      <c r="BV16" s="91">
        <f>ROUND('РБ15% '!BV16*0.85,)</f>
        <v>18930</v>
      </c>
      <c r="BW16" s="91">
        <f>ROUND('РБ15% '!BW16*0.85,)</f>
        <v>18930</v>
      </c>
      <c r="BX16" s="91">
        <f>ROUND('РБ15% '!BX16*0.85,)</f>
        <v>18930</v>
      </c>
      <c r="BY16" s="91">
        <f>ROUND('РБ15% '!BY16*0.85,)</f>
        <v>18930</v>
      </c>
      <c r="BZ16" s="91">
        <f>ROUND('РБ15% '!BZ16*0.85,)</f>
        <v>18930</v>
      </c>
      <c r="CA16" s="91">
        <f>ROUND('РБ15% '!CA16*0.85,)</f>
        <v>18930</v>
      </c>
      <c r="CB16" s="91">
        <f>ROUND('РБ15% '!CB16*0.85,)</f>
        <v>18352</v>
      </c>
      <c r="CC16" s="91">
        <f>ROUND('РБ15% '!CC16*0.85,)</f>
        <v>18352</v>
      </c>
      <c r="CD16" s="91">
        <f>ROUND('РБ15% '!CD16*0.85,)</f>
        <v>18352</v>
      </c>
      <c r="CE16" s="91">
        <f>ROUND('РБ15% '!CE16*0.85,)</f>
        <v>18352</v>
      </c>
      <c r="CF16" s="91">
        <f>ROUND('РБ15% '!CF16*0.85,)</f>
        <v>18352</v>
      </c>
      <c r="CG16" s="91">
        <f>ROUND('РБ15% '!CG16*0.85,)</f>
        <v>18352</v>
      </c>
      <c r="CH16" s="91">
        <f>ROUND('РБ15% '!CH16*0.85,)</f>
        <v>18352</v>
      </c>
      <c r="CI16" s="91">
        <f>ROUND('РБ15% '!CI16*0.85,)</f>
        <v>18352</v>
      </c>
      <c r="CJ16" s="91">
        <f>ROUND('РБ15% '!CJ16*0.85,)</f>
        <v>18352</v>
      </c>
      <c r="CK16" s="91">
        <f>ROUND('РБ15% '!CK16*0.85,)</f>
        <v>18352</v>
      </c>
      <c r="CL16" s="91">
        <f>ROUND('РБ15% '!CL16*0.85,)</f>
        <v>17051</v>
      </c>
      <c r="CM16" s="91">
        <f>ROUND('РБ15% '!CM16*0.85,)</f>
        <v>17051</v>
      </c>
      <c r="CN16" s="91">
        <f>ROUND('РБ15% '!CN16*0.85,)</f>
        <v>17051</v>
      </c>
      <c r="CO16" s="91">
        <f>ROUND('РБ15% '!CO16*0.85,)</f>
        <v>17051</v>
      </c>
      <c r="CP16" s="91">
        <f>ROUND('РБ15% '!CP16*0.85,)</f>
        <v>17051</v>
      </c>
      <c r="CQ16" s="91">
        <f>ROUND('РБ15% '!CQ16*0.85,)</f>
        <v>17268</v>
      </c>
      <c r="CR16" s="91">
        <f>ROUND('РБ15% '!CR16*0.85,)</f>
        <v>17268</v>
      </c>
      <c r="CS16" s="91">
        <f>ROUND('РБ15% '!CS16*0.85,)</f>
        <v>17051</v>
      </c>
      <c r="CT16" s="91">
        <f>ROUND('РБ15% '!CT16*0.85,)</f>
        <v>17051</v>
      </c>
      <c r="CU16" s="91">
        <f>ROUND('РБ15% '!CU16*0.85,)</f>
        <v>17051</v>
      </c>
      <c r="CV16" s="91">
        <f>ROUND('РБ15% '!CV16*0.85,)</f>
        <v>17051</v>
      </c>
      <c r="CW16" s="91">
        <f>ROUND('РБ15% '!CW16*0.85,)</f>
        <v>17051</v>
      </c>
      <c r="CX16" s="91">
        <f>ROUND('РБ15% '!CX16*0.85,)</f>
        <v>17268</v>
      </c>
      <c r="CY16" s="91">
        <f>ROUND('РБ15% '!CY16*0.85,)</f>
        <v>17268</v>
      </c>
      <c r="CZ16" s="91">
        <f>ROUND('РБ15% '!CZ16*0.85,)</f>
        <v>17051</v>
      </c>
      <c r="DA16" s="91">
        <f>ROUND('РБ15% '!DA16*0.85,)</f>
        <v>17051</v>
      </c>
      <c r="DB16" s="91">
        <f>ROUND('РБ15% '!DB16*0.85,)</f>
        <v>17051</v>
      </c>
      <c r="DC16" s="91">
        <f>ROUND('РБ15% '!DC16*0.85,)</f>
        <v>17051</v>
      </c>
      <c r="DD16" s="91">
        <f>ROUND('РБ15% '!DD16*0.85,)</f>
        <v>17051</v>
      </c>
      <c r="DE16" s="91">
        <f>ROUND('РБ15% '!DE16*0.85,)</f>
        <v>17268</v>
      </c>
      <c r="DF16" s="91">
        <f>ROUND('РБ15% '!DF16*0.85,)</f>
        <v>17268</v>
      </c>
      <c r="DG16" s="91">
        <f>ROUND('РБ15% '!DG16*0.85,)</f>
        <v>17051</v>
      </c>
      <c r="DH16" s="91">
        <f>ROUND('РБ15% '!DH16*0.85,)</f>
        <v>17051</v>
      </c>
      <c r="DI16" s="91">
        <f>ROUND('РБ15% '!DI16*0.85,)</f>
        <v>17268</v>
      </c>
      <c r="DJ16" s="91">
        <f>ROUND('РБ15% '!DJ16*0.85,)</f>
        <v>17629</v>
      </c>
      <c r="DK16" s="91">
        <f>ROUND('РБ15% '!DK16*0.85,)</f>
        <v>15967</v>
      </c>
      <c r="DL16" s="91">
        <f>ROUND('РБ15% '!DL16*0.85,)</f>
        <v>17051</v>
      </c>
      <c r="DM16" s="91">
        <f>ROUND('РБ15% '!DM16*0.85,)</f>
        <v>17051</v>
      </c>
      <c r="DN16" s="91">
        <f>ROUND('РБ15% '!DN16*0.85,)</f>
        <v>15967</v>
      </c>
      <c r="DO16" s="91">
        <f>ROUND('РБ15% '!DO16*0.85,)</f>
        <v>15967</v>
      </c>
      <c r="DP16" s="91">
        <f>ROUND('РБ15% '!DP16*0.85,)</f>
        <v>15967</v>
      </c>
      <c r="DQ16" s="91">
        <f>ROUND('РБ15% '!DQ16*0.85,)</f>
        <v>15967</v>
      </c>
      <c r="DR16" s="91">
        <f>ROUND('РБ15% '!DR16*0.85,)</f>
        <v>15967</v>
      </c>
      <c r="DS16" s="91">
        <f>ROUND('РБ15% '!DS16*0.85,)</f>
        <v>17051</v>
      </c>
      <c r="DT16" s="91">
        <f>ROUND('РБ15% '!DT16*0.85,)</f>
        <v>17051</v>
      </c>
      <c r="DU16" s="91">
        <f>ROUND('РБ15% '!DU16*0.85,)</f>
        <v>15967</v>
      </c>
      <c r="DV16" s="91">
        <f>ROUND('РБ15% '!DV16*0.85,)</f>
        <v>15967</v>
      </c>
      <c r="DW16" s="91">
        <f>ROUND('РБ15% '!DW16*0.85,)</f>
        <v>15967</v>
      </c>
      <c r="DX16" s="91">
        <f>ROUND('РБ15% '!DX16*0.85,)</f>
        <v>15967</v>
      </c>
      <c r="DY16" s="91">
        <f>ROUND('РБ15% '!DY16*0.85,)</f>
        <v>15967</v>
      </c>
      <c r="DZ16" s="91">
        <f>ROUND('РБ15% '!DZ16*0.85,)</f>
        <v>17051</v>
      </c>
      <c r="EA16" s="91">
        <f>ROUND('РБ15% '!EA16*0.85,)</f>
        <v>17051</v>
      </c>
      <c r="EB16" s="91">
        <f>ROUND('РБ15% '!EB16*0.85,)</f>
        <v>15967</v>
      </c>
      <c r="EC16" s="91">
        <f>ROUND('РБ15% '!EC16*0.85,)</f>
        <v>15967</v>
      </c>
      <c r="ED16" s="91">
        <f>ROUND('РБ15% '!ED16*0.85,)</f>
        <v>15967</v>
      </c>
      <c r="EE16" s="91">
        <f>ROUND('РБ15% '!EE16*0.85,)</f>
        <v>15967</v>
      </c>
      <c r="EF16" s="91">
        <f>ROUND('РБ15% '!EF16*0.85,)</f>
        <v>15967</v>
      </c>
      <c r="EG16" s="91">
        <f>ROUND('РБ15% '!EG16*0.85,)</f>
        <v>17051</v>
      </c>
      <c r="EH16" s="91">
        <f>ROUND('РБ15% '!EH16*0.85,)</f>
        <v>17051</v>
      </c>
      <c r="EI16" s="91">
        <f>ROUND('РБ15% '!EI16*0.85,)</f>
        <v>15967</v>
      </c>
      <c r="EJ16" s="91">
        <f>ROUND('РБ15% '!EJ16*0.85,)</f>
        <v>15967</v>
      </c>
      <c r="EK16" s="92">
        <f>ROUND('РБ15% '!EK16*0.85,)</f>
        <v>17629</v>
      </c>
      <c r="EL16" s="92">
        <f>ROUND('РБ15% '!EL16*0.85,)</f>
        <v>17629</v>
      </c>
      <c r="EM16" s="92">
        <f>ROUND('РБ15% '!EM16*0.85,)</f>
        <v>17629</v>
      </c>
      <c r="EN16" s="92">
        <f>ROUND('РБ15% '!EN16*0.85,)</f>
        <v>17846</v>
      </c>
      <c r="EO16" s="92">
        <f>ROUND('РБ15% '!EO16*0.85,)</f>
        <v>17846</v>
      </c>
      <c r="EP16" s="92">
        <f>ROUND('РБ15% '!EP16*0.85,)</f>
        <v>17629</v>
      </c>
      <c r="EQ16" s="92">
        <f>ROUND('РБ15% '!EQ16*0.85,)</f>
        <v>17629</v>
      </c>
      <c r="ER16" s="92">
        <f>ROUND('РБ15% '!ER16*0.85,)</f>
        <v>17629</v>
      </c>
      <c r="ES16" s="92">
        <f>ROUND('РБ15% '!ES16*0.85,)</f>
        <v>17629</v>
      </c>
      <c r="ET16" s="92">
        <f>ROUND('РБ15% '!ET16*0.85,)</f>
        <v>17629</v>
      </c>
      <c r="EU16" s="92">
        <f>ROUND('РБ15% '!EU16*0.85,)</f>
        <v>18930</v>
      </c>
      <c r="EV16" s="92">
        <f>ROUND('РБ15% '!EV16*0.85,)</f>
        <v>18930</v>
      </c>
      <c r="EW16" s="92">
        <f>ROUND('РБ15% '!EW16*0.85,)</f>
        <v>17629</v>
      </c>
      <c r="EX16" s="92">
        <f>ROUND('РБ15% '!EX16*0.85,)</f>
        <v>17629</v>
      </c>
      <c r="EY16" s="92">
        <f>ROUND('РБ15% '!EY16*0.85,)</f>
        <v>18352</v>
      </c>
      <c r="EZ16" s="92">
        <f>ROUND('РБ15% '!EZ16*0.85,)</f>
        <v>18352</v>
      </c>
      <c r="FA16" s="92">
        <f>ROUND('РБ15% '!FA16*0.85,)</f>
        <v>17846</v>
      </c>
      <c r="FB16" s="92">
        <f>ROUND('РБ15% '!FB16*0.85,)</f>
        <v>18352</v>
      </c>
      <c r="FC16" s="92">
        <f>ROUND('РБ15% '!FC16*0.85,)</f>
        <v>18352</v>
      </c>
      <c r="FD16" s="92">
        <f>ROUND('РБ15% '!FD16*0.85,)</f>
        <v>18352</v>
      </c>
      <c r="FE16" s="92">
        <f>ROUND('РБ15% '!FE16*0.85,)</f>
        <v>18352</v>
      </c>
      <c r="FF16" s="92">
        <f>ROUND('РБ15% '!FF16*0.85,)</f>
        <v>18713</v>
      </c>
      <c r="FG16" s="92">
        <f>ROUND('РБ15% '!FG16*0.85,)</f>
        <v>18713</v>
      </c>
      <c r="FH16" s="92">
        <f>ROUND('РБ15% '!FH16*0.85,)</f>
        <v>18930</v>
      </c>
      <c r="FI16" s="92">
        <f>ROUND('РБ15% '!FI16*0.85,)</f>
        <v>18930</v>
      </c>
      <c r="FJ16" s="92">
        <f>ROUND('РБ15% '!FJ16*0.85,)</f>
        <v>18930</v>
      </c>
      <c r="FK16" s="92">
        <f>ROUND('РБ15% '!FK16*0.85,)</f>
        <v>18930</v>
      </c>
      <c r="FL16" s="92">
        <f>ROUND('РБ15% '!FL16*0.85,)</f>
        <v>18930</v>
      </c>
      <c r="FM16" s="91">
        <f>ROUND('РБ15% '!FM16*0.85,)</f>
        <v>47613</v>
      </c>
      <c r="FN16" s="91">
        <f>ROUND('РБ15% '!FN16*0.85,)</f>
        <v>57367</v>
      </c>
      <c r="FO16" s="91">
        <f>ROUND('РБ15% '!FO16*0.85,)</f>
        <v>57367</v>
      </c>
      <c r="FP16" s="91">
        <f>ROUND('РБ15% '!FP16*0.85,)</f>
        <v>57367</v>
      </c>
      <c r="FQ16" s="91">
        <f>ROUND('РБ15% '!FQ16*0.85,)</f>
        <v>57367</v>
      </c>
      <c r="FR16" s="91">
        <f>ROUND('РБ15% '!FR16*0.85,)</f>
        <v>57367</v>
      </c>
      <c r="FS16" s="91">
        <f>ROUND('РБ15% '!FS16*0.85,)</f>
        <v>57367</v>
      </c>
      <c r="FT16" s="91">
        <f>ROUND('РБ15% '!FT16*0.85,)</f>
        <v>57367</v>
      </c>
      <c r="FU16" s="91">
        <f>ROUND('РБ15% '!FU16*0.85,)</f>
        <v>57367</v>
      </c>
      <c r="FV16" s="91">
        <f>ROUND('РБ15% '!FV16*0.85,)</f>
        <v>57367</v>
      </c>
      <c r="FW16" s="91">
        <f>ROUND('РБ15% '!FW16*0.85,)</f>
        <v>57367</v>
      </c>
      <c r="FX16" s="92">
        <f>ROUND('РБ15% '!FX16*0.85,)</f>
        <v>35981</v>
      </c>
      <c r="FY16" s="92">
        <f>ROUND('РБ15% '!FY16*0.85,)</f>
        <v>35981</v>
      </c>
      <c r="FZ16" s="92">
        <f>ROUND('РБ15% '!FZ16*0.85,)</f>
        <v>35981</v>
      </c>
      <c r="GA16" s="92">
        <f>ROUND('РБ15% '!GA16*0.85,)</f>
        <v>31862</v>
      </c>
      <c r="GB16" s="92">
        <f>ROUND('РБ15% '!GB16*0.85,)</f>
        <v>31862</v>
      </c>
      <c r="GC16" s="92">
        <f>ROUND('РБ15% '!GC16*0.85,)</f>
        <v>31862</v>
      </c>
      <c r="GD16" s="92">
        <f>ROUND('РБ15% '!GD16*0.85,)</f>
        <v>31862</v>
      </c>
      <c r="GE16" s="92">
        <f>ROUND('РБ15% '!GE16*0.85,)</f>
        <v>31862</v>
      </c>
      <c r="GF16" s="92">
        <f>ROUND('РБ15% '!GF16*0.85,)</f>
        <v>30995</v>
      </c>
      <c r="GG16" s="92">
        <f>ROUND('РБ15% '!GG16*0.85,)</f>
        <v>31357</v>
      </c>
      <c r="GH16" s="92">
        <f>ROUND('РБ15% '!GH16*0.85,)</f>
        <v>30995</v>
      </c>
      <c r="GI16" s="92">
        <f>ROUND('РБ15% '!GI16*0.85,)</f>
        <v>31357</v>
      </c>
      <c r="GJ16" s="92">
        <f>ROUND('РБ15% '!GJ16*0.85,)</f>
        <v>30995</v>
      </c>
      <c r="GK16" s="92">
        <f>ROUND('РБ15% '!GK16*0.85,)</f>
        <v>30995</v>
      </c>
      <c r="GL16" s="92">
        <f>ROUND('РБ15% '!GL16*0.85,)</f>
        <v>31862</v>
      </c>
      <c r="GM16" s="92">
        <f>ROUND('РБ15% '!GM16*0.85,)</f>
        <v>31862</v>
      </c>
      <c r="GN16" s="92">
        <f>ROUND('РБ15% '!GN16*0.85,)</f>
        <v>31862</v>
      </c>
      <c r="GO16" s="92">
        <f>ROUND('РБ15% '!GO16*0.85,)</f>
        <v>31862</v>
      </c>
      <c r="GP16" s="92">
        <f>ROUND('РБ15% '!GP16*0.85,)</f>
        <v>31862</v>
      </c>
      <c r="GQ16" s="92">
        <f>ROUND('РБ15% '!GQ16*0.85,)</f>
        <v>31862</v>
      </c>
      <c r="GR16" s="92">
        <f>ROUND('РБ15% '!GR16*0.85,)</f>
        <v>31862</v>
      </c>
      <c r="GS16" s="92">
        <f>ROUND('РБ15% '!GS16*0.85,)</f>
        <v>31862</v>
      </c>
      <c r="GT16" s="92">
        <f>ROUND('РБ15% '!GT16*0.85,)</f>
        <v>30634</v>
      </c>
      <c r="GU16" s="92">
        <f>ROUND('РБ15% '!GU16*0.85,)</f>
        <v>34391</v>
      </c>
      <c r="GV16" s="92">
        <f>ROUND('РБ15% '!GV16*0.85,)</f>
        <v>34391</v>
      </c>
      <c r="GW16" s="92">
        <f>ROUND('РБ15% '!GW16*0.85,)</f>
        <v>34391</v>
      </c>
      <c r="GX16" s="92">
        <f>ROUND('РБ15% '!GX16*0.85,)</f>
        <v>34391</v>
      </c>
      <c r="GY16" s="92">
        <f>ROUND('РБ15% '!GY16*0.85,)</f>
        <v>34391</v>
      </c>
      <c r="GZ16" s="92">
        <f>ROUND('РБ15% '!GZ16*0.85,)</f>
        <v>34391</v>
      </c>
      <c r="HA16" s="92">
        <f>ROUND('РБ15% '!HA16*0.85,)</f>
        <v>34391</v>
      </c>
      <c r="HB16" s="92">
        <f>ROUND('РБ15% '!HB16*0.85,)</f>
        <v>34391</v>
      </c>
      <c r="HC16" s="92">
        <f>ROUND('РБ15% '!HC16*0.85,)</f>
        <v>34391</v>
      </c>
      <c r="HD16" s="92">
        <f>ROUND('РБ15% '!HD16*0.85,)</f>
        <v>34391</v>
      </c>
      <c r="HE16" s="92">
        <f>ROUND('РБ15% '!HE16*0.85,)</f>
        <v>34391</v>
      </c>
      <c r="HF16" s="92">
        <f>ROUND('РБ15% '!HF16*0.85,)</f>
        <v>34391</v>
      </c>
      <c r="HG16" s="92">
        <f>ROUND('РБ15% '!HG16*0.85,)</f>
        <v>34391</v>
      </c>
      <c r="HH16" s="92">
        <f>ROUND('РБ15% '!HH16*0.85,)</f>
        <v>34391</v>
      </c>
      <c r="HI16" s="92">
        <f>ROUND('РБ15% '!HI16*0.85,)</f>
        <v>34391</v>
      </c>
      <c r="HJ16" s="92">
        <f>ROUND('РБ15% '!HJ16*0.85,)</f>
        <v>34391</v>
      </c>
      <c r="HK16" s="92">
        <f>ROUND('РБ15% '!HK16*0.85,)</f>
        <v>34391</v>
      </c>
      <c r="HL16" s="92">
        <f>ROUND('РБ15% '!HL16*0.85,)</f>
        <v>34391</v>
      </c>
      <c r="HM16" s="91">
        <f>ROUND('РБ15% '!HM16*0.85,)</f>
        <v>45951</v>
      </c>
      <c r="HN16" s="91">
        <f>ROUND('РБ15% '!HN16*0.85,)</f>
        <v>45951</v>
      </c>
      <c r="HO16" s="91">
        <f>ROUND('РБ15% '!HO16*0.85,)</f>
        <v>45951</v>
      </c>
      <c r="HP16" s="91">
        <f>ROUND('РБ15% '!HP16*0.85,)</f>
        <v>45951</v>
      </c>
      <c r="HQ16" s="91">
        <f>ROUND('РБ15% '!HQ16*0.85,)</f>
        <v>45951</v>
      </c>
      <c r="HR16" s="91">
        <f>ROUND('РБ15% '!HR16*0.85,)</f>
        <v>35981</v>
      </c>
      <c r="HS16" s="91">
        <f>ROUND('РБ15% '!HS16*0.85,)</f>
        <v>35981</v>
      </c>
      <c r="HT16" s="91">
        <f>ROUND('РБ15% '!HT16*0.85,)</f>
        <v>45951</v>
      </c>
      <c r="HU16" s="91">
        <f>ROUND('РБ15% '!HU16*0.85,)</f>
        <v>45951</v>
      </c>
      <c r="HV16" s="92">
        <f>ROUND('РБ15% '!HV16*0.85,)</f>
        <v>45951</v>
      </c>
      <c r="HW16" s="92">
        <f>ROUND('РБ15% '!HW16*0.85,)</f>
        <v>34391</v>
      </c>
      <c r="HX16" s="92">
        <f>ROUND('РБ15% '!HX16*0.85,)</f>
        <v>33307</v>
      </c>
      <c r="HY16" s="92">
        <f>ROUND('РБ15% '!HY16*0.85,)</f>
        <v>33307</v>
      </c>
      <c r="HZ16" s="92">
        <f>ROUND('РБ15% '!HZ16*0.85,)</f>
        <v>33307</v>
      </c>
      <c r="IA16" s="92">
        <f>ROUND('РБ15% '!IA16*0.85,)</f>
        <v>33307</v>
      </c>
      <c r="IB16" s="92">
        <f>ROUND('РБ15% '!IB16*0.85,)</f>
        <v>33307</v>
      </c>
      <c r="IC16" s="92">
        <f>ROUND('РБ15% '!IC16*0.85,)</f>
        <v>33307</v>
      </c>
      <c r="ID16" s="92">
        <f>ROUND('РБ15% '!ID16*0.85,)</f>
        <v>33307</v>
      </c>
      <c r="IE16" s="92">
        <f>ROUND('РБ15% '!IE16*0.85,)</f>
        <v>29767</v>
      </c>
      <c r="IF16" s="92">
        <f>ROUND('РБ15% '!IF16*0.85,)</f>
        <v>29767</v>
      </c>
      <c r="IG16" s="92">
        <f>ROUND('РБ15% '!IG16*0.85,)</f>
        <v>29767</v>
      </c>
      <c r="IH16" s="92">
        <f>ROUND('РБ15% '!IH16*0.85,)</f>
        <v>29767</v>
      </c>
      <c r="II16" s="92">
        <f>ROUND('РБ15% '!II16*0.85,)</f>
        <v>29767</v>
      </c>
      <c r="IJ16" s="92">
        <f>ROUND('РБ15% '!IJ16*0.85,)</f>
        <v>29767</v>
      </c>
      <c r="IK16" s="92">
        <f>ROUND('РБ15% '!IK16*0.85,)</f>
        <v>29767</v>
      </c>
      <c r="IL16" s="92">
        <f>ROUND('РБ15% '!IL16*0.85,)</f>
        <v>29767</v>
      </c>
      <c r="IM16" s="92">
        <f>ROUND('РБ15% '!IM16*0.85,)</f>
        <v>29767</v>
      </c>
      <c r="IN16" s="92">
        <f>ROUND('РБ15% '!IN16*0.85,)</f>
        <v>29767</v>
      </c>
      <c r="IO16" s="92">
        <f>ROUND('РБ15% '!IO16*0.85,)</f>
        <v>29767</v>
      </c>
      <c r="IP16" s="92">
        <f>ROUND('РБ15% '!IP16*0.85,)</f>
        <v>29767</v>
      </c>
      <c r="IQ16" s="92">
        <f>ROUND('РБ15% '!IQ16*0.85,)</f>
        <v>29767</v>
      </c>
      <c r="IR16" s="92">
        <f>ROUND('РБ15% '!IR16*0.85,)</f>
        <v>29767</v>
      </c>
      <c r="IS16" s="92">
        <f>ROUND('РБ15% '!IS16*0.85,)</f>
        <v>29767</v>
      </c>
      <c r="IT16" s="92">
        <f>ROUND('РБ15% '!IT16*0.85,)</f>
        <v>29767</v>
      </c>
      <c r="IU16" s="92">
        <f>ROUND('РБ15% '!IU16*0.85,)</f>
        <v>29767</v>
      </c>
      <c r="IV16" s="92">
        <f>ROUND('РБ15% '!IV16*0.85,)</f>
        <v>29767</v>
      </c>
      <c r="IW16" s="92">
        <f>ROUND('РБ15% '!IW16*0.85,)</f>
        <v>29767</v>
      </c>
      <c r="IX16" s="92">
        <f>ROUND('РБ15% '!IX16*0.85,)</f>
        <v>29767</v>
      </c>
      <c r="IY16" s="92">
        <f>ROUND('РБ15% '!IY16*0.85,)</f>
        <v>29767</v>
      </c>
      <c r="IZ16" s="92">
        <f>ROUND('РБ15% '!IZ16*0.85,)</f>
        <v>29767</v>
      </c>
      <c r="JA16" s="92">
        <f>ROUND('РБ15% '!JA16*0.85,)</f>
        <v>29767</v>
      </c>
    </row>
    <row r="17" spans="1:261" x14ac:dyDescent="0.2">
      <c r="A17" s="20" t="s">
        <v>8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89"/>
      <c r="HN17" s="89"/>
      <c r="HO17" s="89"/>
      <c r="HP17" s="89"/>
      <c r="HQ17" s="89"/>
      <c r="HR17" s="89"/>
      <c r="HS17" s="89"/>
      <c r="HT17" s="89"/>
      <c r="HU17" s="89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  <c r="IU17" s="90"/>
      <c r="IV17" s="90"/>
      <c r="IW17" s="90"/>
      <c r="IX17" s="90"/>
      <c r="IY17" s="90"/>
      <c r="IZ17" s="90"/>
      <c r="JA17" s="90"/>
    </row>
    <row r="18" spans="1:261" x14ac:dyDescent="0.2">
      <c r="A18" s="17" t="s">
        <v>9</v>
      </c>
      <c r="B18" s="89" t="e">
        <f>ROUND('РБ15% '!B18*0.85,)</f>
        <v>#REF!</v>
      </c>
      <c r="C18" s="89" t="e">
        <f>ROUND('РБ15% '!C18*0.85,)</f>
        <v>#REF!</v>
      </c>
      <c r="D18" s="89" t="e">
        <f>ROUND('РБ15% '!D18*0.85,)</f>
        <v>#REF!</v>
      </c>
      <c r="E18" s="89" t="e">
        <f>ROUND('РБ15% '!E18*0.85,)</f>
        <v>#REF!</v>
      </c>
      <c r="F18" s="89" t="e">
        <f>ROUND('РБ15% '!F18*0.85,)</f>
        <v>#REF!</v>
      </c>
      <c r="G18" s="89" t="e">
        <f>ROUND('РБ15% '!G18*0.85,)</f>
        <v>#REF!</v>
      </c>
      <c r="H18" s="89" t="e">
        <f>ROUND('РБ15% '!H18*0.85,)</f>
        <v>#REF!</v>
      </c>
      <c r="I18" s="89" t="e">
        <f>ROUND('РБ15% '!I18*0.85,)</f>
        <v>#REF!</v>
      </c>
      <c r="J18" s="89" t="e">
        <f>ROUND('РБ15% '!J18*0.85,)</f>
        <v>#REF!</v>
      </c>
      <c r="K18" s="89" t="e">
        <f>ROUND('РБ15% '!K18*0.85,)</f>
        <v>#REF!</v>
      </c>
      <c r="L18" s="89" t="e">
        <f>ROUND('РБ15% '!L18*0.85,)</f>
        <v>#REF!</v>
      </c>
      <c r="M18" s="89" t="e">
        <f>ROUND('РБ15% '!M18*0.85,)</f>
        <v>#REF!</v>
      </c>
      <c r="N18" s="89" t="e">
        <f>ROUND('РБ15% '!N18*0.85,)</f>
        <v>#REF!</v>
      </c>
      <c r="O18" s="89" t="e">
        <f>ROUND('РБ15% '!O18*0.85,)</f>
        <v>#REF!</v>
      </c>
      <c r="P18" s="89" t="e">
        <f>ROUND('РБ15% '!P18*0.85,)</f>
        <v>#REF!</v>
      </c>
      <c r="Q18" s="89" t="e">
        <f>ROUND('РБ15% '!Q18*0.85,)</f>
        <v>#REF!</v>
      </c>
      <c r="R18" s="89" t="e">
        <f>ROUND('РБ15% '!R18*0.85,)</f>
        <v>#REF!</v>
      </c>
      <c r="S18" s="89" t="e">
        <f>ROUND('РБ15% '!S18*0.85,)</f>
        <v>#REF!</v>
      </c>
      <c r="T18" s="89" t="e">
        <f>ROUND('РБ15% '!T18*0.85,)</f>
        <v>#REF!</v>
      </c>
      <c r="U18" s="89" t="e">
        <f>ROUND('РБ15% '!U18*0.85,)</f>
        <v>#REF!</v>
      </c>
      <c r="V18" s="89" t="e">
        <f>ROUND('РБ15% '!V18*0.85,)</f>
        <v>#REF!</v>
      </c>
      <c r="W18" s="89" t="e">
        <f>ROUND('РБ15% '!W18*0.85,)</f>
        <v>#REF!</v>
      </c>
      <c r="X18" s="89" t="e">
        <f>ROUND('РБ15% '!X18*0.85,)</f>
        <v>#REF!</v>
      </c>
      <c r="Y18" s="89" t="e">
        <f>ROUND('РБ15% '!Y18*0.85,)</f>
        <v>#REF!</v>
      </c>
      <c r="Z18" s="89" t="e">
        <f>ROUND('РБ15% '!Z18*0.85,)</f>
        <v>#REF!</v>
      </c>
      <c r="AA18" s="89" t="e">
        <f>ROUND('РБ15% '!AA18*0.85,)</f>
        <v>#REF!</v>
      </c>
      <c r="AB18" s="89" t="e">
        <f>ROUND('РБ15% '!AB18*0.85,)</f>
        <v>#REF!</v>
      </c>
      <c r="AC18" s="89" t="e">
        <f>ROUND('РБ15% '!AC18*0.85,)</f>
        <v>#REF!</v>
      </c>
      <c r="AD18" s="89" t="e">
        <f>ROUND('РБ15% '!AD18*0.85,)</f>
        <v>#REF!</v>
      </c>
      <c r="AE18" s="89" t="e">
        <f>ROUND('РБ15% '!AE18*0.85,)</f>
        <v>#REF!</v>
      </c>
      <c r="AF18" s="89" t="e">
        <f>ROUND('РБ15% '!AF18*0.85,)</f>
        <v>#REF!</v>
      </c>
      <c r="AG18" s="89" t="e">
        <f>ROUND('РБ15% '!AG18*0.85,)</f>
        <v>#REF!</v>
      </c>
      <c r="AH18" s="89" t="e">
        <f>ROUND('РБ15% '!AH18*0.85,)</f>
        <v>#REF!</v>
      </c>
      <c r="AI18" s="89" t="e">
        <f>ROUND('РБ15% '!AI18*0.85,)</f>
        <v>#REF!</v>
      </c>
      <c r="AJ18" s="89" t="e">
        <f>ROUND('РБ15% '!AJ18*0.85,)</f>
        <v>#REF!</v>
      </c>
      <c r="AK18" s="89" t="e">
        <f>ROUND('РБ15% '!AK18*0.85,)</f>
        <v>#REF!</v>
      </c>
      <c r="AL18" s="89" t="e">
        <f>ROUND('РБ15% '!AL18*0.85,)</f>
        <v>#REF!</v>
      </c>
      <c r="AM18" s="89" t="e">
        <f>ROUND('РБ15% '!AM18*0.85,)</f>
        <v>#REF!</v>
      </c>
      <c r="AN18" s="89" t="e">
        <f>ROUND('РБ15% '!AN18*0.85,)</f>
        <v>#REF!</v>
      </c>
      <c r="AO18" s="89" t="e">
        <f>ROUND('РБ15% '!AO18*0.85,)</f>
        <v>#REF!</v>
      </c>
      <c r="AP18" s="89" t="e">
        <f>ROUND('РБ15% '!AP18*0.85,)</f>
        <v>#REF!</v>
      </c>
      <c r="AQ18" s="89" t="e">
        <f>ROUND('РБ15% '!AQ18*0.85,)</f>
        <v>#REF!</v>
      </c>
      <c r="AR18" s="89" t="e">
        <f>ROUND('РБ15% '!AR18*0.85,)</f>
        <v>#REF!</v>
      </c>
      <c r="AS18" s="89" t="e">
        <f>ROUND('РБ15% '!AS18*0.85,)</f>
        <v>#REF!</v>
      </c>
      <c r="AT18" s="89" t="e">
        <f>ROUND('РБ15% '!AT18*0.85,)</f>
        <v>#REF!</v>
      </c>
      <c r="AU18" s="89" t="e">
        <f>ROUND('РБ15% '!AU18*0.85,)</f>
        <v>#REF!</v>
      </c>
      <c r="AV18" s="89" t="e">
        <f>ROUND('РБ15% '!AV18*0.85,)</f>
        <v>#REF!</v>
      </c>
      <c r="AW18" s="89" t="e">
        <f>ROUND('РБ15% '!AW18*0.85,)</f>
        <v>#REF!</v>
      </c>
      <c r="AX18" s="89" t="e">
        <f>ROUND('РБ15% '!AX18*0.85,)</f>
        <v>#REF!</v>
      </c>
      <c r="AY18" s="89" t="e">
        <f>ROUND('РБ15% '!AY18*0.85,)</f>
        <v>#REF!</v>
      </c>
      <c r="AZ18" s="89" t="e">
        <f>ROUND('РБ15% '!AZ18*0.85,)</f>
        <v>#REF!</v>
      </c>
      <c r="BA18" s="89">
        <f>ROUND('РБ15% '!BA18*0.85,)</f>
        <v>35547</v>
      </c>
      <c r="BB18" s="89">
        <f>ROUND('РБ15% '!BB18*0.85,)</f>
        <v>35547</v>
      </c>
      <c r="BC18" s="89">
        <f>ROUND('РБ15% '!BC18*0.85,)</f>
        <v>35547</v>
      </c>
      <c r="BD18" s="89">
        <f>ROUND('РБ15% '!BD18*0.85,)</f>
        <v>35547</v>
      </c>
      <c r="BE18" s="89">
        <f>ROUND('РБ15% '!BE18*0.85,)</f>
        <v>35908</v>
      </c>
      <c r="BF18" s="89">
        <f>ROUND('РБ15% '!BF18*0.85,)</f>
        <v>35908</v>
      </c>
      <c r="BG18" s="89">
        <f>ROUND('РБ15% '!BG18*0.85,)</f>
        <v>35908</v>
      </c>
      <c r="BH18" s="89">
        <f>ROUND('РБ15% '!BH18*0.85,)</f>
        <v>35908</v>
      </c>
      <c r="BI18" s="89">
        <f>ROUND('РБ15% '!BI18*0.85,)</f>
        <v>35908</v>
      </c>
      <c r="BJ18" s="89">
        <f>ROUND('РБ15% '!BJ18*0.85,)</f>
        <v>35908</v>
      </c>
      <c r="BK18" s="89">
        <f>ROUND('РБ15% '!BK18*0.85,)</f>
        <v>35908</v>
      </c>
      <c r="BL18" s="89">
        <f>ROUND('РБ15% '!BL18*0.85,)</f>
        <v>37137</v>
      </c>
      <c r="BM18" s="89">
        <f>ROUND('РБ15% '!BM18*0.85,)</f>
        <v>37137</v>
      </c>
      <c r="BN18" s="89">
        <f>ROUND('РБ15% '!BN18*0.85,)</f>
        <v>37137</v>
      </c>
      <c r="BO18" s="89">
        <f>ROUND('РБ15% '!BO18*0.85,)</f>
        <v>33741</v>
      </c>
      <c r="BP18" s="89">
        <f>ROUND('РБ15% '!BP18*0.85,)</f>
        <v>33741</v>
      </c>
      <c r="BQ18" s="89">
        <f>ROUND('РБ15% '!BQ18*0.85,)</f>
        <v>33958</v>
      </c>
      <c r="BR18" s="89">
        <f>ROUND('РБ15% '!BR18*0.85,)</f>
        <v>33958</v>
      </c>
      <c r="BS18" s="89">
        <f>ROUND('РБ15% '!BS18*0.85,)</f>
        <v>33958</v>
      </c>
      <c r="BT18" s="89">
        <f>ROUND('РБ15% '!BT18*0.85,)</f>
        <v>33958</v>
      </c>
      <c r="BU18" s="89">
        <f>ROUND('РБ15% '!BU18*0.85,)</f>
        <v>33958</v>
      </c>
      <c r="BV18" s="89">
        <f>ROUND('РБ15% '!BV18*0.85,)</f>
        <v>33958</v>
      </c>
      <c r="BW18" s="89">
        <f>ROUND('РБ15% '!BW18*0.85,)</f>
        <v>33958</v>
      </c>
      <c r="BX18" s="89">
        <f>ROUND('РБ15% '!BX18*0.85,)</f>
        <v>33958</v>
      </c>
      <c r="BY18" s="89">
        <f>ROUND('РБ15% '!BY18*0.85,)</f>
        <v>33958</v>
      </c>
      <c r="BZ18" s="89">
        <f>ROUND('РБ15% '!BZ18*0.85,)</f>
        <v>33958</v>
      </c>
      <c r="CA18" s="89">
        <f>ROUND('РБ15% '!CA18*0.85,)</f>
        <v>33958</v>
      </c>
      <c r="CB18" s="89">
        <f>ROUND('РБ15% '!CB18*0.85,)</f>
        <v>33380</v>
      </c>
      <c r="CC18" s="89">
        <f>ROUND('РБ15% '!CC18*0.85,)</f>
        <v>33380</v>
      </c>
      <c r="CD18" s="89">
        <f>ROUND('РБ15% '!CD18*0.85,)</f>
        <v>33380</v>
      </c>
      <c r="CE18" s="89">
        <f>ROUND('РБ15% '!CE18*0.85,)</f>
        <v>33380</v>
      </c>
      <c r="CF18" s="89">
        <f>ROUND('РБ15% '!CF18*0.85,)</f>
        <v>33380</v>
      </c>
      <c r="CG18" s="89">
        <f>ROUND('РБ15% '!CG18*0.85,)</f>
        <v>33380</v>
      </c>
      <c r="CH18" s="89">
        <f>ROUND('РБ15% '!CH18*0.85,)</f>
        <v>33380</v>
      </c>
      <c r="CI18" s="89">
        <f>ROUND('РБ15% '!CI18*0.85,)</f>
        <v>33380</v>
      </c>
      <c r="CJ18" s="89">
        <f>ROUND('РБ15% '!CJ18*0.85,)</f>
        <v>33380</v>
      </c>
      <c r="CK18" s="89">
        <f>ROUND('РБ15% '!CK18*0.85,)</f>
        <v>33380</v>
      </c>
      <c r="CL18" s="89">
        <f>ROUND('РБ15% '!CL18*0.85,)</f>
        <v>32079</v>
      </c>
      <c r="CM18" s="89">
        <f>ROUND('РБ15% '!CM18*0.85,)</f>
        <v>32079</v>
      </c>
      <c r="CN18" s="89">
        <f>ROUND('РБ15% '!CN18*0.85,)</f>
        <v>32079</v>
      </c>
      <c r="CO18" s="89">
        <f>ROUND('РБ15% '!CO18*0.85,)</f>
        <v>32079</v>
      </c>
      <c r="CP18" s="89">
        <f>ROUND('РБ15% '!CP18*0.85,)</f>
        <v>32079</v>
      </c>
      <c r="CQ18" s="89">
        <f>ROUND('РБ15% '!CQ18*0.85,)</f>
        <v>32296</v>
      </c>
      <c r="CR18" s="89">
        <f>ROUND('РБ15% '!CR18*0.85,)</f>
        <v>32296</v>
      </c>
      <c r="CS18" s="89">
        <f>ROUND('РБ15% '!CS18*0.85,)</f>
        <v>32079</v>
      </c>
      <c r="CT18" s="89">
        <f>ROUND('РБ15% '!CT18*0.85,)</f>
        <v>32079</v>
      </c>
      <c r="CU18" s="89">
        <f>ROUND('РБ15% '!CU18*0.85,)</f>
        <v>32079</v>
      </c>
      <c r="CV18" s="89">
        <f>ROUND('РБ15% '!CV18*0.85,)</f>
        <v>32079</v>
      </c>
      <c r="CW18" s="89">
        <f>ROUND('РБ15% '!CW18*0.85,)</f>
        <v>32079</v>
      </c>
      <c r="CX18" s="89">
        <f>ROUND('РБ15% '!CX18*0.85,)</f>
        <v>32296</v>
      </c>
      <c r="CY18" s="89">
        <f>ROUND('РБ15% '!CY18*0.85,)</f>
        <v>32296</v>
      </c>
      <c r="CZ18" s="89">
        <f>ROUND('РБ15% '!CZ18*0.85,)</f>
        <v>32079</v>
      </c>
      <c r="DA18" s="89">
        <f>ROUND('РБ15% '!DA18*0.85,)</f>
        <v>32079</v>
      </c>
      <c r="DB18" s="89">
        <f>ROUND('РБ15% '!DB18*0.85,)</f>
        <v>32079</v>
      </c>
      <c r="DC18" s="89">
        <f>ROUND('РБ15% '!DC18*0.85,)</f>
        <v>32079</v>
      </c>
      <c r="DD18" s="89">
        <f>ROUND('РБ15% '!DD18*0.85,)</f>
        <v>32079</v>
      </c>
      <c r="DE18" s="89">
        <f>ROUND('РБ15% '!DE18*0.85,)</f>
        <v>32296</v>
      </c>
      <c r="DF18" s="89">
        <f>ROUND('РБ15% '!DF18*0.85,)</f>
        <v>32296</v>
      </c>
      <c r="DG18" s="89">
        <f>ROUND('РБ15% '!DG18*0.85,)</f>
        <v>32079</v>
      </c>
      <c r="DH18" s="89">
        <f>ROUND('РБ15% '!DH18*0.85,)</f>
        <v>32079</v>
      </c>
      <c r="DI18" s="89">
        <f>ROUND('РБ15% '!DI18*0.85,)</f>
        <v>32296</v>
      </c>
      <c r="DJ18" s="89">
        <f>ROUND('РБ15% '!DJ18*0.85,)</f>
        <v>32657</v>
      </c>
      <c r="DK18" s="89">
        <f>ROUND('РБ15% '!DK18*0.85,)</f>
        <v>30995</v>
      </c>
      <c r="DL18" s="89">
        <f>ROUND('РБ15% '!DL18*0.85,)</f>
        <v>32079</v>
      </c>
      <c r="DM18" s="89">
        <f>ROUND('РБ15% '!DM18*0.85,)</f>
        <v>32079</v>
      </c>
      <c r="DN18" s="89">
        <f>ROUND('РБ15% '!DN18*0.85,)</f>
        <v>30995</v>
      </c>
      <c r="DO18" s="89">
        <f>ROUND('РБ15% '!DO18*0.85,)</f>
        <v>30995</v>
      </c>
      <c r="DP18" s="89">
        <f>ROUND('РБ15% '!DP18*0.85,)</f>
        <v>30995</v>
      </c>
      <c r="DQ18" s="89">
        <f>ROUND('РБ15% '!DQ18*0.85,)</f>
        <v>30995</v>
      </c>
      <c r="DR18" s="89">
        <f>ROUND('РБ15% '!DR18*0.85,)</f>
        <v>30995</v>
      </c>
      <c r="DS18" s="89">
        <f>ROUND('РБ15% '!DS18*0.85,)</f>
        <v>32079</v>
      </c>
      <c r="DT18" s="89">
        <f>ROUND('РБ15% '!DT18*0.85,)</f>
        <v>32079</v>
      </c>
      <c r="DU18" s="89">
        <f>ROUND('РБ15% '!DU18*0.85,)</f>
        <v>30995</v>
      </c>
      <c r="DV18" s="89">
        <f>ROUND('РБ15% '!DV18*0.85,)</f>
        <v>30995</v>
      </c>
      <c r="DW18" s="89">
        <f>ROUND('РБ15% '!DW18*0.85,)</f>
        <v>30995</v>
      </c>
      <c r="DX18" s="89">
        <f>ROUND('РБ15% '!DX18*0.85,)</f>
        <v>30995</v>
      </c>
      <c r="DY18" s="89">
        <f>ROUND('РБ15% '!DY18*0.85,)</f>
        <v>30995</v>
      </c>
      <c r="DZ18" s="89">
        <f>ROUND('РБ15% '!DZ18*0.85,)</f>
        <v>32079</v>
      </c>
      <c r="EA18" s="89">
        <f>ROUND('РБ15% '!EA18*0.85,)</f>
        <v>32079</v>
      </c>
      <c r="EB18" s="89">
        <f>ROUND('РБ15% '!EB18*0.85,)</f>
        <v>30995</v>
      </c>
      <c r="EC18" s="89">
        <f>ROUND('РБ15% '!EC18*0.85,)</f>
        <v>30995</v>
      </c>
      <c r="ED18" s="89">
        <f>ROUND('РБ15% '!ED18*0.85,)</f>
        <v>30995</v>
      </c>
      <c r="EE18" s="89">
        <f>ROUND('РБ15% '!EE18*0.85,)</f>
        <v>30995</v>
      </c>
      <c r="EF18" s="89">
        <f>ROUND('РБ15% '!EF18*0.85,)</f>
        <v>30995</v>
      </c>
      <c r="EG18" s="89">
        <f>ROUND('РБ15% '!EG18*0.85,)</f>
        <v>32079</v>
      </c>
      <c r="EH18" s="89">
        <f>ROUND('РБ15% '!EH18*0.85,)</f>
        <v>32079</v>
      </c>
      <c r="EI18" s="89">
        <f>ROUND('РБ15% '!EI18*0.85,)</f>
        <v>30995</v>
      </c>
      <c r="EJ18" s="89">
        <f>ROUND('РБ15% '!EJ18*0.85,)</f>
        <v>30995</v>
      </c>
      <c r="EK18" s="90">
        <f>ROUND('РБ15% '!EK18*0.85,)</f>
        <v>32657</v>
      </c>
      <c r="EL18" s="90">
        <f>ROUND('РБ15% '!EL18*0.85,)</f>
        <v>32657</v>
      </c>
      <c r="EM18" s="90">
        <f>ROUND('РБ15% '!EM18*0.85,)</f>
        <v>32657</v>
      </c>
      <c r="EN18" s="90">
        <f>ROUND('РБ15% '!EN18*0.85,)</f>
        <v>32874</v>
      </c>
      <c r="EO18" s="90">
        <f>ROUND('РБ15% '!EO18*0.85,)</f>
        <v>32874</v>
      </c>
      <c r="EP18" s="90">
        <f>ROUND('РБ15% '!EP18*0.85,)</f>
        <v>32657</v>
      </c>
      <c r="EQ18" s="90">
        <f>ROUND('РБ15% '!EQ18*0.85,)</f>
        <v>32657</v>
      </c>
      <c r="ER18" s="90">
        <f>ROUND('РБ15% '!ER18*0.85,)</f>
        <v>32657</v>
      </c>
      <c r="ES18" s="90">
        <f>ROUND('РБ15% '!ES18*0.85,)</f>
        <v>32657</v>
      </c>
      <c r="ET18" s="90">
        <f>ROUND('РБ15% '!ET18*0.85,)</f>
        <v>32657</v>
      </c>
      <c r="EU18" s="90">
        <f>ROUND('РБ15% '!EU18*0.85,)</f>
        <v>33958</v>
      </c>
      <c r="EV18" s="90">
        <f>ROUND('РБ15% '!EV18*0.85,)</f>
        <v>33958</v>
      </c>
      <c r="EW18" s="90">
        <f>ROUND('РБ15% '!EW18*0.85,)</f>
        <v>32657</v>
      </c>
      <c r="EX18" s="90">
        <f>ROUND('РБ15% '!EX18*0.85,)</f>
        <v>32657</v>
      </c>
      <c r="EY18" s="90">
        <f>ROUND('РБ15% '!EY18*0.85,)</f>
        <v>33380</v>
      </c>
      <c r="EZ18" s="90">
        <f>ROUND('РБ15% '!EZ18*0.85,)</f>
        <v>33380</v>
      </c>
      <c r="FA18" s="90">
        <f>ROUND('РБ15% '!FA18*0.85,)</f>
        <v>32874</v>
      </c>
      <c r="FB18" s="90">
        <f>ROUND('РБ15% '!FB18*0.85,)</f>
        <v>33380</v>
      </c>
      <c r="FC18" s="90">
        <f>ROUND('РБ15% '!FC18*0.85,)</f>
        <v>33380</v>
      </c>
      <c r="FD18" s="90">
        <f>ROUND('РБ15% '!FD18*0.85,)</f>
        <v>33380</v>
      </c>
      <c r="FE18" s="90">
        <f>ROUND('РБ15% '!FE18*0.85,)</f>
        <v>33380</v>
      </c>
      <c r="FF18" s="90">
        <f>ROUND('РБ15% '!FF18*0.85,)</f>
        <v>33741</v>
      </c>
      <c r="FG18" s="90">
        <f>ROUND('РБ15% '!FG18*0.85,)</f>
        <v>33741</v>
      </c>
      <c r="FH18" s="90">
        <f>ROUND('РБ15% '!FH18*0.85,)</f>
        <v>33958</v>
      </c>
      <c r="FI18" s="90">
        <f>ROUND('РБ15% '!FI18*0.85,)</f>
        <v>33958</v>
      </c>
      <c r="FJ18" s="90">
        <f>ROUND('РБ15% '!FJ18*0.85,)</f>
        <v>33958</v>
      </c>
      <c r="FK18" s="90">
        <f>ROUND('РБ15% '!FK18*0.85,)</f>
        <v>33958</v>
      </c>
      <c r="FL18" s="90">
        <f>ROUND('РБ15% '!FL18*0.85,)</f>
        <v>33958</v>
      </c>
      <c r="FM18" s="89">
        <f>ROUND('РБ15% '!FM18*0.85,)</f>
        <v>77994</v>
      </c>
      <c r="FN18" s="89">
        <f>ROUND('РБ15% '!FN18*0.85,)</f>
        <v>87748</v>
      </c>
      <c r="FO18" s="89">
        <f>ROUND('РБ15% '!FO18*0.85,)</f>
        <v>87748</v>
      </c>
      <c r="FP18" s="89">
        <f>ROUND('РБ15% '!FP18*0.85,)</f>
        <v>87748</v>
      </c>
      <c r="FQ18" s="89">
        <f>ROUND('РБ15% '!FQ18*0.85,)</f>
        <v>87748</v>
      </c>
      <c r="FR18" s="89">
        <f>ROUND('РБ15% '!FR18*0.85,)</f>
        <v>87748</v>
      </c>
      <c r="FS18" s="89">
        <f>ROUND('РБ15% '!FS18*0.85,)</f>
        <v>87748</v>
      </c>
      <c r="FT18" s="89">
        <f>ROUND('РБ15% '!FT18*0.85,)</f>
        <v>87748</v>
      </c>
      <c r="FU18" s="89">
        <f>ROUND('РБ15% '!FU18*0.85,)</f>
        <v>87748</v>
      </c>
      <c r="FV18" s="89">
        <f>ROUND('РБ15% '!FV18*0.85,)</f>
        <v>87748</v>
      </c>
      <c r="FW18" s="89">
        <f>ROUND('РБ15% '!FW18*0.85,)</f>
        <v>87748</v>
      </c>
      <c r="FX18" s="90">
        <f>ROUND('РБ15% '!FX18*0.85,)</f>
        <v>48444</v>
      </c>
      <c r="FY18" s="90">
        <f>ROUND('РБ15% '!FY18*0.85,)</f>
        <v>48444</v>
      </c>
      <c r="FZ18" s="90">
        <f>ROUND('РБ15% '!FZ18*0.85,)</f>
        <v>48444</v>
      </c>
      <c r="GA18" s="90">
        <f>ROUND('РБ15% '!GA18*0.85,)</f>
        <v>44325</v>
      </c>
      <c r="GB18" s="90">
        <f>ROUND('РБ15% '!GB18*0.85,)</f>
        <v>44325</v>
      </c>
      <c r="GC18" s="90">
        <f>ROUND('РБ15% '!GC18*0.85,)</f>
        <v>44325</v>
      </c>
      <c r="GD18" s="90">
        <f>ROUND('РБ15% '!GD18*0.85,)</f>
        <v>44325</v>
      </c>
      <c r="GE18" s="90">
        <f>ROUND('РБ15% '!GE18*0.85,)</f>
        <v>44325</v>
      </c>
      <c r="GF18" s="90">
        <f>ROUND('РБ15% '!GF18*0.85,)</f>
        <v>43458</v>
      </c>
      <c r="GG18" s="90">
        <f>ROUND('РБ15% '!GG18*0.85,)</f>
        <v>43820</v>
      </c>
      <c r="GH18" s="90">
        <f>ROUND('РБ15% '!GH18*0.85,)</f>
        <v>43458</v>
      </c>
      <c r="GI18" s="90">
        <f>ROUND('РБ15% '!GI18*0.85,)</f>
        <v>43820</v>
      </c>
      <c r="GJ18" s="90">
        <f>ROUND('РБ15% '!GJ18*0.85,)</f>
        <v>43458</v>
      </c>
      <c r="GK18" s="90">
        <f>ROUND('РБ15% '!GK18*0.85,)</f>
        <v>43458</v>
      </c>
      <c r="GL18" s="90">
        <f>ROUND('РБ15% '!GL18*0.85,)</f>
        <v>44325</v>
      </c>
      <c r="GM18" s="90">
        <f>ROUND('РБ15% '!GM18*0.85,)</f>
        <v>44325</v>
      </c>
      <c r="GN18" s="90">
        <f>ROUND('РБ15% '!GN18*0.85,)</f>
        <v>44325</v>
      </c>
      <c r="GO18" s="90">
        <f>ROUND('РБ15% '!GO18*0.85,)</f>
        <v>44325</v>
      </c>
      <c r="GP18" s="90">
        <f>ROUND('РБ15% '!GP18*0.85,)</f>
        <v>44325</v>
      </c>
      <c r="GQ18" s="90">
        <f>ROUND('РБ15% '!GQ18*0.85,)</f>
        <v>44325</v>
      </c>
      <c r="GR18" s="90">
        <f>ROUND('РБ15% '!GR18*0.85,)</f>
        <v>44325</v>
      </c>
      <c r="GS18" s="90">
        <f>ROUND('РБ15% '!GS18*0.85,)</f>
        <v>44325</v>
      </c>
      <c r="GT18" s="90">
        <f>ROUND('РБ15% '!GT18*0.85,)</f>
        <v>43097</v>
      </c>
      <c r="GU18" s="90">
        <f>ROUND('РБ15% '!GU18*0.85,)</f>
        <v>46854</v>
      </c>
      <c r="GV18" s="90">
        <f>ROUND('РБ15% '!GV18*0.85,)</f>
        <v>46854</v>
      </c>
      <c r="GW18" s="90">
        <f>ROUND('РБ15% '!GW18*0.85,)</f>
        <v>46854</v>
      </c>
      <c r="GX18" s="90">
        <f>ROUND('РБ15% '!GX18*0.85,)</f>
        <v>46854</v>
      </c>
      <c r="GY18" s="90">
        <f>ROUND('РБ15% '!GY18*0.85,)</f>
        <v>46854</v>
      </c>
      <c r="GZ18" s="90">
        <f>ROUND('РБ15% '!GZ18*0.85,)</f>
        <v>46854</v>
      </c>
      <c r="HA18" s="90">
        <f>ROUND('РБ15% '!HA18*0.85,)</f>
        <v>46854</v>
      </c>
      <c r="HB18" s="90">
        <f>ROUND('РБ15% '!HB18*0.85,)</f>
        <v>46854</v>
      </c>
      <c r="HC18" s="90">
        <f>ROUND('РБ15% '!HC18*0.85,)</f>
        <v>46854</v>
      </c>
      <c r="HD18" s="90">
        <f>ROUND('РБ15% '!HD18*0.85,)</f>
        <v>46854</v>
      </c>
      <c r="HE18" s="90">
        <f>ROUND('РБ15% '!HE18*0.85,)</f>
        <v>46854</v>
      </c>
      <c r="HF18" s="90">
        <f>ROUND('РБ15% '!HF18*0.85,)</f>
        <v>46854</v>
      </c>
      <c r="HG18" s="90">
        <f>ROUND('РБ15% '!HG18*0.85,)</f>
        <v>46854</v>
      </c>
      <c r="HH18" s="90">
        <f>ROUND('РБ15% '!HH18*0.85,)</f>
        <v>46854</v>
      </c>
      <c r="HI18" s="90">
        <f>ROUND('РБ15% '!HI18*0.85,)</f>
        <v>46854</v>
      </c>
      <c r="HJ18" s="90">
        <f>ROUND('РБ15% '!HJ18*0.85,)</f>
        <v>46854</v>
      </c>
      <c r="HK18" s="90">
        <f>ROUND('РБ15% '!HK18*0.85,)</f>
        <v>46854</v>
      </c>
      <c r="HL18" s="90">
        <f>ROUND('РБ15% '!HL18*0.85,)</f>
        <v>46854</v>
      </c>
      <c r="HM18" s="89">
        <f>ROUND('РБ15% '!HM18*0.85,)</f>
        <v>58414</v>
      </c>
      <c r="HN18" s="89">
        <f>ROUND('РБ15% '!HN18*0.85,)</f>
        <v>58414</v>
      </c>
      <c r="HO18" s="89">
        <f>ROUND('РБ15% '!HO18*0.85,)</f>
        <v>58414</v>
      </c>
      <c r="HP18" s="89">
        <f>ROUND('РБ15% '!HP18*0.85,)</f>
        <v>58414</v>
      </c>
      <c r="HQ18" s="89">
        <f>ROUND('РБ15% '!HQ18*0.85,)</f>
        <v>58414</v>
      </c>
      <c r="HR18" s="89">
        <f>ROUND('РБ15% '!HR18*0.85,)</f>
        <v>48444</v>
      </c>
      <c r="HS18" s="89">
        <f>ROUND('РБ15% '!HS18*0.85,)</f>
        <v>48444</v>
      </c>
      <c r="HT18" s="89">
        <f>ROUND('РБ15% '!HT18*0.85,)</f>
        <v>58414</v>
      </c>
      <c r="HU18" s="89">
        <f>ROUND('РБ15% '!HU18*0.85,)</f>
        <v>58414</v>
      </c>
      <c r="HV18" s="90">
        <f>ROUND('РБ15% '!HV18*0.85,)</f>
        <v>58414</v>
      </c>
      <c r="HW18" s="90">
        <f>ROUND('РБ15% '!HW18*0.85,)</f>
        <v>46854</v>
      </c>
      <c r="HX18" s="90">
        <f>ROUND('РБ15% '!HX18*0.85,)</f>
        <v>45770</v>
      </c>
      <c r="HY18" s="90">
        <f>ROUND('РБ15% '!HY18*0.85,)</f>
        <v>45770</v>
      </c>
      <c r="HZ18" s="90">
        <f>ROUND('РБ15% '!HZ18*0.85,)</f>
        <v>45770</v>
      </c>
      <c r="IA18" s="90">
        <f>ROUND('РБ15% '!IA18*0.85,)</f>
        <v>45770</v>
      </c>
      <c r="IB18" s="90">
        <f>ROUND('РБ15% '!IB18*0.85,)</f>
        <v>45770</v>
      </c>
      <c r="IC18" s="90">
        <f>ROUND('РБ15% '!IC18*0.85,)</f>
        <v>45770</v>
      </c>
      <c r="ID18" s="90">
        <f>ROUND('РБ15% '!ID18*0.85,)</f>
        <v>45770</v>
      </c>
      <c r="IE18" s="90">
        <f>ROUND('РБ15% '!IE18*0.85,)</f>
        <v>42230</v>
      </c>
      <c r="IF18" s="90">
        <f>ROUND('РБ15% '!IF18*0.85,)</f>
        <v>42230</v>
      </c>
      <c r="IG18" s="90">
        <f>ROUND('РБ15% '!IG18*0.85,)</f>
        <v>42230</v>
      </c>
      <c r="IH18" s="90">
        <f>ROUND('РБ15% '!IH18*0.85,)</f>
        <v>42230</v>
      </c>
      <c r="II18" s="90">
        <f>ROUND('РБ15% '!II18*0.85,)</f>
        <v>42230</v>
      </c>
      <c r="IJ18" s="90">
        <f>ROUND('РБ15% '!IJ18*0.85,)</f>
        <v>42230</v>
      </c>
      <c r="IK18" s="90">
        <f>ROUND('РБ15% '!IK18*0.85,)</f>
        <v>42230</v>
      </c>
      <c r="IL18" s="90">
        <f>ROUND('РБ15% '!IL18*0.85,)</f>
        <v>42230</v>
      </c>
      <c r="IM18" s="90">
        <f>ROUND('РБ15% '!IM18*0.85,)</f>
        <v>42230</v>
      </c>
      <c r="IN18" s="90">
        <f>ROUND('РБ15% '!IN18*0.85,)</f>
        <v>42230</v>
      </c>
      <c r="IO18" s="90">
        <f>ROUND('РБ15% '!IO18*0.85,)</f>
        <v>42230</v>
      </c>
      <c r="IP18" s="90">
        <f>ROUND('РБ15% '!IP18*0.85,)</f>
        <v>42230</v>
      </c>
      <c r="IQ18" s="90">
        <f>ROUND('РБ15% '!IQ18*0.85,)</f>
        <v>42230</v>
      </c>
      <c r="IR18" s="90">
        <f>ROUND('РБ15% '!IR18*0.85,)</f>
        <v>42230</v>
      </c>
      <c r="IS18" s="90">
        <f>ROUND('РБ15% '!IS18*0.85,)</f>
        <v>42230</v>
      </c>
      <c r="IT18" s="90">
        <f>ROUND('РБ15% '!IT18*0.85,)</f>
        <v>42230</v>
      </c>
      <c r="IU18" s="90">
        <f>ROUND('РБ15% '!IU18*0.85,)</f>
        <v>42230</v>
      </c>
      <c r="IV18" s="90">
        <f>ROUND('РБ15% '!IV18*0.85,)</f>
        <v>42230</v>
      </c>
      <c r="IW18" s="90">
        <f>ROUND('РБ15% '!IW18*0.85,)</f>
        <v>42230</v>
      </c>
      <c r="IX18" s="90">
        <f>ROUND('РБ15% '!IX18*0.85,)</f>
        <v>42230</v>
      </c>
      <c r="IY18" s="90">
        <f>ROUND('РБ15% '!IY18*0.85,)</f>
        <v>42230</v>
      </c>
      <c r="IZ18" s="90">
        <f>ROUND('РБ15% '!IZ18*0.85,)</f>
        <v>42230</v>
      </c>
      <c r="JA18" s="90">
        <f>ROUND('РБ15% '!JA18*0.85,)</f>
        <v>42230</v>
      </c>
    </row>
    <row r="19" spans="1:261" x14ac:dyDescent="0.2">
      <c r="A19" s="20" t="s">
        <v>10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89"/>
      <c r="HN19" s="89"/>
      <c r="HO19" s="89"/>
      <c r="HP19" s="89"/>
      <c r="HQ19" s="89"/>
      <c r="HR19" s="89"/>
      <c r="HS19" s="89"/>
      <c r="HT19" s="89"/>
      <c r="HU19" s="89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  <c r="IU19" s="90"/>
      <c r="IV19" s="90"/>
      <c r="IW19" s="90"/>
      <c r="IX19" s="90"/>
      <c r="IY19" s="90"/>
      <c r="IZ19" s="90"/>
      <c r="JA19" s="90"/>
    </row>
    <row r="20" spans="1:261" x14ac:dyDescent="0.2">
      <c r="A20" s="17" t="s">
        <v>11</v>
      </c>
      <c r="B20" s="89" t="e">
        <f>ROUND('РБ15% '!B20*0.85,)</f>
        <v>#REF!</v>
      </c>
      <c r="C20" s="89" t="e">
        <f>ROUND('РБ15% '!C20*0.85,)</f>
        <v>#REF!</v>
      </c>
      <c r="D20" s="89" t="e">
        <f>ROUND('РБ15% '!D20*0.85,)</f>
        <v>#REF!</v>
      </c>
      <c r="E20" s="89" t="e">
        <f>ROUND('РБ15% '!E20*0.85,)</f>
        <v>#REF!</v>
      </c>
      <c r="F20" s="89" t="e">
        <f>ROUND('РБ15% '!F20*0.85,)</f>
        <v>#REF!</v>
      </c>
      <c r="G20" s="89" t="e">
        <f>ROUND('РБ15% '!G20*0.85,)</f>
        <v>#REF!</v>
      </c>
      <c r="H20" s="89" t="e">
        <f>ROUND('РБ15% '!H20*0.85,)</f>
        <v>#REF!</v>
      </c>
      <c r="I20" s="89" t="e">
        <f>ROUND('РБ15% '!I20*0.85,)</f>
        <v>#REF!</v>
      </c>
      <c r="J20" s="89" t="e">
        <f>ROUND('РБ15% '!J20*0.85,)</f>
        <v>#REF!</v>
      </c>
      <c r="K20" s="89" t="e">
        <f>ROUND('РБ15% '!K20*0.85,)</f>
        <v>#REF!</v>
      </c>
      <c r="L20" s="89" t="e">
        <f>ROUND('РБ15% '!L20*0.85,)</f>
        <v>#REF!</v>
      </c>
      <c r="M20" s="89" t="e">
        <f>ROUND('РБ15% '!M20*0.85,)</f>
        <v>#REF!</v>
      </c>
      <c r="N20" s="89" t="e">
        <f>ROUND('РБ15% '!N20*0.85,)</f>
        <v>#REF!</v>
      </c>
      <c r="O20" s="89" t="e">
        <f>ROUND('РБ15% '!O20*0.85,)</f>
        <v>#REF!</v>
      </c>
      <c r="P20" s="89" t="e">
        <f>ROUND('РБ15% '!P20*0.85,)</f>
        <v>#REF!</v>
      </c>
      <c r="Q20" s="89" t="e">
        <f>ROUND('РБ15% '!Q20*0.85,)</f>
        <v>#REF!</v>
      </c>
      <c r="R20" s="89" t="e">
        <f>ROUND('РБ15% '!R20*0.85,)</f>
        <v>#REF!</v>
      </c>
      <c r="S20" s="89" t="e">
        <f>ROUND('РБ15% '!S20*0.85,)</f>
        <v>#REF!</v>
      </c>
      <c r="T20" s="89" t="e">
        <f>ROUND('РБ15% '!T20*0.85,)</f>
        <v>#REF!</v>
      </c>
      <c r="U20" s="89" t="e">
        <f>ROUND('РБ15% '!U20*0.85,)</f>
        <v>#REF!</v>
      </c>
      <c r="V20" s="89" t="e">
        <f>ROUND('РБ15% '!V20*0.85,)</f>
        <v>#REF!</v>
      </c>
      <c r="W20" s="89" t="e">
        <f>ROUND('РБ15% '!W20*0.85,)</f>
        <v>#REF!</v>
      </c>
      <c r="X20" s="89" t="e">
        <f>ROUND('РБ15% '!X20*0.85,)</f>
        <v>#REF!</v>
      </c>
      <c r="Y20" s="89" t="e">
        <f>ROUND('РБ15% '!Y20*0.85,)</f>
        <v>#REF!</v>
      </c>
      <c r="Z20" s="89" t="e">
        <f>ROUND('РБ15% '!Z20*0.85,)</f>
        <v>#REF!</v>
      </c>
      <c r="AA20" s="89" t="e">
        <f>ROUND('РБ15% '!AA20*0.85,)</f>
        <v>#REF!</v>
      </c>
      <c r="AB20" s="89" t="e">
        <f>ROUND('РБ15% '!AB20*0.85,)</f>
        <v>#REF!</v>
      </c>
      <c r="AC20" s="89" t="e">
        <f>ROUND('РБ15% '!AC20*0.85,)</f>
        <v>#REF!</v>
      </c>
      <c r="AD20" s="89" t="e">
        <f>ROUND('РБ15% '!AD20*0.85,)</f>
        <v>#REF!</v>
      </c>
      <c r="AE20" s="89" t="e">
        <f>ROUND('РБ15% '!AE20*0.85,)</f>
        <v>#REF!</v>
      </c>
      <c r="AF20" s="89" t="e">
        <f>ROUND('РБ15% '!AF20*0.85,)</f>
        <v>#REF!</v>
      </c>
      <c r="AG20" s="89" t="e">
        <f>ROUND('РБ15% '!AG20*0.85,)</f>
        <v>#REF!</v>
      </c>
      <c r="AH20" s="89" t="e">
        <f>ROUND('РБ15% '!AH20*0.85,)</f>
        <v>#REF!</v>
      </c>
      <c r="AI20" s="89" t="e">
        <f>ROUND('РБ15% '!AI20*0.85,)</f>
        <v>#REF!</v>
      </c>
      <c r="AJ20" s="89" t="e">
        <f>ROUND('РБ15% '!AJ20*0.85,)</f>
        <v>#REF!</v>
      </c>
      <c r="AK20" s="89" t="e">
        <f>ROUND('РБ15% '!AK20*0.85,)</f>
        <v>#REF!</v>
      </c>
      <c r="AL20" s="89" t="e">
        <f>ROUND('РБ15% '!AL20*0.85,)</f>
        <v>#REF!</v>
      </c>
      <c r="AM20" s="89" t="e">
        <f>ROUND('РБ15% '!AM20*0.85,)</f>
        <v>#REF!</v>
      </c>
      <c r="AN20" s="89" t="e">
        <f>ROUND('РБ15% '!AN20*0.85,)</f>
        <v>#REF!</v>
      </c>
      <c r="AO20" s="89" t="e">
        <f>ROUND('РБ15% '!AO20*0.85,)</f>
        <v>#REF!</v>
      </c>
      <c r="AP20" s="89" t="e">
        <f>ROUND('РБ15% '!AP20*0.85,)</f>
        <v>#REF!</v>
      </c>
      <c r="AQ20" s="89" t="e">
        <f>ROUND('РБ15% '!AQ20*0.85,)</f>
        <v>#REF!</v>
      </c>
      <c r="AR20" s="89" t="e">
        <f>ROUND('РБ15% '!AR20*0.85,)</f>
        <v>#REF!</v>
      </c>
      <c r="AS20" s="89" t="e">
        <f>ROUND('РБ15% '!AS20*0.85,)</f>
        <v>#REF!</v>
      </c>
      <c r="AT20" s="89" t="e">
        <f>ROUND('РБ15% '!AT20*0.85,)</f>
        <v>#REF!</v>
      </c>
      <c r="AU20" s="89" t="e">
        <f>ROUND('РБ15% '!AU20*0.85,)</f>
        <v>#REF!</v>
      </c>
      <c r="AV20" s="89" t="e">
        <f>ROUND('РБ15% '!AV20*0.85,)</f>
        <v>#REF!</v>
      </c>
      <c r="AW20" s="89" t="e">
        <f>ROUND('РБ15% '!AW20*0.85,)</f>
        <v>#REF!</v>
      </c>
      <c r="AX20" s="89" t="e">
        <f>ROUND('РБ15% '!AX20*0.85,)</f>
        <v>#REF!</v>
      </c>
      <c r="AY20" s="89" t="e">
        <f>ROUND('РБ15% '!AY20*0.85,)</f>
        <v>#REF!</v>
      </c>
      <c r="AZ20" s="89" t="e">
        <f>ROUND('РБ15% '!AZ20*0.85,)</f>
        <v>#REF!</v>
      </c>
      <c r="BA20" s="89">
        <f>ROUND('РБ15% '!BA20*0.85,)</f>
        <v>49997</v>
      </c>
      <c r="BB20" s="89">
        <f>ROUND('РБ15% '!BB20*0.85,)</f>
        <v>49997</v>
      </c>
      <c r="BC20" s="89">
        <f>ROUND('РБ15% '!BC20*0.85,)</f>
        <v>49997</v>
      </c>
      <c r="BD20" s="89">
        <f>ROUND('РБ15% '!BD20*0.85,)</f>
        <v>49997</v>
      </c>
      <c r="BE20" s="89">
        <f>ROUND('РБ15% '!BE20*0.85,)</f>
        <v>50358</v>
      </c>
      <c r="BF20" s="89">
        <f>ROUND('РБ15% '!BF20*0.85,)</f>
        <v>50358</v>
      </c>
      <c r="BG20" s="89">
        <f>ROUND('РБ15% '!BG20*0.85,)</f>
        <v>50358</v>
      </c>
      <c r="BH20" s="89">
        <f>ROUND('РБ15% '!BH20*0.85,)</f>
        <v>50358</v>
      </c>
      <c r="BI20" s="89">
        <f>ROUND('РБ15% '!BI20*0.85,)</f>
        <v>50358</v>
      </c>
      <c r="BJ20" s="89">
        <f>ROUND('РБ15% '!BJ20*0.85,)</f>
        <v>50358</v>
      </c>
      <c r="BK20" s="89">
        <f>ROUND('РБ15% '!BK20*0.85,)</f>
        <v>50358</v>
      </c>
      <c r="BL20" s="89">
        <f>ROUND('РБ15% '!BL20*0.85,)</f>
        <v>51587</v>
      </c>
      <c r="BM20" s="89">
        <f>ROUND('РБ15% '!BM20*0.85,)</f>
        <v>51587</v>
      </c>
      <c r="BN20" s="89">
        <f>ROUND('РБ15% '!BN20*0.85,)</f>
        <v>51587</v>
      </c>
      <c r="BO20" s="89">
        <f>ROUND('РБ15% '!BO20*0.85,)</f>
        <v>48191</v>
      </c>
      <c r="BP20" s="89">
        <f>ROUND('РБ15% '!BP20*0.85,)</f>
        <v>48191</v>
      </c>
      <c r="BQ20" s="89">
        <f>ROUND('РБ15% '!BQ20*0.85,)</f>
        <v>48408</v>
      </c>
      <c r="BR20" s="89">
        <f>ROUND('РБ15% '!BR20*0.85,)</f>
        <v>48408</v>
      </c>
      <c r="BS20" s="89">
        <f>ROUND('РБ15% '!BS20*0.85,)</f>
        <v>48408</v>
      </c>
      <c r="BT20" s="89">
        <f>ROUND('РБ15% '!BT20*0.85,)</f>
        <v>48408</v>
      </c>
      <c r="BU20" s="89">
        <f>ROUND('РБ15% '!BU20*0.85,)</f>
        <v>48408</v>
      </c>
      <c r="BV20" s="89">
        <f>ROUND('РБ15% '!BV20*0.85,)</f>
        <v>48408</v>
      </c>
      <c r="BW20" s="89">
        <f>ROUND('РБ15% '!BW20*0.85,)</f>
        <v>48408</v>
      </c>
      <c r="BX20" s="89">
        <f>ROUND('РБ15% '!BX20*0.85,)</f>
        <v>48408</v>
      </c>
      <c r="BY20" s="89">
        <f>ROUND('РБ15% '!BY20*0.85,)</f>
        <v>48408</v>
      </c>
      <c r="BZ20" s="89">
        <f>ROUND('РБ15% '!BZ20*0.85,)</f>
        <v>48408</v>
      </c>
      <c r="CA20" s="89">
        <f>ROUND('РБ15% '!CA20*0.85,)</f>
        <v>48408</v>
      </c>
      <c r="CB20" s="89">
        <f>ROUND('РБ15% '!CB20*0.85,)</f>
        <v>47830</v>
      </c>
      <c r="CC20" s="89">
        <f>ROUND('РБ15% '!CC20*0.85,)</f>
        <v>47830</v>
      </c>
      <c r="CD20" s="89">
        <f>ROUND('РБ15% '!CD20*0.85,)</f>
        <v>47830</v>
      </c>
      <c r="CE20" s="89">
        <f>ROUND('РБ15% '!CE20*0.85,)</f>
        <v>47830</v>
      </c>
      <c r="CF20" s="89">
        <f>ROUND('РБ15% '!CF20*0.85,)</f>
        <v>47830</v>
      </c>
      <c r="CG20" s="89">
        <f>ROUND('РБ15% '!CG20*0.85,)</f>
        <v>47830</v>
      </c>
      <c r="CH20" s="89">
        <f>ROUND('РБ15% '!CH20*0.85,)</f>
        <v>47830</v>
      </c>
      <c r="CI20" s="89">
        <f>ROUND('РБ15% '!CI20*0.85,)</f>
        <v>47830</v>
      </c>
      <c r="CJ20" s="89">
        <f>ROUND('РБ15% '!CJ20*0.85,)</f>
        <v>47830</v>
      </c>
      <c r="CK20" s="89">
        <f>ROUND('РБ15% '!CK20*0.85,)</f>
        <v>47830</v>
      </c>
      <c r="CL20" s="89">
        <f>ROUND('РБ15% '!CL20*0.85,)</f>
        <v>46529</v>
      </c>
      <c r="CM20" s="89">
        <f>ROUND('РБ15% '!CM20*0.85,)</f>
        <v>46529</v>
      </c>
      <c r="CN20" s="89">
        <f>ROUND('РБ15% '!CN20*0.85,)</f>
        <v>46529</v>
      </c>
      <c r="CO20" s="89">
        <f>ROUND('РБ15% '!CO20*0.85,)</f>
        <v>46529</v>
      </c>
      <c r="CP20" s="89">
        <f>ROUND('РБ15% '!CP20*0.85,)</f>
        <v>46529</v>
      </c>
      <c r="CQ20" s="89">
        <f>ROUND('РБ15% '!CQ20*0.85,)</f>
        <v>46746</v>
      </c>
      <c r="CR20" s="89">
        <f>ROUND('РБ15% '!CR20*0.85,)</f>
        <v>46746</v>
      </c>
      <c r="CS20" s="89">
        <f>ROUND('РБ15% '!CS20*0.85,)</f>
        <v>46529</v>
      </c>
      <c r="CT20" s="89">
        <f>ROUND('РБ15% '!CT20*0.85,)</f>
        <v>46529</v>
      </c>
      <c r="CU20" s="89">
        <f>ROUND('РБ15% '!CU20*0.85,)</f>
        <v>46529</v>
      </c>
      <c r="CV20" s="89">
        <f>ROUND('РБ15% '!CV20*0.85,)</f>
        <v>46529</v>
      </c>
      <c r="CW20" s="89">
        <f>ROUND('РБ15% '!CW20*0.85,)</f>
        <v>46529</v>
      </c>
      <c r="CX20" s="89">
        <f>ROUND('РБ15% '!CX20*0.85,)</f>
        <v>46746</v>
      </c>
      <c r="CY20" s="89">
        <f>ROUND('РБ15% '!CY20*0.85,)</f>
        <v>46746</v>
      </c>
      <c r="CZ20" s="89">
        <f>ROUND('РБ15% '!CZ20*0.85,)</f>
        <v>46529</v>
      </c>
      <c r="DA20" s="89">
        <f>ROUND('РБ15% '!DA20*0.85,)</f>
        <v>46529</v>
      </c>
      <c r="DB20" s="89">
        <f>ROUND('РБ15% '!DB20*0.85,)</f>
        <v>46529</v>
      </c>
      <c r="DC20" s="89">
        <f>ROUND('РБ15% '!DC20*0.85,)</f>
        <v>46529</v>
      </c>
      <c r="DD20" s="89">
        <f>ROUND('РБ15% '!DD20*0.85,)</f>
        <v>46529</v>
      </c>
      <c r="DE20" s="89">
        <f>ROUND('РБ15% '!DE20*0.85,)</f>
        <v>46746</v>
      </c>
      <c r="DF20" s="89">
        <f>ROUND('РБ15% '!DF20*0.85,)</f>
        <v>46746</v>
      </c>
      <c r="DG20" s="89">
        <f>ROUND('РБ15% '!DG20*0.85,)</f>
        <v>46529</v>
      </c>
      <c r="DH20" s="89">
        <f>ROUND('РБ15% '!DH20*0.85,)</f>
        <v>46529</v>
      </c>
      <c r="DI20" s="89">
        <f>ROUND('РБ15% '!DI20*0.85,)</f>
        <v>46746</v>
      </c>
      <c r="DJ20" s="89">
        <f>ROUND('РБ15% '!DJ20*0.85,)</f>
        <v>47107</v>
      </c>
      <c r="DK20" s="89">
        <f>ROUND('РБ15% '!DK20*0.85,)</f>
        <v>45445</v>
      </c>
      <c r="DL20" s="89">
        <f>ROUND('РБ15% '!DL20*0.85,)</f>
        <v>46529</v>
      </c>
      <c r="DM20" s="89">
        <f>ROUND('РБ15% '!DM20*0.85,)</f>
        <v>46529</v>
      </c>
      <c r="DN20" s="89">
        <f>ROUND('РБ15% '!DN20*0.85,)</f>
        <v>45445</v>
      </c>
      <c r="DO20" s="89">
        <f>ROUND('РБ15% '!DO20*0.85,)</f>
        <v>45445</v>
      </c>
      <c r="DP20" s="89">
        <f>ROUND('РБ15% '!DP20*0.85,)</f>
        <v>45445</v>
      </c>
      <c r="DQ20" s="89">
        <f>ROUND('РБ15% '!DQ20*0.85,)</f>
        <v>45445</v>
      </c>
      <c r="DR20" s="89">
        <f>ROUND('РБ15% '!DR20*0.85,)</f>
        <v>45445</v>
      </c>
      <c r="DS20" s="89">
        <f>ROUND('РБ15% '!DS20*0.85,)</f>
        <v>46529</v>
      </c>
      <c r="DT20" s="89">
        <f>ROUND('РБ15% '!DT20*0.85,)</f>
        <v>46529</v>
      </c>
      <c r="DU20" s="89">
        <f>ROUND('РБ15% '!DU20*0.85,)</f>
        <v>45445</v>
      </c>
      <c r="DV20" s="89">
        <f>ROUND('РБ15% '!DV20*0.85,)</f>
        <v>45445</v>
      </c>
      <c r="DW20" s="89">
        <f>ROUND('РБ15% '!DW20*0.85,)</f>
        <v>45445</v>
      </c>
      <c r="DX20" s="89">
        <f>ROUND('РБ15% '!DX20*0.85,)</f>
        <v>45445</v>
      </c>
      <c r="DY20" s="89">
        <f>ROUND('РБ15% '!DY20*0.85,)</f>
        <v>45445</v>
      </c>
      <c r="DZ20" s="89">
        <f>ROUND('РБ15% '!DZ20*0.85,)</f>
        <v>46529</v>
      </c>
      <c r="EA20" s="89">
        <f>ROUND('РБ15% '!EA20*0.85,)</f>
        <v>46529</v>
      </c>
      <c r="EB20" s="89">
        <f>ROUND('РБ15% '!EB20*0.85,)</f>
        <v>45445</v>
      </c>
      <c r="EC20" s="89">
        <f>ROUND('РБ15% '!EC20*0.85,)</f>
        <v>45445</v>
      </c>
      <c r="ED20" s="89">
        <f>ROUND('РБ15% '!ED20*0.85,)</f>
        <v>45445</v>
      </c>
      <c r="EE20" s="89">
        <f>ROUND('РБ15% '!EE20*0.85,)</f>
        <v>45445</v>
      </c>
      <c r="EF20" s="89">
        <f>ROUND('РБ15% '!EF20*0.85,)</f>
        <v>45445</v>
      </c>
      <c r="EG20" s="89">
        <f>ROUND('РБ15% '!EG20*0.85,)</f>
        <v>46529</v>
      </c>
      <c r="EH20" s="89">
        <f>ROUND('РБ15% '!EH20*0.85,)</f>
        <v>46529</v>
      </c>
      <c r="EI20" s="89">
        <f>ROUND('РБ15% '!EI20*0.85,)</f>
        <v>45445</v>
      </c>
      <c r="EJ20" s="89">
        <f>ROUND('РБ15% '!EJ20*0.85,)</f>
        <v>45445</v>
      </c>
      <c r="EK20" s="90">
        <f>ROUND('РБ15% '!EK20*0.85,)</f>
        <v>47107</v>
      </c>
      <c r="EL20" s="90">
        <f>ROUND('РБ15% '!EL20*0.85,)</f>
        <v>47107</v>
      </c>
      <c r="EM20" s="90">
        <f>ROUND('РБ15% '!EM20*0.85,)</f>
        <v>47107</v>
      </c>
      <c r="EN20" s="90">
        <f>ROUND('РБ15% '!EN20*0.85,)</f>
        <v>47324</v>
      </c>
      <c r="EO20" s="90">
        <f>ROUND('РБ15% '!EO20*0.85,)</f>
        <v>47324</v>
      </c>
      <c r="EP20" s="90">
        <f>ROUND('РБ15% '!EP20*0.85,)</f>
        <v>47107</v>
      </c>
      <c r="EQ20" s="90">
        <f>ROUND('РБ15% '!EQ20*0.85,)</f>
        <v>47107</v>
      </c>
      <c r="ER20" s="90">
        <f>ROUND('РБ15% '!ER20*0.85,)</f>
        <v>47107</v>
      </c>
      <c r="ES20" s="90">
        <f>ROUND('РБ15% '!ES20*0.85,)</f>
        <v>47107</v>
      </c>
      <c r="ET20" s="90">
        <f>ROUND('РБ15% '!ET20*0.85,)</f>
        <v>47107</v>
      </c>
      <c r="EU20" s="90">
        <f>ROUND('РБ15% '!EU20*0.85,)</f>
        <v>48408</v>
      </c>
      <c r="EV20" s="90">
        <f>ROUND('РБ15% '!EV20*0.85,)</f>
        <v>48408</v>
      </c>
      <c r="EW20" s="90">
        <f>ROUND('РБ15% '!EW20*0.85,)</f>
        <v>47107</v>
      </c>
      <c r="EX20" s="90">
        <f>ROUND('РБ15% '!EX20*0.85,)</f>
        <v>47107</v>
      </c>
      <c r="EY20" s="90">
        <f>ROUND('РБ15% '!EY20*0.85,)</f>
        <v>47830</v>
      </c>
      <c r="EZ20" s="90">
        <f>ROUND('РБ15% '!EZ20*0.85,)</f>
        <v>47830</v>
      </c>
      <c r="FA20" s="90">
        <f>ROUND('РБ15% '!FA20*0.85,)</f>
        <v>47324</v>
      </c>
      <c r="FB20" s="90">
        <f>ROUND('РБ15% '!FB20*0.85,)</f>
        <v>47830</v>
      </c>
      <c r="FC20" s="90">
        <f>ROUND('РБ15% '!FC20*0.85,)</f>
        <v>47830</v>
      </c>
      <c r="FD20" s="90">
        <f>ROUND('РБ15% '!FD20*0.85,)</f>
        <v>47830</v>
      </c>
      <c r="FE20" s="90">
        <f>ROUND('РБ15% '!FE20*0.85,)</f>
        <v>47830</v>
      </c>
      <c r="FF20" s="90">
        <f>ROUND('РБ15% '!FF20*0.85,)</f>
        <v>48191</v>
      </c>
      <c r="FG20" s="90">
        <f>ROUND('РБ15% '!FG20*0.85,)</f>
        <v>48191</v>
      </c>
      <c r="FH20" s="90">
        <f>ROUND('РБ15% '!FH20*0.85,)</f>
        <v>48408</v>
      </c>
      <c r="FI20" s="90">
        <f>ROUND('РБ15% '!FI20*0.85,)</f>
        <v>48408</v>
      </c>
      <c r="FJ20" s="90">
        <f>ROUND('РБ15% '!FJ20*0.85,)</f>
        <v>48408</v>
      </c>
      <c r="FK20" s="90">
        <f>ROUND('РБ15% '!FK20*0.85,)</f>
        <v>48408</v>
      </c>
      <c r="FL20" s="90">
        <f>ROUND('РБ15% '!FL20*0.85,)</f>
        <v>48408</v>
      </c>
      <c r="FM20" s="89">
        <f>ROUND('РБ15% '!FM20*0.85,)</f>
        <v>114119</v>
      </c>
      <c r="FN20" s="89">
        <f>ROUND('РБ15% '!FN20*0.85,)</f>
        <v>123873</v>
      </c>
      <c r="FO20" s="89">
        <f>ROUND('РБ15% '!FO20*0.85,)</f>
        <v>123873</v>
      </c>
      <c r="FP20" s="89">
        <f>ROUND('РБ15% '!FP20*0.85,)</f>
        <v>123873</v>
      </c>
      <c r="FQ20" s="89">
        <f>ROUND('РБ15% '!FQ20*0.85,)</f>
        <v>123873</v>
      </c>
      <c r="FR20" s="89">
        <f>ROUND('РБ15% '!FR20*0.85,)</f>
        <v>123873</v>
      </c>
      <c r="FS20" s="89">
        <f>ROUND('РБ15% '!FS20*0.85,)</f>
        <v>123873</v>
      </c>
      <c r="FT20" s="89">
        <f>ROUND('РБ15% '!FT20*0.85,)</f>
        <v>123873</v>
      </c>
      <c r="FU20" s="89">
        <f>ROUND('РБ15% '!FU20*0.85,)</f>
        <v>123873</v>
      </c>
      <c r="FV20" s="89">
        <f>ROUND('РБ15% '!FV20*0.85,)</f>
        <v>123873</v>
      </c>
      <c r="FW20" s="89">
        <f>ROUND('РБ15% '!FW20*0.85,)</f>
        <v>123873</v>
      </c>
      <c r="FX20" s="90">
        <f>ROUND('РБ15% '!FX20*0.85,)</f>
        <v>70119</v>
      </c>
      <c r="FY20" s="90">
        <f>ROUND('РБ15% '!FY20*0.85,)</f>
        <v>70119</v>
      </c>
      <c r="FZ20" s="90">
        <f>ROUND('РБ15% '!FZ20*0.85,)</f>
        <v>70119</v>
      </c>
      <c r="GA20" s="90">
        <f>ROUND('РБ15% '!GA20*0.85,)</f>
        <v>66000</v>
      </c>
      <c r="GB20" s="90">
        <f>ROUND('РБ15% '!GB20*0.85,)</f>
        <v>66000</v>
      </c>
      <c r="GC20" s="90">
        <f>ROUND('РБ15% '!GC20*0.85,)</f>
        <v>66000</v>
      </c>
      <c r="GD20" s="90">
        <f>ROUND('РБ15% '!GD20*0.85,)</f>
        <v>66000</v>
      </c>
      <c r="GE20" s="90">
        <f>ROUND('РБ15% '!GE20*0.85,)</f>
        <v>66000</v>
      </c>
      <c r="GF20" s="90">
        <f>ROUND('РБ15% '!GF20*0.85,)</f>
        <v>65133</v>
      </c>
      <c r="GG20" s="90">
        <f>ROUND('РБ15% '!GG20*0.85,)</f>
        <v>65495</v>
      </c>
      <c r="GH20" s="90">
        <f>ROUND('РБ15% '!GH20*0.85,)</f>
        <v>65133</v>
      </c>
      <c r="GI20" s="90">
        <f>ROUND('РБ15% '!GI20*0.85,)</f>
        <v>65495</v>
      </c>
      <c r="GJ20" s="90">
        <f>ROUND('РБ15% '!GJ20*0.85,)</f>
        <v>65133</v>
      </c>
      <c r="GK20" s="90">
        <f>ROUND('РБ15% '!GK20*0.85,)</f>
        <v>65133</v>
      </c>
      <c r="GL20" s="90">
        <f>ROUND('РБ15% '!GL20*0.85,)</f>
        <v>66000</v>
      </c>
      <c r="GM20" s="90">
        <f>ROUND('РБ15% '!GM20*0.85,)</f>
        <v>66000</v>
      </c>
      <c r="GN20" s="90">
        <f>ROUND('РБ15% '!GN20*0.85,)</f>
        <v>66000</v>
      </c>
      <c r="GO20" s="90">
        <f>ROUND('РБ15% '!GO20*0.85,)</f>
        <v>66000</v>
      </c>
      <c r="GP20" s="90">
        <f>ROUND('РБ15% '!GP20*0.85,)</f>
        <v>66000</v>
      </c>
      <c r="GQ20" s="90">
        <f>ROUND('РБ15% '!GQ20*0.85,)</f>
        <v>66000</v>
      </c>
      <c r="GR20" s="90">
        <f>ROUND('РБ15% '!GR20*0.85,)</f>
        <v>66000</v>
      </c>
      <c r="GS20" s="90">
        <f>ROUND('РБ15% '!GS20*0.85,)</f>
        <v>66000</v>
      </c>
      <c r="GT20" s="90">
        <f>ROUND('РБ15% '!GT20*0.85,)</f>
        <v>64772</v>
      </c>
      <c r="GU20" s="90">
        <f>ROUND('РБ15% '!GU20*0.85,)</f>
        <v>68529</v>
      </c>
      <c r="GV20" s="90">
        <f>ROUND('РБ15% '!GV20*0.85,)</f>
        <v>68529</v>
      </c>
      <c r="GW20" s="90">
        <f>ROUND('РБ15% '!GW20*0.85,)</f>
        <v>68529</v>
      </c>
      <c r="GX20" s="90">
        <f>ROUND('РБ15% '!GX20*0.85,)</f>
        <v>68529</v>
      </c>
      <c r="GY20" s="90">
        <f>ROUND('РБ15% '!GY20*0.85,)</f>
        <v>68529</v>
      </c>
      <c r="GZ20" s="90">
        <f>ROUND('РБ15% '!GZ20*0.85,)</f>
        <v>68529</v>
      </c>
      <c r="HA20" s="90">
        <f>ROUND('РБ15% '!HA20*0.85,)</f>
        <v>68529</v>
      </c>
      <c r="HB20" s="90">
        <f>ROUND('РБ15% '!HB20*0.85,)</f>
        <v>68529</v>
      </c>
      <c r="HC20" s="90">
        <f>ROUND('РБ15% '!HC20*0.85,)</f>
        <v>68529</v>
      </c>
      <c r="HD20" s="90">
        <f>ROUND('РБ15% '!HD20*0.85,)</f>
        <v>68529</v>
      </c>
      <c r="HE20" s="90">
        <f>ROUND('РБ15% '!HE20*0.85,)</f>
        <v>68529</v>
      </c>
      <c r="HF20" s="90">
        <f>ROUND('РБ15% '!HF20*0.85,)</f>
        <v>68529</v>
      </c>
      <c r="HG20" s="90">
        <f>ROUND('РБ15% '!HG20*0.85,)</f>
        <v>68529</v>
      </c>
      <c r="HH20" s="90">
        <f>ROUND('РБ15% '!HH20*0.85,)</f>
        <v>68529</v>
      </c>
      <c r="HI20" s="90">
        <f>ROUND('РБ15% '!HI20*0.85,)</f>
        <v>68529</v>
      </c>
      <c r="HJ20" s="90">
        <f>ROUND('РБ15% '!HJ20*0.85,)</f>
        <v>68529</v>
      </c>
      <c r="HK20" s="90">
        <f>ROUND('РБ15% '!HK20*0.85,)</f>
        <v>68529</v>
      </c>
      <c r="HL20" s="90">
        <f>ROUND('РБ15% '!HL20*0.85,)</f>
        <v>68529</v>
      </c>
      <c r="HM20" s="89">
        <f>ROUND('РБ15% '!HM20*0.85,)</f>
        <v>80089</v>
      </c>
      <c r="HN20" s="89">
        <f>ROUND('РБ15% '!HN20*0.85,)</f>
        <v>80089</v>
      </c>
      <c r="HO20" s="89">
        <f>ROUND('РБ15% '!HO20*0.85,)</f>
        <v>80089</v>
      </c>
      <c r="HP20" s="89">
        <f>ROUND('РБ15% '!HP20*0.85,)</f>
        <v>80089</v>
      </c>
      <c r="HQ20" s="89">
        <f>ROUND('РБ15% '!HQ20*0.85,)</f>
        <v>80089</v>
      </c>
      <c r="HR20" s="89">
        <f>ROUND('РБ15% '!HR20*0.85,)</f>
        <v>70119</v>
      </c>
      <c r="HS20" s="89">
        <f>ROUND('РБ15% '!HS20*0.85,)</f>
        <v>70119</v>
      </c>
      <c r="HT20" s="89">
        <f>ROUND('РБ15% '!HT20*0.85,)</f>
        <v>80089</v>
      </c>
      <c r="HU20" s="89">
        <f>ROUND('РБ15% '!HU20*0.85,)</f>
        <v>80089</v>
      </c>
      <c r="HV20" s="90">
        <f>ROUND('РБ15% '!HV20*0.85,)</f>
        <v>80089</v>
      </c>
      <c r="HW20" s="90">
        <f>ROUND('РБ15% '!HW20*0.85,)</f>
        <v>68529</v>
      </c>
      <c r="HX20" s="90">
        <f>ROUND('РБ15% '!HX20*0.85,)</f>
        <v>67445</v>
      </c>
      <c r="HY20" s="90">
        <f>ROUND('РБ15% '!HY20*0.85,)</f>
        <v>67445</v>
      </c>
      <c r="HZ20" s="90">
        <f>ROUND('РБ15% '!HZ20*0.85,)</f>
        <v>67445</v>
      </c>
      <c r="IA20" s="90">
        <f>ROUND('РБ15% '!IA20*0.85,)</f>
        <v>67445</v>
      </c>
      <c r="IB20" s="90">
        <f>ROUND('РБ15% '!IB20*0.85,)</f>
        <v>67445</v>
      </c>
      <c r="IC20" s="90">
        <f>ROUND('РБ15% '!IC20*0.85,)</f>
        <v>67445</v>
      </c>
      <c r="ID20" s="90">
        <f>ROUND('РБ15% '!ID20*0.85,)</f>
        <v>67445</v>
      </c>
      <c r="IE20" s="90">
        <f>ROUND('РБ15% '!IE20*0.85,)</f>
        <v>63905</v>
      </c>
      <c r="IF20" s="90">
        <f>ROUND('РБ15% '!IF20*0.85,)</f>
        <v>63905</v>
      </c>
      <c r="IG20" s="90">
        <f>ROUND('РБ15% '!IG20*0.85,)</f>
        <v>63905</v>
      </c>
      <c r="IH20" s="90">
        <f>ROUND('РБ15% '!IH20*0.85,)</f>
        <v>63905</v>
      </c>
      <c r="II20" s="90">
        <f>ROUND('РБ15% '!II20*0.85,)</f>
        <v>63905</v>
      </c>
      <c r="IJ20" s="90">
        <f>ROUND('РБ15% '!IJ20*0.85,)</f>
        <v>63905</v>
      </c>
      <c r="IK20" s="90">
        <f>ROUND('РБ15% '!IK20*0.85,)</f>
        <v>63905</v>
      </c>
      <c r="IL20" s="90">
        <f>ROUND('РБ15% '!IL20*0.85,)</f>
        <v>63905</v>
      </c>
      <c r="IM20" s="90">
        <f>ROUND('РБ15% '!IM20*0.85,)</f>
        <v>63905</v>
      </c>
      <c r="IN20" s="90">
        <f>ROUND('РБ15% '!IN20*0.85,)</f>
        <v>63905</v>
      </c>
      <c r="IO20" s="90">
        <f>ROUND('РБ15% '!IO20*0.85,)</f>
        <v>63905</v>
      </c>
      <c r="IP20" s="90">
        <f>ROUND('РБ15% '!IP20*0.85,)</f>
        <v>63905</v>
      </c>
      <c r="IQ20" s="90">
        <f>ROUND('РБ15% '!IQ20*0.85,)</f>
        <v>63905</v>
      </c>
      <c r="IR20" s="90">
        <f>ROUND('РБ15% '!IR20*0.85,)</f>
        <v>63905</v>
      </c>
      <c r="IS20" s="90">
        <f>ROUND('РБ15% '!IS20*0.85,)</f>
        <v>63905</v>
      </c>
      <c r="IT20" s="90">
        <f>ROUND('РБ15% '!IT20*0.85,)</f>
        <v>63905</v>
      </c>
      <c r="IU20" s="90">
        <f>ROUND('РБ15% '!IU20*0.85,)</f>
        <v>63905</v>
      </c>
      <c r="IV20" s="90">
        <f>ROUND('РБ15% '!IV20*0.85,)</f>
        <v>63905</v>
      </c>
      <c r="IW20" s="90">
        <f>ROUND('РБ15% '!IW20*0.85,)</f>
        <v>63905</v>
      </c>
      <c r="IX20" s="90">
        <f>ROUND('РБ15% '!IX20*0.85,)</f>
        <v>63905</v>
      </c>
      <c r="IY20" s="90">
        <f>ROUND('РБ15% '!IY20*0.85,)</f>
        <v>63905</v>
      </c>
      <c r="IZ20" s="90">
        <f>ROUND('РБ15% '!IZ20*0.85,)</f>
        <v>63905</v>
      </c>
      <c r="JA20" s="90">
        <f>ROUND('РБ15% '!JA20*0.85,)</f>
        <v>63905</v>
      </c>
    </row>
    <row r="21" spans="1:261" s="6" customFormat="1" ht="15" customHeight="1" x14ac:dyDescent="0.2">
      <c r="A21" s="29" t="s">
        <v>34</v>
      </c>
    </row>
    <row r="22" spans="1:261" s="6" customFormat="1" x14ac:dyDescent="0.2">
      <c r="A22" s="93" t="s">
        <v>51</v>
      </c>
    </row>
    <row r="23" spans="1:261" s="6" customFormat="1" ht="15" customHeight="1" x14ac:dyDescent="0.2">
      <c r="A23" s="22" t="s">
        <v>16</v>
      </c>
    </row>
    <row r="24" spans="1:261" s="6" customFormat="1" ht="24" x14ac:dyDescent="0.2">
      <c r="A24" s="94" t="s">
        <v>45</v>
      </c>
    </row>
    <row r="25" spans="1:261" ht="15" customHeight="1" x14ac:dyDescent="0.2">
      <c r="A25" s="26" t="s">
        <v>46</v>
      </c>
    </row>
    <row r="26" spans="1:261" ht="36" x14ac:dyDescent="0.2">
      <c r="A26" s="28" t="s">
        <v>47</v>
      </c>
    </row>
    <row r="27" spans="1:261" ht="15" customHeight="1" x14ac:dyDescent="0.2">
      <c r="A27" s="29" t="s">
        <v>18</v>
      </c>
    </row>
    <row r="28" spans="1:261" ht="120" x14ac:dyDescent="0.2">
      <c r="A28" s="67" t="s">
        <v>52</v>
      </c>
    </row>
    <row r="29" spans="1:261" ht="15" customHeight="1" x14ac:dyDescent="0.2">
      <c r="A29" s="22" t="s">
        <v>20</v>
      </c>
    </row>
    <row r="30" spans="1:261" ht="48" x14ac:dyDescent="0.2">
      <c r="A30" s="25" t="s">
        <v>49</v>
      </c>
    </row>
  </sheetData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B0F0"/>
  </sheetPr>
  <dimension ref="A1:E34"/>
  <sheetViews>
    <sheetView workbookViewId="0">
      <selection activeCell="A13" sqref="A13"/>
    </sheetView>
  </sheetViews>
  <sheetFormatPr defaultColWidth="9" defaultRowHeight="12" x14ac:dyDescent="0.2"/>
  <cols>
    <col min="1" max="1" width="68" style="5" customWidth="1"/>
    <col min="2" max="16384" width="9" style="5"/>
  </cols>
  <sheetData>
    <row r="1" spans="1:5" ht="15" customHeight="1" x14ac:dyDescent="0.2">
      <c r="A1" s="8" t="s">
        <v>0</v>
      </c>
    </row>
    <row r="2" spans="1:5" ht="15" customHeight="1" x14ac:dyDescent="0.2">
      <c r="A2" s="10" t="s">
        <v>53</v>
      </c>
    </row>
    <row r="3" spans="1:5" ht="15" customHeight="1" x14ac:dyDescent="0.2">
      <c r="A3" s="12" t="s">
        <v>82</v>
      </c>
    </row>
    <row r="4" spans="1:5" s="57" customFormat="1" ht="15" customHeight="1" x14ac:dyDescent="0.2">
      <c r="A4" s="60" t="s">
        <v>3</v>
      </c>
      <c r="B4" s="78">
        <f>ОиК!B4</f>
        <v>46148</v>
      </c>
      <c r="C4" s="78">
        <f>ОиК!C4</f>
        <v>46149</v>
      </c>
      <c r="D4" s="78">
        <f>ОиК!D4</f>
        <v>46150</v>
      </c>
      <c r="E4" s="78">
        <f>ОиК!E4</f>
        <v>46151</v>
      </c>
    </row>
    <row r="5" spans="1:5" x14ac:dyDescent="0.2">
      <c r="A5" s="20" t="s">
        <v>54</v>
      </c>
    </row>
    <row r="6" spans="1:5" x14ac:dyDescent="0.2">
      <c r="A6" s="17">
        <v>1</v>
      </c>
      <c r="B6" s="79" t="e">
        <f>ROUND(ОиК!B6*0.85,)</f>
        <v>#REF!</v>
      </c>
      <c r="C6" s="79" t="e">
        <f>ROUND(ОиК!C6*0.85,)</f>
        <v>#REF!</v>
      </c>
      <c r="D6" s="79" t="e">
        <f>ROUND(ОиК!D6*0.85,)</f>
        <v>#REF!</v>
      </c>
      <c r="E6" s="79" t="e">
        <f>ROUND(ОиК!E6*0.85,)</f>
        <v>#REF!</v>
      </c>
    </row>
    <row r="7" spans="1:5" x14ac:dyDescent="0.2">
      <c r="A7" s="17">
        <v>2</v>
      </c>
      <c r="B7" s="79" t="e">
        <f>ROUND(ОиК!B7*0.85,)</f>
        <v>#REF!</v>
      </c>
      <c r="C7" s="79" t="e">
        <f>ROUND(ОиК!C7*0.85,)</f>
        <v>#REF!</v>
      </c>
      <c r="D7" s="79" t="e">
        <f>ROUND(ОиК!D7*0.85,)</f>
        <v>#REF!</v>
      </c>
      <c r="E7" s="79" t="e">
        <f>ROUND(ОиК!E7*0.85,)</f>
        <v>#REF!</v>
      </c>
    </row>
    <row r="8" spans="1:5" x14ac:dyDescent="0.2">
      <c r="A8" s="80" t="s">
        <v>55</v>
      </c>
      <c r="B8" s="79"/>
      <c r="C8" s="79"/>
      <c r="D8" s="79"/>
      <c r="E8" s="79"/>
    </row>
    <row r="9" spans="1:5" x14ac:dyDescent="0.2">
      <c r="A9" s="17">
        <v>1</v>
      </c>
      <c r="B9" s="79" t="e">
        <f>ROUND(ОиК!B9*0.85,)</f>
        <v>#REF!</v>
      </c>
      <c r="C9" s="79" t="e">
        <f>ROUND(ОиК!C9*0.85,)</f>
        <v>#REF!</v>
      </c>
      <c r="D9" s="79" t="e">
        <f>ROUND(ОиК!D9*0.85,)</f>
        <v>#REF!</v>
      </c>
      <c r="E9" s="79" t="e">
        <f>ROUND(ОиК!E9*0.85,)</f>
        <v>#REF!</v>
      </c>
    </row>
    <row r="10" spans="1:5" x14ac:dyDescent="0.2">
      <c r="A10" s="17">
        <v>2</v>
      </c>
      <c r="B10" s="79" t="e">
        <f>ROUND(ОиК!B10*0.85,)</f>
        <v>#REF!</v>
      </c>
      <c r="C10" s="79" t="e">
        <f>ROUND(ОиК!C10*0.85,)</f>
        <v>#REF!</v>
      </c>
      <c r="D10" s="79" t="e">
        <f>ROUND(ОиК!D10*0.85,)</f>
        <v>#REF!</v>
      </c>
      <c r="E10" s="79" t="e">
        <f>ROUND(ОиК!E10*0.85,)</f>
        <v>#REF!</v>
      </c>
    </row>
    <row r="11" spans="1:5" x14ac:dyDescent="0.2">
      <c r="A11" s="20" t="s">
        <v>6</v>
      </c>
      <c r="B11" s="79"/>
      <c r="C11" s="79"/>
      <c r="D11" s="79"/>
      <c r="E11" s="79"/>
    </row>
    <row r="12" spans="1:5" x14ac:dyDescent="0.2">
      <c r="A12" s="21">
        <v>1</v>
      </c>
      <c r="B12" s="79" t="e">
        <f>ROUND(ОиК!B12*0.85,)</f>
        <v>#REF!</v>
      </c>
      <c r="C12" s="79" t="e">
        <f>ROUND(ОиК!C12*0.85,)</f>
        <v>#REF!</v>
      </c>
      <c r="D12" s="79" t="e">
        <f>ROUND(ОиК!D12*0.85,)</f>
        <v>#REF!</v>
      </c>
      <c r="E12" s="79" t="e">
        <f>ROUND(ОиК!E12*0.85,)</f>
        <v>#REF!</v>
      </c>
    </row>
    <row r="13" spans="1:5" x14ac:dyDescent="0.2">
      <c r="A13" s="21">
        <v>2</v>
      </c>
      <c r="B13" s="79" t="e">
        <f>ROUND(ОиК!B13*0.85,)</f>
        <v>#REF!</v>
      </c>
      <c r="C13" s="79" t="e">
        <f>ROUND(ОиК!C13*0.85,)</f>
        <v>#REF!</v>
      </c>
      <c r="D13" s="79" t="e">
        <f>ROUND(ОиК!D13*0.85,)</f>
        <v>#REF!</v>
      </c>
      <c r="E13" s="79" t="e">
        <f>ROUND(ОиК!E13*0.85,)</f>
        <v>#REF!</v>
      </c>
    </row>
    <row r="14" spans="1:5" x14ac:dyDescent="0.2">
      <c r="A14" s="20" t="s">
        <v>7</v>
      </c>
      <c r="B14" s="79"/>
      <c r="C14" s="79"/>
      <c r="D14" s="79"/>
      <c r="E14" s="79"/>
    </row>
    <row r="15" spans="1:5" x14ac:dyDescent="0.2">
      <c r="A15" s="21">
        <v>1</v>
      </c>
      <c r="B15" s="79" t="e">
        <f>ROUND(ОиК!B15*0.85,)</f>
        <v>#REF!</v>
      </c>
      <c r="C15" s="79" t="e">
        <f>ROUND(ОиК!C15*0.85,)</f>
        <v>#REF!</v>
      </c>
      <c r="D15" s="79" t="e">
        <f>ROUND(ОиК!D15*0.85,)</f>
        <v>#REF!</v>
      </c>
      <c r="E15" s="79" t="e">
        <f>ROUND(ОиК!E15*0.85,)</f>
        <v>#REF!</v>
      </c>
    </row>
    <row r="16" spans="1:5" x14ac:dyDescent="0.2">
      <c r="A16" s="21">
        <v>2</v>
      </c>
      <c r="B16" s="79" t="e">
        <f>ROUND(ОиК!B16*0.85,)</f>
        <v>#REF!</v>
      </c>
      <c r="C16" s="79" t="e">
        <f>ROUND(ОиК!C16*0.85,)</f>
        <v>#REF!</v>
      </c>
      <c r="D16" s="79" t="e">
        <f>ROUND(ОиК!D16*0.85,)</f>
        <v>#REF!</v>
      </c>
      <c r="E16" s="79" t="e">
        <f>ROUND(ОиК!E16*0.85,)</f>
        <v>#REF!</v>
      </c>
    </row>
    <row r="17" spans="1:5" x14ac:dyDescent="0.2">
      <c r="A17" s="20" t="s">
        <v>8</v>
      </c>
      <c r="B17" s="79"/>
      <c r="C17" s="79"/>
      <c r="D17" s="79"/>
      <c r="E17" s="79"/>
    </row>
    <row r="18" spans="1:5" x14ac:dyDescent="0.2">
      <c r="A18" s="17" t="s">
        <v>9</v>
      </c>
      <c r="B18" s="79" t="e">
        <f>ROUND(ОиК!B18*0.85,)</f>
        <v>#REF!</v>
      </c>
      <c r="C18" s="79" t="e">
        <f>ROUND(ОиК!C18*0.85,)</f>
        <v>#REF!</v>
      </c>
      <c r="D18" s="79" t="e">
        <f>ROUND(ОиК!D18*0.85,)</f>
        <v>#REF!</v>
      </c>
      <c r="E18" s="79" t="e">
        <f>ROUND(ОиК!E18*0.85,)</f>
        <v>#REF!</v>
      </c>
    </row>
    <row r="19" spans="1:5" x14ac:dyDescent="0.2">
      <c r="A19" s="20" t="s">
        <v>10</v>
      </c>
      <c r="B19" s="79"/>
      <c r="C19" s="79"/>
      <c r="D19" s="79"/>
      <c r="E19" s="79"/>
    </row>
    <row r="20" spans="1:5" x14ac:dyDescent="0.2">
      <c r="A20" s="17" t="s">
        <v>11</v>
      </c>
      <c r="B20" s="79" t="e">
        <f>ROUND(ОиК!B20*0.85,)</f>
        <v>#REF!</v>
      </c>
      <c r="C20" s="79" t="e">
        <f>ROUND(ОиК!C20*0.85,)</f>
        <v>#REF!</v>
      </c>
      <c r="D20" s="79" t="e">
        <f>ROUND(ОиК!D20*0.85,)</f>
        <v>#REF!</v>
      </c>
      <c r="E20" s="79" t="e">
        <f>ROUND(ОиК!E20*0.85,)</f>
        <v>#REF!</v>
      </c>
    </row>
    <row r="21" spans="1:5" ht="15" customHeight="1" x14ac:dyDescent="0.2">
      <c r="A21" s="29" t="s">
        <v>34</v>
      </c>
    </row>
    <row r="22" spans="1:5" ht="96" x14ac:dyDescent="0.2">
      <c r="A22" s="25" t="s">
        <v>56</v>
      </c>
    </row>
    <row r="23" spans="1:5" ht="48" x14ac:dyDescent="0.2">
      <c r="A23" s="15" t="s">
        <v>57</v>
      </c>
    </row>
    <row r="24" spans="1:5" ht="60" x14ac:dyDescent="0.2">
      <c r="A24" s="81" t="s">
        <v>58</v>
      </c>
    </row>
    <row r="25" spans="1:5" ht="15" customHeight="1" x14ac:dyDescent="0.2">
      <c r="A25" s="22" t="s">
        <v>59</v>
      </c>
    </row>
    <row r="26" spans="1:5" ht="24" x14ac:dyDescent="0.2">
      <c r="A26" s="76" t="s">
        <v>60</v>
      </c>
    </row>
    <row r="27" spans="1:5" ht="15" customHeight="1" x14ac:dyDescent="0.2">
      <c r="A27" s="29" t="s">
        <v>18</v>
      </c>
    </row>
    <row r="28" spans="1:5" ht="156" x14ac:dyDescent="0.2">
      <c r="A28" s="67" t="s">
        <v>61</v>
      </c>
    </row>
    <row r="29" spans="1:5" x14ac:dyDescent="0.2">
      <c r="A29" s="29" t="s">
        <v>62</v>
      </c>
    </row>
    <row r="30" spans="1:5" ht="270" customHeight="1" x14ac:dyDescent="0.2">
      <c r="A30" s="67" t="s">
        <v>63</v>
      </c>
    </row>
    <row r="31" spans="1:5" x14ac:dyDescent="0.2">
      <c r="A31" s="22" t="s">
        <v>20</v>
      </c>
    </row>
    <row r="32" spans="1:5" ht="24" x14ac:dyDescent="0.2">
      <c r="A32" s="56" t="s">
        <v>21</v>
      </c>
    </row>
    <row r="33" spans="1:1" x14ac:dyDescent="0.2">
      <c r="A33" s="29" t="s">
        <v>31</v>
      </c>
    </row>
    <row r="34" spans="1:1" ht="132" x14ac:dyDescent="0.2">
      <c r="A34" s="77" t="s">
        <v>32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B0F0"/>
  </sheetPr>
  <dimension ref="A1:AE34"/>
  <sheetViews>
    <sheetView workbookViewId="0">
      <pane xSplit="1" topLeftCell="B1" activePane="topRight" state="frozen"/>
      <selection pane="topRight" activeCell="A5" sqref="A5"/>
    </sheetView>
  </sheetViews>
  <sheetFormatPr defaultColWidth="9" defaultRowHeight="12" x14ac:dyDescent="0.2"/>
  <cols>
    <col min="1" max="1" width="58.28515625" style="5" customWidth="1"/>
    <col min="2" max="6" width="8.85546875" style="5" customWidth="1"/>
    <col min="7" max="16384" width="9" style="5"/>
  </cols>
  <sheetData>
    <row r="1" spans="1:31" ht="15" customHeight="1" x14ac:dyDescent="0.2">
      <c r="A1" s="8" t="s">
        <v>0</v>
      </c>
    </row>
    <row r="2" spans="1:31" ht="15" customHeight="1" x14ac:dyDescent="0.2">
      <c r="A2" s="10" t="s">
        <v>64</v>
      </c>
    </row>
    <row r="3" spans="1:31" ht="15" customHeight="1" x14ac:dyDescent="0.2">
      <c r="A3" s="12" t="s">
        <v>82</v>
      </c>
    </row>
    <row r="4" spans="1:31" s="68" customFormat="1" ht="15" customHeight="1" x14ac:dyDescent="0.2">
      <c r="A4" s="13" t="s">
        <v>3</v>
      </c>
      <c r="B4" s="71">
        <v>46169</v>
      </c>
      <c r="C4" s="71">
        <v>46170</v>
      </c>
      <c r="D4" s="71">
        <v>46171</v>
      </c>
      <c r="E4" s="71">
        <v>46172</v>
      </c>
      <c r="F4" s="71">
        <v>46173</v>
      </c>
    </row>
    <row r="5" spans="1:31" ht="36" x14ac:dyDescent="0.2">
      <c r="A5" s="15" t="s">
        <v>4</v>
      </c>
    </row>
    <row r="6" spans="1:31" x14ac:dyDescent="0.2">
      <c r="A6" s="48">
        <v>1</v>
      </c>
      <c r="B6" s="72" t="e">
        <f>ROUND(КвГ!F6*0.85,)</f>
        <v>#REF!</v>
      </c>
      <c r="C6" s="72" t="e">
        <f>ROUND(КвГ!G6*0.85,)</f>
        <v>#REF!</v>
      </c>
      <c r="D6" s="72" t="e">
        <f>ROUND(КвГ!H6*0.85,)</f>
        <v>#REF!</v>
      </c>
      <c r="E6" s="72" t="e">
        <f>ROUND(КвГ!I6*0.85,)</f>
        <v>#REF!</v>
      </c>
      <c r="F6" s="72" t="e">
        <f>ROUND(КвГ!J6*0.85,)</f>
        <v>#REF!</v>
      </c>
    </row>
    <row r="7" spans="1:31" x14ac:dyDescent="0.2">
      <c r="A7" s="48">
        <v>2</v>
      </c>
      <c r="B7" s="72" t="e">
        <f>ROUND(КвГ!F7*0.85,)</f>
        <v>#REF!</v>
      </c>
      <c r="C7" s="72" t="e">
        <f>ROUND(КвГ!G7*0.85,)</f>
        <v>#REF!</v>
      </c>
      <c r="D7" s="72" t="e">
        <f>ROUND(КвГ!H7*0.85,)</f>
        <v>#REF!</v>
      </c>
      <c r="E7" s="72" t="e">
        <f>ROUND(КвГ!I7*0.85,)</f>
        <v>#REF!</v>
      </c>
      <c r="F7" s="72" t="e">
        <f>ROUND(КвГ!J7*0.85,)</f>
        <v>#REF!</v>
      </c>
    </row>
    <row r="8" spans="1:31" ht="24" x14ac:dyDescent="0.2">
      <c r="A8" s="19" t="s">
        <v>5</v>
      </c>
      <c r="B8" s="72"/>
      <c r="C8" s="72"/>
      <c r="D8" s="72"/>
      <c r="E8" s="72"/>
      <c r="F8" s="72"/>
    </row>
    <row r="9" spans="1:31" x14ac:dyDescent="0.2">
      <c r="A9" s="48">
        <v>1</v>
      </c>
      <c r="B9" s="72" t="e">
        <f>ROUND(КвГ!F9*0.85,)</f>
        <v>#REF!</v>
      </c>
      <c r="C9" s="72" t="e">
        <f>ROUND(КвГ!G9*0.85,)</f>
        <v>#REF!</v>
      </c>
      <c r="D9" s="72" t="e">
        <f>ROUND(КвГ!H9*0.85,)</f>
        <v>#REF!</v>
      </c>
      <c r="E9" s="72" t="e">
        <f>ROUND(КвГ!I9*0.85,)</f>
        <v>#REF!</v>
      </c>
      <c r="F9" s="72" t="e">
        <f>ROUND(КвГ!J9*0.85,)</f>
        <v>#REF!</v>
      </c>
    </row>
    <row r="10" spans="1:31" x14ac:dyDescent="0.2">
      <c r="A10" s="48">
        <v>2</v>
      </c>
      <c r="B10" s="72" t="e">
        <f>ROUND(КвГ!F10*0.85,)</f>
        <v>#REF!</v>
      </c>
      <c r="C10" s="72" t="e">
        <f>ROUND(КвГ!G10*0.85,)</f>
        <v>#REF!</v>
      </c>
      <c r="D10" s="72" t="e">
        <f>ROUND(КвГ!H10*0.85,)</f>
        <v>#REF!</v>
      </c>
      <c r="E10" s="72" t="e">
        <f>ROUND(КвГ!I10*0.85,)</f>
        <v>#REF!</v>
      </c>
      <c r="F10" s="72" t="e">
        <f>ROUND(КвГ!J10*0.85,)</f>
        <v>#REF!</v>
      </c>
    </row>
    <row r="11" spans="1:31" x14ac:dyDescent="0.2">
      <c r="A11" s="20" t="s">
        <v>6</v>
      </c>
      <c r="B11" s="72"/>
      <c r="C11" s="72"/>
      <c r="D11" s="72"/>
      <c r="E11" s="72"/>
      <c r="F11" s="72"/>
      <c r="M11" s="27"/>
      <c r="N11" s="27"/>
      <c r="O11" s="27"/>
      <c r="P11" s="27"/>
      <c r="Q11" s="27"/>
    </row>
    <row r="12" spans="1:31" x14ac:dyDescent="0.2">
      <c r="A12" s="17">
        <v>1</v>
      </c>
      <c r="B12" s="72" t="e">
        <f>ROUND(КвГ!F12*0.85,)</f>
        <v>#REF!</v>
      </c>
      <c r="C12" s="72" t="e">
        <f>ROUND(КвГ!G12*0.85,)</f>
        <v>#REF!</v>
      </c>
      <c r="D12" s="72" t="e">
        <f>ROUND(КвГ!H12*0.85,)</f>
        <v>#REF!</v>
      </c>
      <c r="E12" s="72" t="e">
        <f>ROUND(КвГ!I12*0.85,)</f>
        <v>#REF!</v>
      </c>
      <c r="F12" s="72" t="e">
        <f>ROUND(КвГ!J12*0.85,)</f>
        <v>#REF!</v>
      </c>
      <c r="M12" s="27"/>
      <c r="N12" s="27"/>
      <c r="O12" s="27"/>
      <c r="P12" s="27"/>
      <c r="Q12" s="27"/>
      <c r="AB12" s="27"/>
      <c r="AC12" s="27"/>
      <c r="AD12" s="27"/>
      <c r="AE12" s="27"/>
    </row>
    <row r="13" spans="1:31" x14ac:dyDescent="0.2">
      <c r="A13" s="17">
        <v>2</v>
      </c>
      <c r="B13" s="72" t="e">
        <f>ROUND(КвГ!F13*0.85,)</f>
        <v>#REF!</v>
      </c>
      <c r="C13" s="72" t="e">
        <f>ROUND(КвГ!G13*0.85,)</f>
        <v>#REF!</v>
      </c>
      <c r="D13" s="72" t="e">
        <f>ROUND(КвГ!H13*0.85,)</f>
        <v>#REF!</v>
      </c>
      <c r="E13" s="72" t="e">
        <f>ROUND(КвГ!I13*0.85,)</f>
        <v>#REF!</v>
      </c>
      <c r="F13" s="72" t="e">
        <f>ROUND(КвГ!J13*0.85,)</f>
        <v>#REF!</v>
      </c>
      <c r="M13" s="27"/>
      <c r="N13" s="27"/>
      <c r="O13" s="27"/>
      <c r="P13" s="27"/>
      <c r="Q13" s="27"/>
      <c r="AB13" s="27"/>
      <c r="AC13" s="27"/>
      <c r="AD13" s="27"/>
      <c r="AE13" s="27"/>
    </row>
    <row r="14" spans="1:31" s="69" customFormat="1" x14ac:dyDescent="0.2">
      <c r="A14" s="20" t="s">
        <v>7</v>
      </c>
      <c r="B14" s="73"/>
      <c r="C14" s="73"/>
      <c r="D14" s="73"/>
      <c r="E14" s="73"/>
      <c r="F14" s="73"/>
      <c r="M14" s="74"/>
      <c r="N14" s="74"/>
      <c r="O14" s="74"/>
      <c r="P14" s="74"/>
      <c r="Q14" s="74"/>
      <c r="AB14" s="74"/>
      <c r="AC14" s="74"/>
      <c r="AD14" s="74"/>
      <c r="AE14" s="74"/>
    </row>
    <row r="15" spans="1:31" s="69" customFormat="1" x14ac:dyDescent="0.2">
      <c r="A15" s="17">
        <v>1</v>
      </c>
      <c r="B15" s="73" t="e">
        <f>ROUND(КвГ!F15*0.85,)</f>
        <v>#REF!</v>
      </c>
      <c r="C15" s="73" t="e">
        <f>ROUND(КвГ!G15*0.85,)</f>
        <v>#REF!</v>
      </c>
      <c r="D15" s="73" t="e">
        <f>ROUND(КвГ!H15*0.85,)</f>
        <v>#REF!</v>
      </c>
      <c r="E15" s="73" t="e">
        <f>ROUND(КвГ!I15*0.85,)</f>
        <v>#REF!</v>
      </c>
      <c r="F15" s="73" t="e">
        <f>ROUND(КвГ!J15*0.85,)</f>
        <v>#REF!</v>
      </c>
      <c r="M15" s="74"/>
      <c r="N15" s="74"/>
      <c r="O15" s="74"/>
      <c r="P15" s="74"/>
      <c r="Q15" s="74"/>
      <c r="AB15" s="74"/>
      <c r="AC15" s="74"/>
      <c r="AD15" s="74"/>
      <c r="AE15" s="74"/>
    </row>
    <row r="16" spans="1:31" s="69" customFormat="1" x14ac:dyDescent="0.2">
      <c r="A16" s="17">
        <v>2</v>
      </c>
      <c r="B16" s="73" t="e">
        <f>ROUND(КвГ!F16*0.85,)</f>
        <v>#REF!</v>
      </c>
      <c r="C16" s="73" t="e">
        <f>ROUND(КвГ!G16*0.85,)</f>
        <v>#REF!</v>
      </c>
      <c r="D16" s="73" t="e">
        <f>ROUND(КвГ!H16*0.85,)</f>
        <v>#REF!</v>
      </c>
      <c r="E16" s="73" t="e">
        <f>ROUND(КвГ!I16*0.85,)</f>
        <v>#REF!</v>
      </c>
      <c r="F16" s="73" t="e">
        <f>ROUND(КвГ!J16*0.85,)</f>
        <v>#REF!</v>
      </c>
      <c r="M16" s="74"/>
      <c r="N16" s="74"/>
      <c r="O16" s="74"/>
      <c r="P16" s="74"/>
      <c r="Q16" s="74"/>
      <c r="AB16" s="74"/>
      <c r="AC16" s="74"/>
      <c r="AD16" s="74"/>
      <c r="AE16" s="74"/>
    </row>
    <row r="17" spans="1:31" s="69" customFormat="1" x14ac:dyDescent="0.2">
      <c r="A17" s="20" t="s">
        <v>8</v>
      </c>
      <c r="B17" s="73"/>
      <c r="C17" s="73"/>
      <c r="D17" s="73"/>
      <c r="E17" s="73"/>
      <c r="F17" s="73"/>
      <c r="M17" s="74"/>
      <c r="N17" s="74"/>
      <c r="O17" s="74"/>
      <c r="P17" s="74"/>
      <c r="Q17" s="74"/>
      <c r="AB17" s="74"/>
      <c r="AC17" s="74"/>
      <c r="AD17" s="74"/>
      <c r="AE17" s="74"/>
    </row>
    <row r="18" spans="1:31" x14ac:dyDescent="0.2">
      <c r="A18" s="17" t="s">
        <v>9</v>
      </c>
      <c r="B18" s="72" t="e">
        <f>ROUND(КвГ!F18*0.85,)</f>
        <v>#REF!</v>
      </c>
      <c r="C18" s="72" t="e">
        <f>ROUND(КвГ!G18*0.85,)</f>
        <v>#REF!</v>
      </c>
      <c r="D18" s="72" t="e">
        <f>ROUND(КвГ!H18*0.85,)</f>
        <v>#REF!</v>
      </c>
      <c r="E18" s="72" t="e">
        <f>ROUND(КвГ!I18*0.85,)</f>
        <v>#REF!</v>
      </c>
      <c r="F18" s="72" t="e">
        <f>ROUND(КвГ!J18*0.85,)</f>
        <v>#REF!</v>
      </c>
      <c r="M18" s="27"/>
      <c r="N18" s="27"/>
      <c r="O18" s="27"/>
      <c r="P18" s="27"/>
      <c r="Q18" s="27"/>
      <c r="AB18" s="27"/>
      <c r="AC18" s="27"/>
      <c r="AD18" s="27"/>
      <c r="AE18" s="27"/>
    </row>
    <row r="19" spans="1:31" x14ac:dyDescent="0.2">
      <c r="A19" s="20" t="s">
        <v>10</v>
      </c>
      <c r="B19" s="72"/>
      <c r="C19" s="72"/>
      <c r="D19" s="72"/>
      <c r="E19" s="72"/>
      <c r="F19" s="72"/>
      <c r="M19" s="27"/>
      <c r="N19" s="27"/>
      <c r="O19" s="27"/>
      <c r="P19" s="27"/>
      <c r="Q19" s="27"/>
      <c r="AB19" s="27"/>
      <c r="AC19" s="27"/>
      <c r="AD19" s="27"/>
      <c r="AE19" s="27"/>
    </row>
    <row r="20" spans="1:31" x14ac:dyDescent="0.2">
      <c r="A20" s="17" t="s">
        <v>11</v>
      </c>
      <c r="B20" s="72" t="e">
        <f>ROUND(КвГ!F20*0.85,)</f>
        <v>#REF!</v>
      </c>
      <c r="C20" s="72" t="e">
        <f>ROUND(КвГ!G20*0.85,)</f>
        <v>#REF!</v>
      </c>
      <c r="D20" s="72" t="e">
        <f>ROUND(КвГ!H20*0.85,)</f>
        <v>#REF!</v>
      </c>
      <c r="E20" s="72" t="e">
        <f>ROUND(КвГ!I20*0.85,)</f>
        <v>#REF!</v>
      </c>
      <c r="F20" s="72" t="e">
        <f>ROUND(КвГ!J20*0.85,)</f>
        <v>#REF!</v>
      </c>
    </row>
    <row r="21" spans="1:31" ht="15" customHeight="1" x14ac:dyDescent="0.2">
      <c r="A21" s="29" t="s">
        <v>34</v>
      </c>
    </row>
    <row r="22" spans="1:31" ht="108" x14ac:dyDescent="0.2">
      <c r="A22" s="25" t="s">
        <v>65</v>
      </c>
    </row>
    <row r="23" spans="1:31" ht="15" customHeight="1" x14ac:dyDescent="0.2">
      <c r="A23" s="22" t="s">
        <v>59</v>
      </c>
    </row>
    <row r="24" spans="1:31" ht="24" x14ac:dyDescent="0.2">
      <c r="A24" s="23" t="s">
        <v>66</v>
      </c>
    </row>
    <row r="25" spans="1:31" ht="15" customHeight="1" x14ac:dyDescent="0.2">
      <c r="A25" s="29" t="s">
        <v>18</v>
      </c>
    </row>
    <row r="26" spans="1:31" ht="156" x14ac:dyDescent="0.2">
      <c r="A26" s="67" t="s">
        <v>67</v>
      </c>
    </row>
    <row r="27" spans="1:31" x14ac:dyDescent="0.2">
      <c r="A27" s="75" t="s">
        <v>68</v>
      </c>
    </row>
    <row r="28" spans="1:31" ht="216" x14ac:dyDescent="0.2">
      <c r="A28" s="67" t="s">
        <v>69</v>
      </c>
    </row>
    <row r="29" spans="1:31" x14ac:dyDescent="0.2">
      <c r="A29" s="22" t="s">
        <v>20</v>
      </c>
    </row>
    <row r="30" spans="1:31" ht="24" x14ac:dyDescent="0.2">
      <c r="A30" s="56" t="s">
        <v>21</v>
      </c>
    </row>
    <row r="31" spans="1:31" x14ac:dyDescent="0.2">
      <c r="A31" s="29" t="s">
        <v>41</v>
      </c>
    </row>
    <row r="32" spans="1:31" ht="85.5" customHeight="1" x14ac:dyDescent="0.2">
      <c r="A32" s="76" t="s">
        <v>70</v>
      </c>
    </row>
    <row r="33" spans="1:1" s="70" customFormat="1" ht="12.75" x14ac:dyDescent="0.2">
      <c r="A33" s="29" t="s">
        <v>31</v>
      </c>
    </row>
    <row r="34" spans="1:1" ht="132" x14ac:dyDescent="0.2">
      <c r="A34" s="77" t="s">
        <v>32</v>
      </c>
    </row>
  </sheetData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B0F0"/>
  </sheetPr>
  <dimension ref="A1:AZ28"/>
  <sheetViews>
    <sheetView workbookViewId="0">
      <pane xSplit="1" topLeftCell="B1" activePane="topRight" state="frozen"/>
      <selection pane="topRight" activeCell="A5" sqref="A5:A20"/>
    </sheetView>
  </sheetViews>
  <sheetFormatPr defaultColWidth="9" defaultRowHeight="12" x14ac:dyDescent="0.2"/>
  <cols>
    <col min="1" max="1" width="68.85546875" style="5" customWidth="1"/>
    <col min="2" max="7" width="8.85546875" style="5" customWidth="1"/>
    <col min="8" max="16384" width="9" style="5"/>
  </cols>
  <sheetData>
    <row r="1" spans="1:52" ht="15" customHeight="1" x14ac:dyDescent="0.2">
      <c r="A1" s="8" t="s">
        <v>0</v>
      </c>
    </row>
    <row r="2" spans="1:52" ht="15" customHeight="1" x14ac:dyDescent="0.2">
      <c r="A2" s="58" t="s">
        <v>71</v>
      </c>
    </row>
    <row r="3" spans="1:52" ht="15" customHeight="1" x14ac:dyDescent="0.2">
      <c r="A3" s="59" t="s">
        <v>83</v>
      </c>
    </row>
    <row r="4" spans="1:52" s="57" customFormat="1" ht="15" customHeight="1" x14ac:dyDescent="0.2">
      <c r="A4" s="60" t="s">
        <v>3</v>
      </c>
      <c r="B4" s="61">
        <v>46215</v>
      </c>
      <c r="C4" s="61">
        <v>46216</v>
      </c>
      <c r="D4" s="61">
        <v>46217</v>
      </c>
      <c r="E4" s="61">
        <v>46218</v>
      </c>
      <c r="F4" s="61">
        <v>46219</v>
      </c>
      <c r="G4" s="61">
        <v>46220</v>
      </c>
      <c r="H4" s="61">
        <v>46221</v>
      </c>
      <c r="I4" s="61">
        <v>46222</v>
      </c>
      <c r="J4" s="61">
        <v>46223</v>
      </c>
      <c r="K4" s="61">
        <v>46224</v>
      </c>
      <c r="L4" s="61">
        <v>46225</v>
      </c>
      <c r="M4" s="61">
        <v>46226</v>
      </c>
      <c r="N4" s="61">
        <v>46227</v>
      </c>
      <c r="O4" s="61">
        <v>46228</v>
      </c>
      <c r="P4" s="61">
        <v>46229</v>
      </c>
      <c r="Q4" s="61">
        <v>46230</v>
      </c>
      <c r="R4" s="61">
        <v>46231</v>
      </c>
      <c r="S4" s="61">
        <v>46232</v>
      </c>
      <c r="T4" s="61">
        <v>46233</v>
      </c>
      <c r="U4" s="61">
        <v>46234</v>
      </c>
      <c r="V4" s="61">
        <v>46235</v>
      </c>
      <c r="W4" s="61">
        <v>46236</v>
      </c>
      <c r="X4" s="61">
        <v>46237</v>
      </c>
      <c r="Y4" s="61">
        <v>46238</v>
      </c>
      <c r="Z4" s="61">
        <v>46239</v>
      </c>
      <c r="AA4" s="61">
        <v>46240</v>
      </c>
      <c r="AB4" s="61">
        <v>46241</v>
      </c>
      <c r="AC4" s="61">
        <v>46242</v>
      </c>
      <c r="AD4" s="61">
        <v>46243</v>
      </c>
      <c r="AE4" s="61">
        <v>46244</v>
      </c>
      <c r="AF4" s="61">
        <v>46245</v>
      </c>
      <c r="AG4" s="61">
        <v>46246</v>
      </c>
      <c r="AH4" s="61">
        <v>46247</v>
      </c>
      <c r="AI4" s="61">
        <v>46248</v>
      </c>
      <c r="AJ4" s="61">
        <v>46249</v>
      </c>
      <c r="AK4" s="61">
        <v>46250</v>
      </c>
      <c r="AL4" s="61">
        <v>46251</v>
      </c>
      <c r="AM4" s="61">
        <v>46252</v>
      </c>
      <c r="AN4" s="61">
        <v>46253</v>
      </c>
      <c r="AO4" s="61">
        <v>46254</v>
      </c>
      <c r="AP4" s="61">
        <v>46255</v>
      </c>
      <c r="AQ4" s="61">
        <v>46256</v>
      </c>
      <c r="AR4" s="61">
        <v>46257</v>
      </c>
      <c r="AS4" s="61">
        <v>46258</v>
      </c>
      <c r="AT4" s="61">
        <v>46259</v>
      </c>
      <c r="AU4" s="61">
        <v>46260</v>
      </c>
      <c r="AV4" s="61">
        <v>46261</v>
      </c>
      <c r="AW4" s="61">
        <v>46262</v>
      </c>
      <c r="AX4" s="61">
        <v>46263</v>
      </c>
      <c r="AY4" s="61">
        <v>46264</v>
      </c>
      <c r="AZ4" s="61">
        <v>46265</v>
      </c>
    </row>
    <row r="5" spans="1:52" ht="36" x14ac:dyDescent="0.2">
      <c r="A5" s="15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</row>
    <row r="6" spans="1:52" x14ac:dyDescent="0.2">
      <c r="A6" s="48">
        <v>1</v>
      </c>
      <c r="B6" s="63" t="e">
        <f>ТЧК!B6*0.85</f>
        <v>#REF!</v>
      </c>
      <c r="C6" s="63" t="e">
        <f>ТЧК!C6*0.85</f>
        <v>#REF!</v>
      </c>
      <c r="D6" s="63" t="e">
        <f>ТЧК!D6*0.85</f>
        <v>#REF!</v>
      </c>
      <c r="E6" s="63" t="e">
        <f>ТЧК!E6*0.85</f>
        <v>#REF!</v>
      </c>
      <c r="F6" s="63" t="e">
        <f>ТЧК!F6*0.85</f>
        <v>#REF!</v>
      </c>
      <c r="G6" s="63" t="e">
        <f>ТЧК!G6*0.85</f>
        <v>#REF!</v>
      </c>
      <c r="H6" s="63" t="e">
        <f>ТЧК!H6*0.85</f>
        <v>#REF!</v>
      </c>
      <c r="I6" s="63" t="e">
        <f>ТЧК!I6*0.85</f>
        <v>#REF!</v>
      </c>
      <c r="J6" s="63" t="e">
        <f>ТЧК!J6*0.85</f>
        <v>#REF!</v>
      </c>
      <c r="K6" s="63" t="e">
        <f>ТЧК!K6*0.85</f>
        <v>#REF!</v>
      </c>
      <c r="L6" s="63" t="e">
        <f>ТЧК!L6*0.85</f>
        <v>#REF!</v>
      </c>
      <c r="M6" s="63" t="e">
        <f>ТЧК!M6*0.85</f>
        <v>#REF!</v>
      </c>
      <c r="N6" s="63" t="e">
        <f>ТЧК!N6*0.85</f>
        <v>#REF!</v>
      </c>
      <c r="O6" s="63" t="e">
        <f>ТЧК!O6*0.85</f>
        <v>#REF!</v>
      </c>
      <c r="P6" s="63" t="e">
        <f>ТЧК!P6*0.85</f>
        <v>#REF!</v>
      </c>
      <c r="Q6" s="63" t="e">
        <f>ТЧК!Q6*0.85</f>
        <v>#REF!</v>
      </c>
      <c r="R6" s="63" t="e">
        <f>ТЧК!R6*0.85</f>
        <v>#REF!</v>
      </c>
      <c r="S6" s="63" t="e">
        <f>ТЧК!S6*0.85</f>
        <v>#REF!</v>
      </c>
      <c r="T6" s="63" t="e">
        <f>ТЧК!T6*0.85</f>
        <v>#REF!</v>
      </c>
      <c r="U6" s="63" t="e">
        <f>ТЧК!U6*0.85</f>
        <v>#REF!</v>
      </c>
      <c r="V6" s="63" t="e">
        <f>ТЧК!V6*0.85</f>
        <v>#REF!</v>
      </c>
      <c r="W6" s="63" t="e">
        <f>ТЧК!W6*0.85</f>
        <v>#REF!</v>
      </c>
      <c r="X6" s="63" t="e">
        <f>ТЧК!X6*0.85</f>
        <v>#REF!</v>
      </c>
      <c r="Y6" s="63" t="e">
        <f>ТЧК!Y6*0.85</f>
        <v>#REF!</v>
      </c>
      <c r="Z6" s="63" t="e">
        <f>ТЧК!Z6*0.85</f>
        <v>#REF!</v>
      </c>
      <c r="AA6" s="63" t="e">
        <f>ТЧК!AA6*0.85</f>
        <v>#REF!</v>
      </c>
      <c r="AB6" s="63" t="e">
        <f>ТЧК!AB6*0.85</f>
        <v>#REF!</v>
      </c>
      <c r="AC6" s="63" t="e">
        <f>ТЧК!AC6*0.85</f>
        <v>#REF!</v>
      </c>
      <c r="AD6" s="63" t="e">
        <f>ТЧК!AD6*0.85</f>
        <v>#REF!</v>
      </c>
      <c r="AE6" s="63" t="e">
        <f>ТЧК!AE6*0.85</f>
        <v>#REF!</v>
      </c>
      <c r="AF6" s="63" t="e">
        <f>ТЧК!AF6*0.85</f>
        <v>#REF!</v>
      </c>
      <c r="AG6" s="63" t="e">
        <f>ТЧК!AG6*0.85</f>
        <v>#REF!</v>
      </c>
      <c r="AH6" s="63" t="e">
        <f>ТЧК!AH6*0.85</f>
        <v>#REF!</v>
      </c>
      <c r="AI6" s="63" t="e">
        <f>ТЧК!AI6*0.85</f>
        <v>#REF!</v>
      </c>
      <c r="AJ6" s="63" t="e">
        <f>ТЧК!AJ6*0.85</f>
        <v>#REF!</v>
      </c>
      <c r="AK6" s="63" t="e">
        <f>ТЧК!AK6*0.85</f>
        <v>#REF!</v>
      </c>
      <c r="AL6" s="63" t="e">
        <f>ТЧК!AL6*0.85</f>
        <v>#REF!</v>
      </c>
      <c r="AM6" s="63" t="e">
        <f>ТЧК!AM6*0.85</f>
        <v>#REF!</v>
      </c>
      <c r="AN6" s="63" t="e">
        <f>ТЧК!AN6*0.85</f>
        <v>#REF!</v>
      </c>
      <c r="AO6" s="63" t="e">
        <f>ТЧК!AO6*0.85</f>
        <v>#REF!</v>
      </c>
      <c r="AP6" s="63" t="e">
        <f>ТЧК!AP6*0.85</f>
        <v>#REF!</v>
      </c>
      <c r="AQ6" s="63" t="e">
        <f>ТЧК!AQ6*0.85</f>
        <v>#REF!</v>
      </c>
      <c r="AR6" s="63" t="e">
        <f>ТЧК!AR6*0.85</f>
        <v>#REF!</v>
      </c>
      <c r="AS6" s="63" t="e">
        <f>ТЧК!AS6*0.85</f>
        <v>#REF!</v>
      </c>
      <c r="AT6" s="63" t="e">
        <f>ТЧК!AT6*0.85</f>
        <v>#REF!</v>
      </c>
      <c r="AU6" s="63" t="e">
        <f>ТЧК!AU6*0.85</f>
        <v>#REF!</v>
      </c>
      <c r="AV6" s="63" t="e">
        <f>ТЧК!AV6*0.85</f>
        <v>#REF!</v>
      </c>
      <c r="AW6" s="63" t="e">
        <f>ТЧК!AW6*0.85</f>
        <v>#REF!</v>
      </c>
      <c r="AX6" s="63" t="e">
        <f>ТЧК!AX6*0.85</f>
        <v>#REF!</v>
      </c>
      <c r="AY6" s="63" t="e">
        <f>ТЧК!AY6*0.85</f>
        <v>#REF!</v>
      </c>
      <c r="AZ6" s="63" t="e">
        <f>ТЧК!AZ6*0.85</f>
        <v>#REF!</v>
      </c>
    </row>
    <row r="7" spans="1:52" x14ac:dyDescent="0.2">
      <c r="A7" s="48">
        <v>2</v>
      </c>
      <c r="B7" s="63" t="e">
        <f>ТЧК!B7*0.85</f>
        <v>#REF!</v>
      </c>
      <c r="C7" s="63" t="e">
        <f>ТЧК!C7*0.85</f>
        <v>#REF!</v>
      </c>
      <c r="D7" s="63" t="e">
        <f>ТЧК!D7*0.85</f>
        <v>#REF!</v>
      </c>
      <c r="E7" s="63" t="e">
        <f>ТЧК!E7*0.85</f>
        <v>#REF!</v>
      </c>
      <c r="F7" s="63" t="e">
        <f>ТЧК!F7*0.85</f>
        <v>#REF!</v>
      </c>
      <c r="G7" s="63" t="e">
        <f>ТЧК!G7*0.85</f>
        <v>#REF!</v>
      </c>
      <c r="H7" s="63" t="e">
        <f>ТЧК!H7*0.85</f>
        <v>#REF!</v>
      </c>
      <c r="I7" s="63" t="e">
        <f>ТЧК!I7*0.85</f>
        <v>#REF!</v>
      </c>
      <c r="J7" s="63" t="e">
        <f>ТЧК!J7*0.85</f>
        <v>#REF!</v>
      </c>
      <c r="K7" s="63" t="e">
        <f>ТЧК!K7*0.85</f>
        <v>#REF!</v>
      </c>
      <c r="L7" s="63" t="e">
        <f>ТЧК!L7*0.85</f>
        <v>#REF!</v>
      </c>
      <c r="M7" s="63" t="e">
        <f>ТЧК!M7*0.85</f>
        <v>#REF!</v>
      </c>
      <c r="N7" s="63" t="e">
        <f>ТЧК!N7*0.85</f>
        <v>#REF!</v>
      </c>
      <c r="O7" s="63" t="e">
        <f>ТЧК!O7*0.85</f>
        <v>#REF!</v>
      </c>
      <c r="P7" s="63" t="e">
        <f>ТЧК!P7*0.85</f>
        <v>#REF!</v>
      </c>
      <c r="Q7" s="63" t="e">
        <f>ТЧК!Q7*0.85</f>
        <v>#REF!</v>
      </c>
      <c r="R7" s="63" t="e">
        <f>ТЧК!R7*0.85</f>
        <v>#REF!</v>
      </c>
      <c r="S7" s="63" t="e">
        <f>ТЧК!S7*0.85</f>
        <v>#REF!</v>
      </c>
      <c r="T7" s="63" t="e">
        <f>ТЧК!T7*0.85</f>
        <v>#REF!</v>
      </c>
      <c r="U7" s="63" t="e">
        <f>ТЧК!U7*0.85</f>
        <v>#REF!</v>
      </c>
      <c r="V7" s="63" t="e">
        <f>ТЧК!V7*0.85</f>
        <v>#REF!</v>
      </c>
      <c r="W7" s="63" t="e">
        <f>ТЧК!W7*0.85</f>
        <v>#REF!</v>
      </c>
      <c r="X7" s="63" t="e">
        <f>ТЧК!X7*0.85</f>
        <v>#REF!</v>
      </c>
      <c r="Y7" s="63" t="e">
        <f>ТЧК!Y7*0.85</f>
        <v>#REF!</v>
      </c>
      <c r="Z7" s="63" t="e">
        <f>ТЧК!Z7*0.85</f>
        <v>#REF!</v>
      </c>
      <c r="AA7" s="63" t="e">
        <f>ТЧК!AA7*0.85</f>
        <v>#REF!</v>
      </c>
      <c r="AB7" s="63" t="e">
        <f>ТЧК!AB7*0.85</f>
        <v>#REF!</v>
      </c>
      <c r="AC7" s="63" t="e">
        <f>ТЧК!AC7*0.85</f>
        <v>#REF!</v>
      </c>
      <c r="AD7" s="63" t="e">
        <f>ТЧК!AD7*0.85</f>
        <v>#REF!</v>
      </c>
      <c r="AE7" s="63" t="e">
        <f>ТЧК!AE7*0.85</f>
        <v>#REF!</v>
      </c>
      <c r="AF7" s="63" t="e">
        <f>ТЧК!AF7*0.85</f>
        <v>#REF!</v>
      </c>
      <c r="AG7" s="63" t="e">
        <f>ТЧК!AG7*0.85</f>
        <v>#REF!</v>
      </c>
      <c r="AH7" s="63" t="e">
        <f>ТЧК!AH7*0.85</f>
        <v>#REF!</v>
      </c>
      <c r="AI7" s="63" t="e">
        <f>ТЧК!AI7*0.85</f>
        <v>#REF!</v>
      </c>
      <c r="AJ7" s="63" t="e">
        <f>ТЧК!AJ7*0.85</f>
        <v>#REF!</v>
      </c>
      <c r="AK7" s="63" t="e">
        <f>ТЧК!AK7*0.85</f>
        <v>#REF!</v>
      </c>
      <c r="AL7" s="63" t="e">
        <f>ТЧК!AL7*0.85</f>
        <v>#REF!</v>
      </c>
      <c r="AM7" s="63" t="e">
        <f>ТЧК!AM7*0.85</f>
        <v>#REF!</v>
      </c>
      <c r="AN7" s="63" t="e">
        <f>ТЧК!AN7*0.85</f>
        <v>#REF!</v>
      </c>
      <c r="AO7" s="63" t="e">
        <f>ТЧК!AO7*0.85</f>
        <v>#REF!</v>
      </c>
      <c r="AP7" s="63" t="e">
        <f>ТЧК!AP7*0.85</f>
        <v>#REF!</v>
      </c>
      <c r="AQ7" s="63" t="e">
        <f>ТЧК!AQ7*0.85</f>
        <v>#REF!</v>
      </c>
      <c r="AR7" s="63" t="e">
        <f>ТЧК!AR7*0.85</f>
        <v>#REF!</v>
      </c>
      <c r="AS7" s="63" t="e">
        <f>ТЧК!AS7*0.85</f>
        <v>#REF!</v>
      </c>
      <c r="AT7" s="63" t="e">
        <f>ТЧК!AT7*0.85</f>
        <v>#REF!</v>
      </c>
      <c r="AU7" s="63" t="e">
        <f>ТЧК!AU7*0.85</f>
        <v>#REF!</v>
      </c>
      <c r="AV7" s="63" t="e">
        <f>ТЧК!AV7*0.85</f>
        <v>#REF!</v>
      </c>
      <c r="AW7" s="63" t="e">
        <f>ТЧК!AW7*0.85</f>
        <v>#REF!</v>
      </c>
      <c r="AX7" s="63" t="e">
        <f>ТЧК!AX7*0.85</f>
        <v>#REF!</v>
      </c>
      <c r="AY7" s="63" t="e">
        <f>ТЧК!AY7*0.85</f>
        <v>#REF!</v>
      </c>
      <c r="AZ7" s="63" t="e">
        <f>ТЧК!AZ7*0.85</f>
        <v>#REF!</v>
      </c>
    </row>
    <row r="8" spans="1:52" ht="24" x14ac:dyDescent="0.2">
      <c r="A8" s="1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</row>
    <row r="9" spans="1:52" x14ac:dyDescent="0.2">
      <c r="A9" s="48">
        <v>1</v>
      </c>
      <c r="B9" s="63" t="e">
        <f>ТЧК!B9*0.85</f>
        <v>#REF!</v>
      </c>
      <c r="C9" s="63" t="e">
        <f>ТЧК!C9*0.85</f>
        <v>#REF!</v>
      </c>
      <c r="D9" s="63" t="e">
        <f>ТЧК!D9*0.85</f>
        <v>#REF!</v>
      </c>
      <c r="E9" s="63" t="e">
        <f>ТЧК!E9*0.85</f>
        <v>#REF!</v>
      </c>
      <c r="F9" s="63" t="e">
        <f>ТЧК!F9*0.85</f>
        <v>#REF!</v>
      </c>
      <c r="G9" s="63" t="e">
        <f>ТЧК!G9*0.85</f>
        <v>#REF!</v>
      </c>
      <c r="H9" s="63" t="e">
        <f>ТЧК!H9*0.85</f>
        <v>#REF!</v>
      </c>
      <c r="I9" s="63" t="e">
        <f>ТЧК!I9*0.85</f>
        <v>#REF!</v>
      </c>
      <c r="J9" s="63" t="e">
        <f>ТЧК!J9*0.85</f>
        <v>#REF!</v>
      </c>
      <c r="K9" s="63" t="e">
        <f>ТЧК!K9*0.85</f>
        <v>#REF!</v>
      </c>
      <c r="L9" s="63" t="e">
        <f>ТЧК!L9*0.85</f>
        <v>#REF!</v>
      </c>
      <c r="M9" s="63" t="e">
        <f>ТЧК!M9*0.85</f>
        <v>#REF!</v>
      </c>
      <c r="N9" s="63" t="e">
        <f>ТЧК!N9*0.85</f>
        <v>#REF!</v>
      </c>
      <c r="O9" s="63" t="e">
        <f>ТЧК!O9*0.85</f>
        <v>#REF!</v>
      </c>
      <c r="P9" s="63" t="e">
        <f>ТЧК!P9*0.85</f>
        <v>#REF!</v>
      </c>
      <c r="Q9" s="63" t="e">
        <f>ТЧК!Q9*0.85</f>
        <v>#REF!</v>
      </c>
      <c r="R9" s="63" t="e">
        <f>ТЧК!R9*0.85</f>
        <v>#REF!</v>
      </c>
      <c r="S9" s="63" t="e">
        <f>ТЧК!S9*0.85</f>
        <v>#REF!</v>
      </c>
      <c r="T9" s="63" t="e">
        <f>ТЧК!T9*0.85</f>
        <v>#REF!</v>
      </c>
      <c r="U9" s="63" t="e">
        <f>ТЧК!U9*0.85</f>
        <v>#REF!</v>
      </c>
      <c r="V9" s="63" t="e">
        <f>ТЧК!V9*0.85</f>
        <v>#REF!</v>
      </c>
      <c r="W9" s="63" t="e">
        <f>ТЧК!W9*0.85</f>
        <v>#REF!</v>
      </c>
      <c r="X9" s="63" t="e">
        <f>ТЧК!X9*0.85</f>
        <v>#REF!</v>
      </c>
      <c r="Y9" s="63" t="e">
        <f>ТЧК!Y9*0.85</f>
        <v>#REF!</v>
      </c>
      <c r="Z9" s="63" t="e">
        <f>ТЧК!Z9*0.85</f>
        <v>#REF!</v>
      </c>
      <c r="AA9" s="63" t="e">
        <f>ТЧК!AA9*0.85</f>
        <v>#REF!</v>
      </c>
      <c r="AB9" s="63" t="e">
        <f>ТЧК!AB9*0.85</f>
        <v>#REF!</v>
      </c>
      <c r="AC9" s="63" t="e">
        <f>ТЧК!AC9*0.85</f>
        <v>#REF!</v>
      </c>
      <c r="AD9" s="63" t="e">
        <f>ТЧК!AD9*0.85</f>
        <v>#REF!</v>
      </c>
      <c r="AE9" s="63" t="e">
        <f>ТЧК!AE9*0.85</f>
        <v>#REF!</v>
      </c>
      <c r="AF9" s="63" t="e">
        <f>ТЧК!AF9*0.85</f>
        <v>#REF!</v>
      </c>
      <c r="AG9" s="63" t="e">
        <f>ТЧК!AG9*0.85</f>
        <v>#REF!</v>
      </c>
      <c r="AH9" s="63" t="e">
        <f>ТЧК!AH9*0.85</f>
        <v>#REF!</v>
      </c>
      <c r="AI9" s="63" t="e">
        <f>ТЧК!AI9*0.85</f>
        <v>#REF!</v>
      </c>
      <c r="AJ9" s="63" t="e">
        <f>ТЧК!AJ9*0.85</f>
        <v>#REF!</v>
      </c>
      <c r="AK9" s="63" t="e">
        <f>ТЧК!AK9*0.85</f>
        <v>#REF!</v>
      </c>
      <c r="AL9" s="63" t="e">
        <f>ТЧК!AL9*0.85</f>
        <v>#REF!</v>
      </c>
      <c r="AM9" s="63" t="e">
        <f>ТЧК!AM9*0.85</f>
        <v>#REF!</v>
      </c>
      <c r="AN9" s="63" t="e">
        <f>ТЧК!AN9*0.85</f>
        <v>#REF!</v>
      </c>
      <c r="AO9" s="63" t="e">
        <f>ТЧК!AO9*0.85</f>
        <v>#REF!</v>
      </c>
      <c r="AP9" s="63" t="e">
        <f>ТЧК!AP9*0.85</f>
        <v>#REF!</v>
      </c>
      <c r="AQ9" s="63" t="e">
        <f>ТЧК!AQ9*0.85</f>
        <v>#REF!</v>
      </c>
      <c r="AR9" s="63" t="e">
        <f>ТЧК!AR9*0.85</f>
        <v>#REF!</v>
      </c>
      <c r="AS9" s="63" t="e">
        <f>ТЧК!AS9*0.85</f>
        <v>#REF!</v>
      </c>
      <c r="AT9" s="63" t="e">
        <f>ТЧК!AT9*0.85</f>
        <v>#REF!</v>
      </c>
      <c r="AU9" s="63" t="e">
        <f>ТЧК!AU9*0.85</f>
        <v>#REF!</v>
      </c>
      <c r="AV9" s="63" t="e">
        <f>ТЧК!AV9*0.85</f>
        <v>#REF!</v>
      </c>
      <c r="AW9" s="63" t="e">
        <f>ТЧК!AW9*0.85</f>
        <v>#REF!</v>
      </c>
      <c r="AX9" s="63" t="e">
        <f>ТЧК!AX9*0.85</f>
        <v>#REF!</v>
      </c>
      <c r="AY9" s="63" t="e">
        <f>ТЧК!AY9*0.85</f>
        <v>#REF!</v>
      </c>
      <c r="AZ9" s="63" t="e">
        <f>ТЧК!AZ9*0.85</f>
        <v>#REF!</v>
      </c>
    </row>
    <row r="10" spans="1:52" x14ac:dyDescent="0.2">
      <c r="A10" s="48">
        <v>2</v>
      </c>
      <c r="B10" s="63" t="e">
        <f>ТЧК!B10*0.85</f>
        <v>#REF!</v>
      </c>
      <c r="C10" s="63" t="e">
        <f>ТЧК!C10*0.85</f>
        <v>#REF!</v>
      </c>
      <c r="D10" s="63" t="e">
        <f>ТЧК!D10*0.85</f>
        <v>#REF!</v>
      </c>
      <c r="E10" s="63" t="e">
        <f>ТЧК!E10*0.85</f>
        <v>#REF!</v>
      </c>
      <c r="F10" s="63" t="e">
        <f>ТЧК!F10*0.85</f>
        <v>#REF!</v>
      </c>
      <c r="G10" s="63" t="e">
        <f>ТЧК!G10*0.85</f>
        <v>#REF!</v>
      </c>
      <c r="H10" s="63" t="e">
        <f>ТЧК!H10*0.85</f>
        <v>#REF!</v>
      </c>
      <c r="I10" s="63" t="e">
        <f>ТЧК!I10*0.85</f>
        <v>#REF!</v>
      </c>
      <c r="J10" s="63" t="e">
        <f>ТЧК!J10*0.85</f>
        <v>#REF!</v>
      </c>
      <c r="K10" s="63" t="e">
        <f>ТЧК!K10*0.85</f>
        <v>#REF!</v>
      </c>
      <c r="L10" s="63" t="e">
        <f>ТЧК!L10*0.85</f>
        <v>#REF!</v>
      </c>
      <c r="M10" s="63" t="e">
        <f>ТЧК!M10*0.85</f>
        <v>#REF!</v>
      </c>
      <c r="N10" s="63" t="e">
        <f>ТЧК!N10*0.85</f>
        <v>#REF!</v>
      </c>
      <c r="O10" s="63" t="e">
        <f>ТЧК!O10*0.85</f>
        <v>#REF!</v>
      </c>
      <c r="P10" s="63" t="e">
        <f>ТЧК!P10*0.85</f>
        <v>#REF!</v>
      </c>
      <c r="Q10" s="63" t="e">
        <f>ТЧК!Q10*0.85</f>
        <v>#REF!</v>
      </c>
      <c r="R10" s="63" t="e">
        <f>ТЧК!R10*0.85</f>
        <v>#REF!</v>
      </c>
      <c r="S10" s="63" t="e">
        <f>ТЧК!S10*0.85</f>
        <v>#REF!</v>
      </c>
      <c r="T10" s="63" t="e">
        <f>ТЧК!T10*0.85</f>
        <v>#REF!</v>
      </c>
      <c r="U10" s="63" t="e">
        <f>ТЧК!U10*0.85</f>
        <v>#REF!</v>
      </c>
      <c r="V10" s="63" t="e">
        <f>ТЧК!V10*0.85</f>
        <v>#REF!</v>
      </c>
      <c r="W10" s="63" t="e">
        <f>ТЧК!W10*0.85</f>
        <v>#REF!</v>
      </c>
      <c r="X10" s="63" t="e">
        <f>ТЧК!X10*0.85</f>
        <v>#REF!</v>
      </c>
      <c r="Y10" s="63" t="e">
        <f>ТЧК!Y10*0.85</f>
        <v>#REF!</v>
      </c>
      <c r="Z10" s="63" t="e">
        <f>ТЧК!Z10*0.85</f>
        <v>#REF!</v>
      </c>
      <c r="AA10" s="63" t="e">
        <f>ТЧК!AA10*0.85</f>
        <v>#REF!</v>
      </c>
      <c r="AB10" s="63" t="e">
        <f>ТЧК!AB10*0.85</f>
        <v>#REF!</v>
      </c>
      <c r="AC10" s="63" t="e">
        <f>ТЧК!AC10*0.85</f>
        <v>#REF!</v>
      </c>
      <c r="AD10" s="63" t="e">
        <f>ТЧК!AD10*0.85</f>
        <v>#REF!</v>
      </c>
      <c r="AE10" s="63" t="e">
        <f>ТЧК!AE10*0.85</f>
        <v>#REF!</v>
      </c>
      <c r="AF10" s="63" t="e">
        <f>ТЧК!AF10*0.85</f>
        <v>#REF!</v>
      </c>
      <c r="AG10" s="63" t="e">
        <f>ТЧК!AG10*0.85</f>
        <v>#REF!</v>
      </c>
      <c r="AH10" s="63" t="e">
        <f>ТЧК!AH10*0.85</f>
        <v>#REF!</v>
      </c>
      <c r="AI10" s="63" t="e">
        <f>ТЧК!AI10*0.85</f>
        <v>#REF!</v>
      </c>
      <c r="AJ10" s="63" t="e">
        <f>ТЧК!AJ10*0.85</f>
        <v>#REF!</v>
      </c>
      <c r="AK10" s="63" t="e">
        <f>ТЧК!AK10*0.85</f>
        <v>#REF!</v>
      </c>
      <c r="AL10" s="63" t="e">
        <f>ТЧК!AL10*0.85</f>
        <v>#REF!</v>
      </c>
      <c r="AM10" s="63" t="e">
        <f>ТЧК!AM10*0.85</f>
        <v>#REF!</v>
      </c>
      <c r="AN10" s="63" t="e">
        <f>ТЧК!AN10*0.85</f>
        <v>#REF!</v>
      </c>
      <c r="AO10" s="63" t="e">
        <f>ТЧК!AO10*0.85</f>
        <v>#REF!</v>
      </c>
      <c r="AP10" s="63" t="e">
        <f>ТЧК!AP10*0.85</f>
        <v>#REF!</v>
      </c>
      <c r="AQ10" s="63" t="e">
        <f>ТЧК!AQ10*0.85</f>
        <v>#REF!</v>
      </c>
      <c r="AR10" s="63" t="e">
        <f>ТЧК!AR10*0.85</f>
        <v>#REF!</v>
      </c>
      <c r="AS10" s="63" t="e">
        <f>ТЧК!AS10*0.85</f>
        <v>#REF!</v>
      </c>
      <c r="AT10" s="63" t="e">
        <f>ТЧК!AT10*0.85</f>
        <v>#REF!</v>
      </c>
      <c r="AU10" s="63" t="e">
        <f>ТЧК!AU10*0.85</f>
        <v>#REF!</v>
      </c>
      <c r="AV10" s="63" t="e">
        <f>ТЧК!AV10*0.85</f>
        <v>#REF!</v>
      </c>
      <c r="AW10" s="63" t="e">
        <f>ТЧК!AW10*0.85</f>
        <v>#REF!</v>
      </c>
      <c r="AX10" s="63" t="e">
        <f>ТЧК!AX10*0.85</f>
        <v>#REF!</v>
      </c>
      <c r="AY10" s="63" t="e">
        <f>ТЧК!AY10*0.85</f>
        <v>#REF!</v>
      </c>
      <c r="AZ10" s="63" t="e">
        <f>ТЧК!AZ10*0.85</f>
        <v>#REF!</v>
      </c>
    </row>
    <row r="11" spans="1:52" x14ac:dyDescent="0.2">
      <c r="A11" s="20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</row>
    <row r="12" spans="1:52" x14ac:dyDescent="0.2">
      <c r="A12" s="17">
        <v>1</v>
      </c>
      <c r="B12" s="63" t="e">
        <f>ТЧК!B12*0.85</f>
        <v>#REF!</v>
      </c>
      <c r="C12" s="63" t="e">
        <f>ТЧК!C12*0.85</f>
        <v>#REF!</v>
      </c>
      <c r="D12" s="63" t="e">
        <f>ТЧК!D12*0.85</f>
        <v>#REF!</v>
      </c>
      <c r="E12" s="63" t="e">
        <f>ТЧК!E12*0.85</f>
        <v>#REF!</v>
      </c>
      <c r="F12" s="63" t="e">
        <f>ТЧК!F12*0.85</f>
        <v>#REF!</v>
      </c>
      <c r="G12" s="63" t="e">
        <f>ТЧК!G12*0.85</f>
        <v>#REF!</v>
      </c>
      <c r="H12" s="63" t="e">
        <f>ТЧК!H12*0.85</f>
        <v>#REF!</v>
      </c>
      <c r="I12" s="63" t="e">
        <f>ТЧК!I12*0.85</f>
        <v>#REF!</v>
      </c>
      <c r="J12" s="63" t="e">
        <f>ТЧК!J12*0.85</f>
        <v>#REF!</v>
      </c>
      <c r="K12" s="63" t="e">
        <f>ТЧК!K12*0.85</f>
        <v>#REF!</v>
      </c>
      <c r="L12" s="63" t="e">
        <f>ТЧК!L12*0.85</f>
        <v>#REF!</v>
      </c>
      <c r="M12" s="63" t="e">
        <f>ТЧК!M12*0.85</f>
        <v>#REF!</v>
      </c>
      <c r="N12" s="63" t="e">
        <f>ТЧК!N12*0.85</f>
        <v>#REF!</v>
      </c>
      <c r="O12" s="63" t="e">
        <f>ТЧК!O12*0.85</f>
        <v>#REF!</v>
      </c>
      <c r="P12" s="63" t="e">
        <f>ТЧК!P12*0.85</f>
        <v>#REF!</v>
      </c>
      <c r="Q12" s="63" t="e">
        <f>ТЧК!Q12*0.85</f>
        <v>#REF!</v>
      </c>
      <c r="R12" s="63" t="e">
        <f>ТЧК!R12*0.85</f>
        <v>#REF!</v>
      </c>
      <c r="S12" s="63" t="e">
        <f>ТЧК!S12*0.85</f>
        <v>#REF!</v>
      </c>
      <c r="T12" s="63" t="e">
        <f>ТЧК!T12*0.85</f>
        <v>#REF!</v>
      </c>
      <c r="U12" s="63" t="e">
        <f>ТЧК!U12*0.85</f>
        <v>#REF!</v>
      </c>
      <c r="V12" s="63" t="e">
        <f>ТЧК!V12*0.85</f>
        <v>#REF!</v>
      </c>
      <c r="W12" s="63" t="e">
        <f>ТЧК!W12*0.85</f>
        <v>#REF!</v>
      </c>
      <c r="X12" s="63" t="e">
        <f>ТЧК!X12*0.85</f>
        <v>#REF!</v>
      </c>
      <c r="Y12" s="63" t="e">
        <f>ТЧК!Y12*0.85</f>
        <v>#REF!</v>
      </c>
      <c r="Z12" s="63" t="e">
        <f>ТЧК!Z12*0.85</f>
        <v>#REF!</v>
      </c>
      <c r="AA12" s="63" t="e">
        <f>ТЧК!AA12*0.85</f>
        <v>#REF!</v>
      </c>
      <c r="AB12" s="63" t="e">
        <f>ТЧК!AB12*0.85</f>
        <v>#REF!</v>
      </c>
      <c r="AC12" s="63" t="e">
        <f>ТЧК!AC12*0.85</f>
        <v>#REF!</v>
      </c>
      <c r="AD12" s="63" t="e">
        <f>ТЧК!AD12*0.85</f>
        <v>#REF!</v>
      </c>
      <c r="AE12" s="63" t="e">
        <f>ТЧК!AE12*0.85</f>
        <v>#REF!</v>
      </c>
      <c r="AF12" s="63" t="e">
        <f>ТЧК!AF12*0.85</f>
        <v>#REF!</v>
      </c>
      <c r="AG12" s="63" t="e">
        <f>ТЧК!AG12*0.85</f>
        <v>#REF!</v>
      </c>
      <c r="AH12" s="63" t="e">
        <f>ТЧК!AH12*0.85</f>
        <v>#REF!</v>
      </c>
      <c r="AI12" s="63" t="e">
        <f>ТЧК!AI12*0.85</f>
        <v>#REF!</v>
      </c>
      <c r="AJ12" s="63" t="e">
        <f>ТЧК!AJ12*0.85</f>
        <v>#REF!</v>
      </c>
      <c r="AK12" s="63" t="e">
        <f>ТЧК!AK12*0.85</f>
        <v>#REF!</v>
      </c>
      <c r="AL12" s="63" t="e">
        <f>ТЧК!AL12*0.85</f>
        <v>#REF!</v>
      </c>
      <c r="AM12" s="63" t="e">
        <f>ТЧК!AM12*0.85</f>
        <v>#REF!</v>
      </c>
      <c r="AN12" s="63" t="e">
        <f>ТЧК!AN12*0.85</f>
        <v>#REF!</v>
      </c>
      <c r="AO12" s="63" t="e">
        <f>ТЧК!AO12*0.85</f>
        <v>#REF!</v>
      </c>
      <c r="AP12" s="63" t="e">
        <f>ТЧК!AP12*0.85</f>
        <v>#REF!</v>
      </c>
      <c r="AQ12" s="63" t="e">
        <f>ТЧК!AQ12*0.85</f>
        <v>#REF!</v>
      </c>
      <c r="AR12" s="63" t="e">
        <f>ТЧК!AR12*0.85</f>
        <v>#REF!</v>
      </c>
      <c r="AS12" s="63" t="e">
        <f>ТЧК!AS12*0.85</f>
        <v>#REF!</v>
      </c>
      <c r="AT12" s="63" t="e">
        <f>ТЧК!AT12*0.85</f>
        <v>#REF!</v>
      </c>
      <c r="AU12" s="63" t="e">
        <f>ТЧК!AU12*0.85</f>
        <v>#REF!</v>
      </c>
      <c r="AV12" s="63" t="e">
        <f>ТЧК!AV12*0.85</f>
        <v>#REF!</v>
      </c>
      <c r="AW12" s="63" t="e">
        <f>ТЧК!AW12*0.85</f>
        <v>#REF!</v>
      </c>
      <c r="AX12" s="63" t="e">
        <f>ТЧК!AX12*0.85</f>
        <v>#REF!</v>
      </c>
      <c r="AY12" s="63" t="e">
        <f>ТЧК!AY12*0.85</f>
        <v>#REF!</v>
      </c>
      <c r="AZ12" s="63" t="e">
        <f>ТЧК!AZ12*0.85</f>
        <v>#REF!</v>
      </c>
    </row>
    <row r="13" spans="1:52" x14ac:dyDescent="0.2">
      <c r="A13" s="17">
        <v>2</v>
      </c>
      <c r="B13" s="63" t="e">
        <f>ТЧК!B13*0.85</f>
        <v>#REF!</v>
      </c>
      <c r="C13" s="63" t="e">
        <f>ТЧК!C13*0.85</f>
        <v>#REF!</v>
      </c>
      <c r="D13" s="63" t="e">
        <f>ТЧК!D13*0.85</f>
        <v>#REF!</v>
      </c>
      <c r="E13" s="63" t="e">
        <f>ТЧК!E13*0.85</f>
        <v>#REF!</v>
      </c>
      <c r="F13" s="63" t="e">
        <f>ТЧК!F13*0.85</f>
        <v>#REF!</v>
      </c>
      <c r="G13" s="63" t="e">
        <f>ТЧК!G13*0.85</f>
        <v>#REF!</v>
      </c>
      <c r="H13" s="63" t="e">
        <f>ТЧК!H13*0.85</f>
        <v>#REF!</v>
      </c>
      <c r="I13" s="63" t="e">
        <f>ТЧК!I13*0.85</f>
        <v>#REF!</v>
      </c>
      <c r="J13" s="63" t="e">
        <f>ТЧК!J13*0.85</f>
        <v>#REF!</v>
      </c>
      <c r="K13" s="63" t="e">
        <f>ТЧК!K13*0.85</f>
        <v>#REF!</v>
      </c>
      <c r="L13" s="63" t="e">
        <f>ТЧК!L13*0.85</f>
        <v>#REF!</v>
      </c>
      <c r="M13" s="63" t="e">
        <f>ТЧК!M13*0.85</f>
        <v>#REF!</v>
      </c>
      <c r="N13" s="63" t="e">
        <f>ТЧК!N13*0.85</f>
        <v>#REF!</v>
      </c>
      <c r="O13" s="63" t="e">
        <f>ТЧК!O13*0.85</f>
        <v>#REF!</v>
      </c>
      <c r="P13" s="63" t="e">
        <f>ТЧК!P13*0.85</f>
        <v>#REF!</v>
      </c>
      <c r="Q13" s="63" t="e">
        <f>ТЧК!Q13*0.85</f>
        <v>#REF!</v>
      </c>
      <c r="R13" s="63" t="e">
        <f>ТЧК!R13*0.85</f>
        <v>#REF!</v>
      </c>
      <c r="S13" s="63" t="e">
        <f>ТЧК!S13*0.85</f>
        <v>#REF!</v>
      </c>
      <c r="T13" s="63" t="e">
        <f>ТЧК!T13*0.85</f>
        <v>#REF!</v>
      </c>
      <c r="U13" s="63" t="e">
        <f>ТЧК!U13*0.85</f>
        <v>#REF!</v>
      </c>
      <c r="V13" s="63" t="e">
        <f>ТЧК!V13*0.85</f>
        <v>#REF!</v>
      </c>
      <c r="W13" s="63" t="e">
        <f>ТЧК!W13*0.85</f>
        <v>#REF!</v>
      </c>
      <c r="X13" s="63" t="e">
        <f>ТЧК!X13*0.85</f>
        <v>#REF!</v>
      </c>
      <c r="Y13" s="63" t="e">
        <f>ТЧК!Y13*0.85</f>
        <v>#REF!</v>
      </c>
      <c r="Z13" s="63" t="e">
        <f>ТЧК!Z13*0.85</f>
        <v>#REF!</v>
      </c>
      <c r="AA13" s="63" t="e">
        <f>ТЧК!AA13*0.85</f>
        <v>#REF!</v>
      </c>
      <c r="AB13" s="63" t="e">
        <f>ТЧК!AB13*0.85</f>
        <v>#REF!</v>
      </c>
      <c r="AC13" s="63" t="e">
        <f>ТЧК!AC13*0.85</f>
        <v>#REF!</v>
      </c>
      <c r="AD13" s="63" t="e">
        <f>ТЧК!AD13*0.85</f>
        <v>#REF!</v>
      </c>
      <c r="AE13" s="63" t="e">
        <f>ТЧК!AE13*0.85</f>
        <v>#REF!</v>
      </c>
      <c r="AF13" s="63" t="e">
        <f>ТЧК!AF13*0.85</f>
        <v>#REF!</v>
      </c>
      <c r="AG13" s="63" t="e">
        <f>ТЧК!AG13*0.85</f>
        <v>#REF!</v>
      </c>
      <c r="AH13" s="63" t="e">
        <f>ТЧК!AH13*0.85</f>
        <v>#REF!</v>
      </c>
      <c r="AI13" s="63" t="e">
        <f>ТЧК!AI13*0.85</f>
        <v>#REF!</v>
      </c>
      <c r="AJ13" s="63" t="e">
        <f>ТЧК!AJ13*0.85</f>
        <v>#REF!</v>
      </c>
      <c r="AK13" s="63" t="e">
        <f>ТЧК!AK13*0.85</f>
        <v>#REF!</v>
      </c>
      <c r="AL13" s="63" t="e">
        <f>ТЧК!AL13*0.85</f>
        <v>#REF!</v>
      </c>
      <c r="AM13" s="63" t="e">
        <f>ТЧК!AM13*0.85</f>
        <v>#REF!</v>
      </c>
      <c r="AN13" s="63" t="e">
        <f>ТЧК!AN13*0.85</f>
        <v>#REF!</v>
      </c>
      <c r="AO13" s="63" t="e">
        <f>ТЧК!AO13*0.85</f>
        <v>#REF!</v>
      </c>
      <c r="AP13" s="63" t="e">
        <f>ТЧК!AP13*0.85</f>
        <v>#REF!</v>
      </c>
      <c r="AQ13" s="63" t="e">
        <f>ТЧК!AQ13*0.85</f>
        <v>#REF!</v>
      </c>
      <c r="AR13" s="63" t="e">
        <f>ТЧК!AR13*0.85</f>
        <v>#REF!</v>
      </c>
      <c r="AS13" s="63" t="e">
        <f>ТЧК!AS13*0.85</f>
        <v>#REF!</v>
      </c>
      <c r="AT13" s="63" t="e">
        <f>ТЧК!AT13*0.85</f>
        <v>#REF!</v>
      </c>
      <c r="AU13" s="63" t="e">
        <f>ТЧК!AU13*0.85</f>
        <v>#REF!</v>
      </c>
      <c r="AV13" s="63" t="e">
        <f>ТЧК!AV13*0.85</f>
        <v>#REF!</v>
      </c>
      <c r="AW13" s="63" t="e">
        <f>ТЧК!AW13*0.85</f>
        <v>#REF!</v>
      </c>
      <c r="AX13" s="63" t="e">
        <f>ТЧК!AX13*0.85</f>
        <v>#REF!</v>
      </c>
      <c r="AY13" s="63" t="e">
        <f>ТЧК!AY13*0.85</f>
        <v>#REF!</v>
      </c>
      <c r="AZ13" s="63" t="e">
        <f>ТЧК!AZ13*0.85</f>
        <v>#REF!</v>
      </c>
    </row>
    <row r="14" spans="1:52" x14ac:dyDescent="0.2">
      <c r="A14" s="20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</row>
    <row r="15" spans="1:52" x14ac:dyDescent="0.2">
      <c r="A15" s="17">
        <v>1</v>
      </c>
      <c r="B15" s="63" t="e">
        <f>ТЧК!B15*0.85</f>
        <v>#REF!</v>
      </c>
      <c r="C15" s="63" t="e">
        <f>ТЧК!C15*0.85</f>
        <v>#REF!</v>
      </c>
      <c r="D15" s="63" t="e">
        <f>ТЧК!D15*0.85</f>
        <v>#REF!</v>
      </c>
      <c r="E15" s="63" t="e">
        <f>ТЧК!E15*0.85</f>
        <v>#REF!</v>
      </c>
      <c r="F15" s="63" t="e">
        <f>ТЧК!F15*0.85</f>
        <v>#REF!</v>
      </c>
      <c r="G15" s="63" t="e">
        <f>ТЧК!G15*0.85</f>
        <v>#REF!</v>
      </c>
      <c r="H15" s="63" t="e">
        <f>ТЧК!H15*0.85</f>
        <v>#REF!</v>
      </c>
      <c r="I15" s="63" t="e">
        <f>ТЧК!I15*0.85</f>
        <v>#REF!</v>
      </c>
      <c r="J15" s="63" t="e">
        <f>ТЧК!J15*0.85</f>
        <v>#REF!</v>
      </c>
      <c r="K15" s="63" t="e">
        <f>ТЧК!K15*0.85</f>
        <v>#REF!</v>
      </c>
      <c r="L15" s="63" t="e">
        <f>ТЧК!L15*0.85</f>
        <v>#REF!</v>
      </c>
      <c r="M15" s="63" t="e">
        <f>ТЧК!M15*0.85</f>
        <v>#REF!</v>
      </c>
      <c r="N15" s="63" t="e">
        <f>ТЧК!N15*0.85</f>
        <v>#REF!</v>
      </c>
      <c r="O15" s="63" t="e">
        <f>ТЧК!O15*0.85</f>
        <v>#REF!</v>
      </c>
      <c r="P15" s="63" t="e">
        <f>ТЧК!P15*0.85</f>
        <v>#REF!</v>
      </c>
      <c r="Q15" s="63" t="e">
        <f>ТЧК!Q15*0.85</f>
        <v>#REF!</v>
      </c>
      <c r="R15" s="63" t="e">
        <f>ТЧК!R15*0.85</f>
        <v>#REF!</v>
      </c>
      <c r="S15" s="63" t="e">
        <f>ТЧК!S15*0.85</f>
        <v>#REF!</v>
      </c>
      <c r="T15" s="63" t="e">
        <f>ТЧК!T15*0.85</f>
        <v>#REF!</v>
      </c>
      <c r="U15" s="63" t="e">
        <f>ТЧК!U15*0.85</f>
        <v>#REF!</v>
      </c>
      <c r="V15" s="63" t="e">
        <f>ТЧК!V15*0.85</f>
        <v>#REF!</v>
      </c>
      <c r="W15" s="63" t="e">
        <f>ТЧК!W15*0.85</f>
        <v>#REF!</v>
      </c>
      <c r="X15" s="63" t="e">
        <f>ТЧК!X15*0.85</f>
        <v>#REF!</v>
      </c>
      <c r="Y15" s="63" t="e">
        <f>ТЧК!Y15*0.85</f>
        <v>#REF!</v>
      </c>
      <c r="Z15" s="63" t="e">
        <f>ТЧК!Z15*0.85</f>
        <v>#REF!</v>
      </c>
      <c r="AA15" s="63" t="e">
        <f>ТЧК!AA15*0.85</f>
        <v>#REF!</v>
      </c>
      <c r="AB15" s="63" t="e">
        <f>ТЧК!AB15*0.85</f>
        <v>#REF!</v>
      </c>
      <c r="AC15" s="63" t="e">
        <f>ТЧК!AC15*0.85</f>
        <v>#REF!</v>
      </c>
      <c r="AD15" s="63" t="e">
        <f>ТЧК!AD15*0.85</f>
        <v>#REF!</v>
      </c>
      <c r="AE15" s="63" t="e">
        <f>ТЧК!AE15*0.85</f>
        <v>#REF!</v>
      </c>
      <c r="AF15" s="63" t="e">
        <f>ТЧК!AF15*0.85</f>
        <v>#REF!</v>
      </c>
      <c r="AG15" s="63" t="e">
        <f>ТЧК!AG15*0.85</f>
        <v>#REF!</v>
      </c>
      <c r="AH15" s="63" t="e">
        <f>ТЧК!AH15*0.85</f>
        <v>#REF!</v>
      </c>
      <c r="AI15" s="63" t="e">
        <f>ТЧК!AI15*0.85</f>
        <v>#REF!</v>
      </c>
      <c r="AJ15" s="63" t="e">
        <f>ТЧК!AJ15*0.85</f>
        <v>#REF!</v>
      </c>
      <c r="AK15" s="63" t="e">
        <f>ТЧК!AK15*0.85</f>
        <v>#REF!</v>
      </c>
      <c r="AL15" s="63" t="e">
        <f>ТЧК!AL15*0.85</f>
        <v>#REF!</v>
      </c>
      <c r="AM15" s="63" t="e">
        <f>ТЧК!AM15*0.85</f>
        <v>#REF!</v>
      </c>
      <c r="AN15" s="63" t="e">
        <f>ТЧК!AN15*0.85</f>
        <v>#REF!</v>
      </c>
      <c r="AO15" s="63" t="e">
        <f>ТЧК!AO15*0.85</f>
        <v>#REF!</v>
      </c>
      <c r="AP15" s="63" t="e">
        <f>ТЧК!AP15*0.85</f>
        <v>#REF!</v>
      </c>
      <c r="AQ15" s="63" t="e">
        <f>ТЧК!AQ15*0.85</f>
        <v>#REF!</v>
      </c>
      <c r="AR15" s="63" t="e">
        <f>ТЧК!AR15*0.85</f>
        <v>#REF!</v>
      </c>
      <c r="AS15" s="63" t="e">
        <f>ТЧК!AS15*0.85</f>
        <v>#REF!</v>
      </c>
      <c r="AT15" s="63" t="e">
        <f>ТЧК!AT15*0.85</f>
        <v>#REF!</v>
      </c>
      <c r="AU15" s="63" t="e">
        <f>ТЧК!AU15*0.85</f>
        <v>#REF!</v>
      </c>
      <c r="AV15" s="63" t="e">
        <f>ТЧК!AV15*0.85</f>
        <v>#REF!</v>
      </c>
      <c r="AW15" s="63" t="e">
        <f>ТЧК!AW15*0.85</f>
        <v>#REF!</v>
      </c>
      <c r="AX15" s="63" t="e">
        <f>ТЧК!AX15*0.85</f>
        <v>#REF!</v>
      </c>
      <c r="AY15" s="63" t="e">
        <f>ТЧК!AY15*0.85</f>
        <v>#REF!</v>
      </c>
      <c r="AZ15" s="63" t="e">
        <f>ТЧК!AZ15*0.85</f>
        <v>#REF!</v>
      </c>
    </row>
    <row r="16" spans="1:52" x14ac:dyDescent="0.2">
      <c r="A16" s="17">
        <v>2</v>
      </c>
      <c r="B16" s="63" t="e">
        <f>ТЧК!B16*0.85</f>
        <v>#REF!</v>
      </c>
      <c r="C16" s="63" t="e">
        <f>ТЧК!C16*0.85</f>
        <v>#REF!</v>
      </c>
      <c r="D16" s="63" t="e">
        <f>ТЧК!D16*0.85</f>
        <v>#REF!</v>
      </c>
      <c r="E16" s="63" t="e">
        <f>ТЧК!E16*0.85</f>
        <v>#REF!</v>
      </c>
      <c r="F16" s="63" t="e">
        <f>ТЧК!F16*0.85</f>
        <v>#REF!</v>
      </c>
      <c r="G16" s="63" t="e">
        <f>ТЧК!G16*0.85</f>
        <v>#REF!</v>
      </c>
      <c r="H16" s="63" t="e">
        <f>ТЧК!H16*0.85</f>
        <v>#REF!</v>
      </c>
      <c r="I16" s="63" t="e">
        <f>ТЧК!I16*0.85</f>
        <v>#REF!</v>
      </c>
      <c r="J16" s="63" t="e">
        <f>ТЧК!J16*0.85</f>
        <v>#REF!</v>
      </c>
      <c r="K16" s="63" t="e">
        <f>ТЧК!K16*0.85</f>
        <v>#REF!</v>
      </c>
      <c r="L16" s="63" t="e">
        <f>ТЧК!L16*0.85</f>
        <v>#REF!</v>
      </c>
      <c r="M16" s="63" t="e">
        <f>ТЧК!M16*0.85</f>
        <v>#REF!</v>
      </c>
      <c r="N16" s="63" t="e">
        <f>ТЧК!N16*0.85</f>
        <v>#REF!</v>
      </c>
      <c r="O16" s="63" t="e">
        <f>ТЧК!O16*0.85</f>
        <v>#REF!</v>
      </c>
      <c r="P16" s="63" t="e">
        <f>ТЧК!P16*0.85</f>
        <v>#REF!</v>
      </c>
      <c r="Q16" s="63" t="e">
        <f>ТЧК!Q16*0.85</f>
        <v>#REF!</v>
      </c>
      <c r="R16" s="63" t="e">
        <f>ТЧК!R16*0.85</f>
        <v>#REF!</v>
      </c>
      <c r="S16" s="63" t="e">
        <f>ТЧК!S16*0.85</f>
        <v>#REF!</v>
      </c>
      <c r="T16" s="63" t="e">
        <f>ТЧК!T16*0.85</f>
        <v>#REF!</v>
      </c>
      <c r="U16" s="63" t="e">
        <f>ТЧК!U16*0.85</f>
        <v>#REF!</v>
      </c>
      <c r="V16" s="63" t="e">
        <f>ТЧК!V16*0.85</f>
        <v>#REF!</v>
      </c>
      <c r="W16" s="63" t="e">
        <f>ТЧК!W16*0.85</f>
        <v>#REF!</v>
      </c>
      <c r="X16" s="63" t="e">
        <f>ТЧК!X16*0.85</f>
        <v>#REF!</v>
      </c>
      <c r="Y16" s="63" t="e">
        <f>ТЧК!Y16*0.85</f>
        <v>#REF!</v>
      </c>
      <c r="Z16" s="63" t="e">
        <f>ТЧК!Z16*0.85</f>
        <v>#REF!</v>
      </c>
      <c r="AA16" s="63" t="e">
        <f>ТЧК!AA16*0.85</f>
        <v>#REF!</v>
      </c>
      <c r="AB16" s="63" t="e">
        <f>ТЧК!AB16*0.85</f>
        <v>#REF!</v>
      </c>
      <c r="AC16" s="63" t="e">
        <f>ТЧК!AC16*0.85</f>
        <v>#REF!</v>
      </c>
      <c r="AD16" s="63" t="e">
        <f>ТЧК!AD16*0.85</f>
        <v>#REF!</v>
      </c>
      <c r="AE16" s="63" t="e">
        <f>ТЧК!AE16*0.85</f>
        <v>#REF!</v>
      </c>
      <c r="AF16" s="63" t="e">
        <f>ТЧК!AF16*0.85</f>
        <v>#REF!</v>
      </c>
      <c r="AG16" s="63" t="e">
        <f>ТЧК!AG16*0.85</f>
        <v>#REF!</v>
      </c>
      <c r="AH16" s="63" t="e">
        <f>ТЧК!AH16*0.85</f>
        <v>#REF!</v>
      </c>
      <c r="AI16" s="63" t="e">
        <f>ТЧК!AI16*0.85</f>
        <v>#REF!</v>
      </c>
      <c r="AJ16" s="63" t="e">
        <f>ТЧК!AJ16*0.85</f>
        <v>#REF!</v>
      </c>
      <c r="AK16" s="63" t="e">
        <f>ТЧК!AK16*0.85</f>
        <v>#REF!</v>
      </c>
      <c r="AL16" s="63" t="e">
        <f>ТЧК!AL16*0.85</f>
        <v>#REF!</v>
      </c>
      <c r="AM16" s="63" t="e">
        <f>ТЧК!AM16*0.85</f>
        <v>#REF!</v>
      </c>
      <c r="AN16" s="63" t="e">
        <f>ТЧК!AN16*0.85</f>
        <v>#REF!</v>
      </c>
      <c r="AO16" s="63" t="e">
        <f>ТЧК!AO16*0.85</f>
        <v>#REF!</v>
      </c>
      <c r="AP16" s="63" t="e">
        <f>ТЧК!AP16*0.85</f>
        <v>#REF!</v>
      </c>
      <c r="AQ16" s="63" t="e">
        <f>ТЧК!AQ16*0.85</f>
        <v>#REF!</v>
      </c>
      <c r="AR16" s="63" t="e">
        <f>ТЧК!AR16*0.85</f>
        <v>#REF!</v>
      </c>
      <c r="AS16" s="63" t="e">
        <f>ТЧК!AS16*0.85</f>
        <v>#REF!</v>
      </c>
      <c r="AT16" s="63" t="e">
        <f>ТЧК!AT16*0.85</f>
        <v>#REF!</v>
      </c>
      <c r="AU16" s="63" t="e">
        <f>ТЧК!AU16*0.85</f>
        <v>#REF!</v>
      </c>
      <c r="AV16" s="63" t="e">
        <f>ТЧК!AV16*0.85</f>
        <v>#REF!</v>
      </c>
      <c r="AW16" s="63" t="e">
        <f>ТЧК!AW16*0.85</f>
        <v>#REF!</v>
      </c>
      <c r="AX16" s="63" t="e">
        <f>ТЧК!AX16*0.85</f>
        <v>#REF!</v>
      </c>
      <c r="AY16" s="63" t="e">
        <f>ТЧК!AY16*0.85</f>
        <v>#REF!</v>
      </c>
      <c r="AZ16" s="63" t="e">
        <f>ТЧК!AZ16*0.85</f>
        <v>#REF!</v>
      </c>
    </row>
    <row r="17" spans="1:52" x14ac:dyDescent="0.2">
      <c r="A17" s="20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</row>
    <row r="18" spans="1:52" x14ac:dyDescent="0.2">
      <c r="A18" s="17" t="s">
        <v>9</v>
      </c>
      <c r="B18" s="63" t="e">
        <f>ТЧК!B18*0.85</f>
        <v>#REF!</v>
      </c>
      <c r="C18" s="63" t="e">
        <f>ТЧК!C18*0.85</f>
        <v>#REF!</v>
      </c>
      <c r="D18" s="63" t="e">
        <f>ТЧК!D18*0.85</f>
        <v>#REF!</v>
      </c>
      <c r="E18" s="63" t="e">
        <f>ТЧК!E18*0.85</f>
        <v>#REF!</v>
      </c>
      <c r="F18" s="63" t="e">
        <f>ТЧК!F18*0.85</f>
        <v>#REF!</v>
      </c>
      <c r="G18" s="63" t="e">
        <f>ТЧК!G18*0.85</f>
        <v>#REF!</v>
      </c>
      <c r="H18" s="63" t="e">
        <f>ТЧК!H18*0.85</f>
        <v>#REF!</v>
      </c>
      <c r="I18" s="63" t="e">
        <f>ТЧК!I18*0.85</f>
        <v>#REF!</v>
      </c>
      <c r="J18" s="63" t="e">
        <f>ТЧК!J18*0.85</f>
        <v>#REF!</v>
      </c>
      <c r="K18" s="63" t="e">
        <f>ТЧК!K18*0.85</f>
        <v>#REF!</v>
      </c>
      <c r="L18" s="63" t="e">
        <f>ТЧК!L18*0.85</f>
        <v>#REF!</v>
      </c>
      <c r="M18" s="63" t="e">
        <f>ТЧК!M18*0.85</f>
        <v>#REF!</v>
      </c>
      <c r="N18" s="63" t="e">
        <f>ТЧК!N18*0.85</f>
        <v>#REF!</v>
      </c>
      <c r="O18" s="63" t="e">
        <f>ТЧК!O18*0.85</f>
        <v>#REF!</v>
      </c>
      <c r="P18" s="63" t="e">
        <f>ТЧК!P18*0.85</f>
        <v>#REF!</v>
      </c>
      <c r="Q18" s="63" t="e">
        <f>ТЧК!Q18*0.85</f>
        <v>#REF!</v>
      </c>
      <c r="R18" s="63" t="e">
        <f>ТЧК!R18*0.85</f>
        <v>#REF!</v>
      </c>
      <c r="S18" s="63" t="e">
        <f>ТЧК!S18*0.85</f>
        <v>#REF!</v>
      </c>
      <c r="T18" s="63" t="e">
        <f>ТЧК!T18*0.85</f>
        <v>#REF!</v>
      </c>
      <c r="U18" s="63" t="e">
        <f>ТЧК!U18*0.85</f>
        <v>#REF!</v>
      </c>
      <c r="V18" s="63" t="e">
        <f>ТЧК!V18*0.85</f>
        <v>#REF!</v>
      </c>
      <c r="W18" s="63" t="e">
        <f>ТЧК!W18*0.85</f>
        <v>#REF!</v>
      </c>
      <c r="X18" s="63" t="e">
        <f>ТЧК!X18*0.85</f>
        <v>#REF!</v>
      </c>
      <c r="Y18" s="63" t="e">
        <f>ТЧК!Y18*0.85</f>
        <v>#REF!</v>
      </c>
      <c r="Z18" s="63" t="e">
        <f>ТЧК!Z18*0.85</f>
        <v>#REF!</v>
      </c>
      <c r="AA18" s="63" t="e">
        <f>ТЧК!AA18*0.85</f>
        <v>#REF!</v>
      </c>
      <c r="AB18" s="63" t="e">
        <f>ТЧК!AB18*0.85</f>
        <v>#REF!</v>
      </c>
      <c r="AC18" s="63" t="e">
        <f>ТЧК!AC18*0.85</f>
        <v>#REF!</v>
      </c>
      <c r="AD18" s="63" t="e">
        <f>ТЧК!AD18*0.85</f>
        <v>#REF!</v>
      </c>
      <c r="AE18" s="63" t="e">
        <f>ТЧК!AE18*0.85</f>
        <v>#REF!</v>
      </c>
      <c r="AF18" s="63" t="e">
        <f>ТЧК!AF18*0.85</f>
        <v>#REF!</v>
      </c>
      <c r="AG18" s="63" t="e">
        <f>ТЧК!AG18*0.85</f>
        <v>#REF!</v>
      </c>
      <c r="AH18" s="63" t="e">
        <f>ТЧК!AH18*0.85</f>
        <v>#REF!</v>
      </c>
      <c r="AI18" s="63" t="e">
        <f>ТЧК!AI18*0.85</f>
        <v>#REF!</v>
      </c>
      <c r="AJ18" s="63" t="e">
        <f>ТЧК!AJ18*0.85</f>
        <v>#REF!</v>
      </c>
      <c r="AK18" s="63" t="e">
        <f>ТЧК!AK18*0.85</f>
        <v>#REF!</v>
      </c>
      <c r="AL18" s="63" t="e">
        <f>ТЧК!AL18*0.85</f>
        <v>#REF!</v>
      </c>
      <c r="AM18" s="63" t="e">
        <f>ТЧК!AM18*0.85</f>
        <v>#REF!</v>
      </c>
      <c r="AN18" s="63" t="e">
        <f>ТЧК!AN18*0.85</f>
        <v>#REF!</v>
      </c>
      <c r="AO18" s="63" t="e">
        <f>ТЧК!AO18*0.85</f>
        <v>#REF!</v>
      </c>
      <c r="AP18" s="63" t="e">
        <f>ТЧК!AP18*0.85</f>
        <v>#REF!</v>
      </c>
      <c r="AQ18" s="63" t="e">
        <f>ТЧК!AQ18*0.85</f>
        <v>#REF!</v>
      </c>
      <c r="AR18" s="63" t="e">
        <f>ТЧК!AR18*0.85</f>
        <v>#REF!</v>
      </c>
      <c r="AS18" s="63" t="e">
        <f>ТЧК!AS18*0.85</f>
        <v>#REF!</v>
      </c>
      <c r="AT18" s="63" t="e">
        <f>ТЧК!AT18*0.85</f>
        <v>#REF!</v>
      </c>
      <c r="AU18" s="63" t="e">
        <f>ТЧК!AU18*0.85</f>
        <v>#REF!</v>
      </c>
      <c r="AV18" s="63" t="e">
        <f>ТЧК!AV18*0.85</f>
        <v>#REF!</v>
      </c>
      <c r="AW18" s="63" t="e">
        <f>ТЧК!AW18*0.85</f>
        <v>#REF!</v>
      </c>
      <c r="AX18" s="63" t="e">
        <f>ТЧК!AX18*0.85</f>
        <v>#REF!</v>
      </c>
      <c r="AY18" s="63" t="e">
        <f>ТЧК!AY18*0.85</f>
        <v>#REF!</v>
      </c>
      <c r="AZ18" s="63" t="e">
        <f>ТЧК!AZ18*0.85</f>
        <v>#REF!</v>
      </c>
    </row>
    <row r="19" spans="1:52" x14ac:dyDescent="0.2">
      <c r="A19" s="20" t="s">
        <v>10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</row>
    <row r="20" spans="1:52" x14ac:dyDescent="0.2">
      <c r="A20" s="17" t="s">
        <v>11</v>
      </c>
      <c r="B20" s="63" t="e">
        <f>ТЧК!B20*0.85</f>
        <v>#REF!</v>
      </c>
      <c r="C20" s="63" t="e">
        <f>ТЧК!C20*0.85</f>
        <v>#REF!</v>
      </c>
      <c r="D20" s="63" t="e">
        <f>ТЧК!D20*0.85</f>
        <v>#REF!</v>
      </c>
      <c r="E20" s="63" t="e">
        <f>ТЧК!E20*0.85</f>
        <v>#REF!</v>
      </c>
      <c r="F20" s="63" t="e">
        <f>ТЧК!F20*0.85</f>
        <v>#REF!</v>
      </c>
      <c r="G20" s="63" t="e">
        <f>ТЧК!G20*0.85</f>
        <v>#REF!</v>
      </c>
      <c r="H20" s="63" t="e">
        <f>ТЧК!H20*0.85</f>
        <v>#REF!</v>
      </c>
      <c r="I20" s="63" t="e">
        <f>ТЧК!I20*0.85</f>
        <v>#REF!</v>
      </c>
      <c r="J20" s="63" t="e">
        <f>ТЧК!J20*0.85</f>
        <v>#REF!</v>
      </c>
      <c r="K20" s="63" t="e">
        <f>ТЧК!K20*0.85</f>
        <v>#REF!</v>
      </c>
      <c r="L20" s="63" t="e">
        <f>ТЧК!L20*0.85</f>
        <v>#REF!</v>
      </c>
      <c r="M20" s="63" t="e">
        <f>ТЧК!M20*0.85</f>
        <v>#REF!</v>
      </c>
      <c r="N20" s="63" t="e">
        <f>ТЧК!N20*0.85</f>
        <v>#REF!</v>
      </c>
      <c r="O20" s="63" t="e">
        <f>ТЧК!O20*0.85</f>
        <v>#REF!</v>
      </c>
      <c r="P20" s="63" t="e">
        <f>ТЧК!P20*0.85</f>
        <v>#REF!</v>
      </c>
      <c r="Q20" s="63" t="e">
        <f>ТЧК!Q20*0.85</f>
        <v>#REF!</v>
      </c>
      <c r="R20" s="63" t="e">
        <f>ТЧК!R20*0.85</f>
        <v>#REF!</v>
      </c>
      <c r="S20" s="63" t="e">
        <f>ТЧК!S20*0.85</f>
        <v>#REF!</v>
      </c>
      <c r="T20" s="63" t="e">
        <f>ТЧК!T20*0.85</f>
        <v>#REF!</v>
      </c>
      <c r="U20" s="63" t="e">
        <f>ТЧК!U20*0.85</f>
        <v>#REF!</v>
      </c>
      <c r="V20" s="63" t="e">
        <f>ТЧК!V20*0.85</f>
        <v>#REF!</v>
      </c>
      <c r="W20" s="63" t="e">
        <f>ТЧК!W20*0.85</f>
        <v>#REF!</v>
      </c>
      <c r="X20" s="63" t="e">
        <f>ТЧК!X20*0.85</f>
        <v>#REF!</v>
      </c>
      <c r="Y20" s="63" t="e">
        <f>ТЧК!Y20*0.85</f>
        <v>#REF!</v>
      </c>
      <c r="Z20" s="63" t="e">
        <f>ТЧК!Z20*0.85</f>
        <v>#REF!</v>
      </c>
      <c r="AA20" s="63" t="e">
        <f>ТЧК!AA20*0.85</f>
        <v>#REF!</v>
      </c>
      <c r="AB20" s="63" t="e">
        <f>ТЧК!AB20*0.85</f>
        <v>#REF!</v>
      </c>
      <c r="AC20" s="63" t="e">
        <f>ТЧК!AC20*0.85</f>
        <v>#REF!</v>
      </c>
      <c r="AD20" s="63" t="e">
        <f>ТЧК!AD20*0.85</f>
        <v>#REF!</v>
      </c>
      <c r="AE20" s="63" t="e">
        <f>ТЧК!AE20*0.85</f>
        <v>#REF!</v>
      </c>
      <c r="AF20" s="63" t="e">
        <f>ТЧК!AF20*0.85</f>
        <v>#REF!</v>
      </c>
      <c r="AG20" s="63" t="e">
        <f>ТЧК!AG20*0.85</f>
        <v>#REF!</v>
      </c>
      <c r="AH20" s="63" t="e">
        <f>ТЧК!AH20*0.85</f>
        <v>#REF!</v>
      </c>
      <c r="AI20" s="63" t="e">
        <f>ТЧК!AI20*0.85</f>
        <v>#REF!</v>
      </c>
      <c r="AJ20" s="63" t="e">
        <f>ТЧК!AJ20*0.85</f>
        <v>#REF!</v>
      </c>
      <c r="AK20" s="63" t="e">
        <f>ТЧК!AK20*0.85</f>
        <v>#REF!</v>
      </c>
      <c r="AL20" s="63" t="e">
        <f>ТЧК!AL20*0.85</f>
        <v>#REF!</v>
      </c>
      <c r="AM20" s="63" t="e">
        <f>ТЧК!AM20*0.85</f>
        <v>#REF!</v>
      </c>
      <c r="AN20" s="63" t="e">
        <f>ТЧК!AN20*0.85</f>
        <v>#REF!</v>
      </c>
      <c r="AO20" s="63" t="e">
        <f>ТЧК!AO20*0.85</f>
        <v>#REF!</v>
      </c>
      <c r="AP20" s="63" t="e">
        <f>ТЧК!AP20*0.85</f>
        <v>#REF!</v>
      </c>
      <c r="AQ20" s="63" t="e">
        <f>ТЧК!AQ20*0.85</f>
        <v>#REF!</v>
      </c>
      <c r="AR20" s="63" t="e">
        <f>ТЧК!AR20*0.85</f>
        <v>#REF!</v>
      </c>
      <c r="AS20" s="63" t="e">
        <f>ТЧК!AS20*0.85</f>
        <v>#REF!</v>
      </c>
      <c r="AT20" s="63" t="e">
        <f>ТЧК!AT20*0.85</f>
        <v>#REF!</v>
      </c>
      <c r="AU20" s="63" t="e">
        <f>ТЧК!AU20*0.85</f>
        <v>#REF!</v>
      </c>
      <c r="AV20" s="63" t="e">
        <f>ТЧК!AV20*0.85</f>
        <v>#REF!</v>
      </c>
      <c r="AW20" s="63" t="e">
        <f>ТЧК!AW20*0.85</f>
        <v>#REF!</v>
      </c>
      <c r="AX20" s="63" t="e">
        <f>ТЧК!AX20*0.85</f>
        <v>#REF!</v>
      </c>
      <c r="AY20" s="63" t="e">
        <f>ТЧК!AY20*0.85</f>
        <v>#REF!</v>
      </c>
      <c r="AZ20" s="63" t="e">
        <f>ТЧК!AZ20*0.85</f>
        <v>#REF!</v>
      </c>
    </row>
    <row r="21" spans="1:52" ht="15" customHeight="1" x14ac:dyDescent="0.2">
      <c r="A21" s="22" t="s">
        <v>16</v>
      </c>
    </row>
    <row r="22" spans="1:52" ht="24" x14ac:dyDescent="0.2">
      <c r="A22" s="23" t="s">
        <v>72</v>
      </c>
    </row>
    <row r="23" spans="1:52" s="6" customFormat="1" ht="15" customHeight="1" x14ac:dyDescent="0.2">
      <c r="A23" s="64" t="s">
        <v>73</v>
      </c>
      <c r="G23" s="65"/>
      <c r="H23" s="65"/>
      <c r="I23" s="65"/>
      <c r="J23" s="65"/>
    </row>
    <row r="24" spans="1:52" s="6" customFormat="1" ht="15.75" x14ac:dyDescent="0.25">
      <c r="A24" s="66" t="s">
        <v>74</v>
      </c>
      <c r="G24" s="65"/>
      <c r="H24" s="65"/>
      <c r="I24" s="65"/>
      <c r="J24" s="65"/>
    </row>
    <row r="25" spans="1:52" ht="15" customHeight="1" x14ac:dyDescent="0.2">
      <c r="A25" s="29" t="s">
        <v>18</v>
      </c>
    </row>
    <row r="26" spans="1:52" ht="156" x14ac:dyDescent="0.2">
      <c r="A26" s="67" t="s">
        <v>75</v>
      </c>
    </row>
    <row r="27" spans="1:52" x14ac:dyDescent="0.2">
      <c r="A27" s="22" t="s">
        <v>20</v>
      </c>
    </row>
    <row r="28" spans="1:52" ht="24" x14ac:dyDescent="0.2">
      <c r="A28" s="56" t="s">
        <v>21</v>
      </c>
    </row>
  </sheetData>
  <pageMargins left="0.7" right="0.7" top="0.75" bottom="0.75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B0F0"/>
  </sheetPr>
  <dimension ref="A1:KW21"/>
  <sheetViews>
    <sheetView workbookViewId="0">
      <pane xSplit="1" topLeftCell="B1" activePane="topRight" state="frozen"/>
      <selection pane="topRight" activeCell="EB4" sqref="EB4:ET4"/>
    </sheetView>
  </sheetViews>
  <sheetFormatPr defaultColWidth="9" defaultRowHeight="12" x14ac:dyDescent="0.2"/>
  <cols>
    <col min="1" max="1" width="66.5703125" style="5" customWidth="1"/>
    <col min="2" max="107" width="8.85546875" style="27" hidden="1" customWidth="1"/>
    <col min="108" max="168" width="8.85546875" style="5" hidden="1" customWidth="1"/>
    <col min="169" max="192" width="8.85546875" style="5" customWidth="1"/>
    <col min="193" max="16384" width="9" style="5"/>
  </cols>
  <sheetData>
    <row r="1" spans="1:309" s="36" customFormat="1" ht="15" customHeight="1" x14ac:dyDescent="0.2">
      <c r="A1" s="8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</row>
    <row r="2" spans="1:309" s="36" customFormat="1" ht="15" customHeight="1" x14ac:dyDescent="0.2">
      <c r="A2" s="10" t="s">
        <v>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</row>
    <row r="3" spans="1:309" s="37" customFormat="1" ht="15" customHeight="1" x14ac:dyDescent="0.2">
      <c r="A3" s="12" t="s">
        <v>82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</row>
    <row r="4" spans="1:309" s="38" customFormat="1" ht="12.75" customHeight="1" x14ac:dyDescent="0.2">
      <c r="A4" s="42" t="s">
        <v>77</v>
      </c>
      <c r="B4" s="43" t="e">
        <f>RO!#REF!</f>
        <v>#REF!</v>
      </c>
      <c r="C4" s="43" t="e">
        <f>RO!#REF!</f>
        <v>#REF!</v>
      </c>
      <c r="D4" s="43" t="e">
        <f>RO!#REF!</f>
        <v>#REF!</v>
      </c>
      <c r="E4" s="43" t="e">
        <f>RO!#REF!</f>
        <v>#REF!</v>
      </c>
      <c r="F4" s="43" t="e">
        <f>RO!#REF!</f>
        <v>#REF!</v>
      </c>
      <c r="G4" s="43" t="e">
        <f>RO!#REF!</f>
        <v>#REF!</v>
      </c>
      <c r="H4" s="43" t="e">
        <f>RO!#REF!</f>
        <v>#REF!</v>
      </c>
      <c r="I4" s="43" t="e">
        <f>RO!#REF!</f>
        <v>#REF!</v>
      </c>
      <c r="J4" s="43" t="e">
        <f>RO!#REF!</f>
        <v>#REF!</v>
      </c>
      <c r="K4" s="43" t="e">
        <f>RO!#REF!</f>
        <v>#REF!</v>
      </c>
      <c r="L4" s="43" t="e">
        <f>RO!#REF!</f>
        <v>#REF!</v>
      </c>
      <c r="M4" s="43" t="e">
        <f>RO!#REF!</f>
        <v>#REF!</v>
      </c>
      <c r="N4" s="43" t="e">
        <f>RO!#REF!</f>
        <v>#REF!</v>
      </c>
      <c r="O4" s="43" t="e">
        <f>RO!#REF!</f>
        <v>#REF!</v>
      </c>
      <c r="P4" s="43" t="e">
        <f>RO!#REF!</f>
        <v>#REF!</v>
      </c>
      <c r="Q4" s="43" t="e">
        <f>RO!#REF!</f>
        <v>#REF!</v>
      </c>
      <c r="R4" s="43" t="e">
        <f>RO!#REF!</f>
        <v>#REF!</v>
      </c>
      <c r="S4" s="43" t="e">
        <f>RO!#REF!</f>
        <v>#REF!</v>
      </c>
      <c r="T4" s="43" t="e">
        <f>RO!#REF!</f>
        <v>#REF!</v>
      </c>
      <c r="U4" s="43" t="e">
        <f>RO!#REF!</f>
        <v>#REF!</v>
      </c>
      <c r="V4" s="43" t="e">
        <f>RO!#REF!</f>
        <v>#REF!</v>
      </c>
      <c r="W4" s="43" t="e">
        <f>RO!#REF!</f>
        <v>#REF!</v>
      </c>
      <c r="X4" s="43" t="e">
        <f>RO!#REF!</f>
        <v>#REF!</v>
      </c>
      <c r="Y4" s="43" t="e">
        <f>RO!#REF!</f>
        <v>#REF!</v>
      </c>
      <c r="Z4" s="43" t="e">
        <f>RO!#REF!</f>
        <v>#REF!</v>
      </c>
      <c r="AA4" s="43" t="e">
        <f>RO!#REF!</f>
        <v>#REF!</v>
      </c>
      <c r="AB4" s="43" t="e">
        <f>RO!#REF!</f>
        <v>#REF!</v>
      </c>
      <c r="AC4" s="43" t="e">
        <f>RO!#REF!</f>
        <v>#REF!</v>
      </c>
      <c r="AD4" s="43">
        <f>RO!B4</f>
        <v>46218</v>
      </c>
      <c r="AE4" s="43">
        <f>RO!C4</f>
        <v>46219</v>
      </c>
      <c r="AF4" s="43">
        <f>RO!D4</f>
        <v>46220</v>
      </c>
      <c r="AG4" s="43">
        <f>RO!E4</f>
        <v>46221</v>
      </c>
      <c r="AH4" s="43">
        <f>RO!F4</f>
        <v>46222</v>
      </c>
      <c r="AI4" s="43">
        <f>RO!G4</f>
        <v>46223</v>
      </c>
      <c r="AJ4" s="43">
        <f>RO!H4</f>
        <v>46224</v>
      </c>
      <c r="AK4" s="43">
        <f>RO!I4</f>
        <v>46225</v>
      </c>
      <c r="AL4" s="43">
        <f>RO!J4</f>
        <v>46226</v>
      </c>
      <c r="AM4" s="43">
        <f>RO!K4</f>
        <v>46227</v>
      </c>
      <c r="AN4" s="43">
        <f>RO!L4</f>
        <v>46228</v>
      </c>
      <c r="AO4" s="43">
        <f>RO!M4</f>
        <v>46229</v>
      </c>
      <c r="AP4" s="43">
        <f>RO!N4</f>
        <v>46230</v>
      </c>
      <c r="AQ4" s="43">
        <f>RO!O4</f>
        <v>46231</v>
      </c>
      <c r="AR4" s="43">
        <f>RO!P4</f>
        <v>46232</v>
      </c>
      <c r="AS4" s="43">
        <f>RO!Q4</f>
        <v>46233</v>
      </c>
      <c r="AT4" s="43">
        <f>RO!R4</f>
        <v>46234</v>
      </c>
      <c r="AU4" s="43">
        <f>RO!S4</f>
        <v>46235</v>
      </c>
      <c r="AV4" s="43">
        <f>RO!T4</f>
        <v>46236</v>
      </c>
      <c r="AW4" s="43">
        <f>RO!U4</f>
        <v>46237</v>
      </c>
      <c r="AX4" s="43">
        <f>RO!V4</f>
        <v>46238</v>
      </c>
      <c r="AY4" s="43">
        <f>RO!W4</f>
        <v>46239</v>
      </c>
      <c r="AZ4" s="43">
        <f>RO!X4</f>
        <v>46240</v>
      </c>
      <c r="BA4" s="43">
        <f>RO!Y4</f>
        <v>46241</v>
      </c>
      <c r="BB4" s="43">
        <f>RO!Z4</f>
        <v>46242</v>
      </c>
      <c r="BC4" s="43">
        <f>RO!AA4</f>
        <v>46243</v>
      </c>
      <c r="BD4" s="43">
        <f>RO!AB4</f>
        <v>46244</v>
      </c>
      <c r="BE4" s="43">
        <f>RO!AC4</f>
        <v>46245</v>
      </c>
      <c r="BF4" s="43">
        <f>RO!AD4</f>
        <v>46246</v>
      </c>
      <c r="BG4" s="43">
        <f>RO!AE4</f>
        <v>46247</v>
      </c>
      <c r="BH4" s="43">
        <f>RO!AF4</f>
        <v>46248</v>
      </c>
      <c r="BI4" s="43">
        <f>RO!AG4</f>
        <v>46249</v>
      </c>
      <c r="BJ4" s="43">
        <f>RO!AH4</f>
        <v>46250</v>
      </c>
      <c r="BK4" s="43">
        <f>RO!AI4</f>
        <v>46251</v>
      </c>
      <c r="BL4" s="43">
        <f>RO!AJ4</f>
        <v>46252</v>
      </c>
      <c r="BM4" s="43">
        <f>RO!AK4</f>
        <v>46253</v>
      </c>
      <c r="BN4" s="43">
        <f>RO!AL4</f>
        <v>46254</v>
      </c>
      <c r="BO4" s="43">
        <f>RO!AM4</f>
        <v>46255</v>
      </c>
      <c r="BP4" s="43">
        <f>RO!AN4</f>
        <v>46256</v>
      </c>
      <c r="BQ4" s="43">
        <f>RO!AO4</f>
        <v>46257</v>
      </c>
      <c r="BR4" s="43">
        <f>RO!AP4</f>
        <v>46258</v>
      </c>
      <c r="BS4" s="43">
        <f>RO!AQ4</f>
        <v>46259</v>
      </c>
      <c r="BT4" s="43">
        <f>RO!AR4</f>
        <v>46260</v>
      </c>
      <c r="BU4" s="43">
        <f>RO!AS4</f>
        <v>46261</v>
      </c>
      <c r="BV4" s="43">
        <f>RO!AT4</f>
        <v>46262</v>
      </c>
      <c r="BW4" s="43">
        <f>RO!AU4</f>
        <v>46263</v>
      </c>
      <c r="BX4" s="43">
        <f>RO!AV4</f>
        <v>46264</v>
      </c>
      <c r="BY4" s="43">
        <f>RO!AW4</f>
        <v>46265</v>
      </c>
      <c r="BZ4" s="43">
        <f>RO!AX4</f>
        <v>46266</v>
      </c>
      <c r="CA4" s="43">
        <f>RO!AY4</f>
        <v>46267</v>
      </c>
      <c r="CB4" s="43">
        <f>RO!AZ4</f>
        <v>46268</v>
      </c>
      <c r="CC4" s="43">
        <f>RO!BA4</f>
        <v>46269</v>
      </c>
      <c r="CD4" s="43">
        <f>RO!BB4</f>
        <v>46270</v>
      </c>
      <c r="CE4" s="43">
        <f>RO!BC4</f>
        <v>46271</v>
      </c>
      <c r="CF4" s="43">
        <f>RO!BD4</f>
        <v>46272</v>
      </c>
      <c r="CG4" s="43">
        <f>RO!BE4</f>
        <v>46273</v>
      </c>
      <c r="CH4" s="43">
        <f>RO!BF4</f>
        <v>46274</v>
      </c>
      <c r="CI4" s="43">
        <f>RO!BG4</f>
        <v>46275</v>
      </c>
      <c r="CJ4" s="43">
        <f>RO!BH4</f>
        <v>46276</v>
      </c>
      <c r="CK4" s="43">
        <f>RO!BI4</f>
        <v>46277</v>
      </c>
      <c r="CL4" s="43">
        <f>RO!BJ4</f>
        <v>46278</v>
      </c>
      <c r="CM4" s="43">
        <f>RO!BK4</f>
        <v>46279</v>
      </c>
      <c r="CN4" s="43">
        <f>RO!BL4</f>
        <v>46280</v>
      </c>
      <c r="CO4" s="43">
        <f>RO!BM4</f>
        <v>46281</v>
      </c>
      <c r="CP4" s="43">
        <f>RO!BN4</f>
        <v>46282</v>
      </c>
      <c r="CQ4" s="43">
        <f>RO!BO4</f>
        <v>46283</v>
      </c>
      <c r="CR4" s="43">
        <f>RO!BP4</f>
        <v>46284</v>
      </c>
      <c r="CS4" s="43">
        <f>RO!BQ4</f>
        <v>46285</v>
      </c>
      <c r="CT4" s="43">
        <f>RO!BR4</f>
        <v>46286</v>
      </c>
      <c r="CU4" s="43">
        <f>RO!BS4</f>
        <v>46287</v>
      </c>
      <c r="CV4" s="43">
        <f>RO!BT4</f>
        <v>46288</v>
      </c>
      <c r="CW4" s="43">
        <f>RO!BU4</f>
        <v>46289</v>
      </c>
      <c r="CX4" s="43">
        <f>RO!BV4</f>
        <v>46290</v>
      </c>
      <c r="CY4" s="43">
        <f>RO!BW4</f>
        <v>46291</v>
      </c>
      <c r="CZ4" s="43">
        <f>RO!BX4</f>
        <v>46292</v>
      </c>
      <c r="DA4" s="43">
        <f>RO!BY4</f>
        <v>46293</v>
      </c>
      <c r="DB4" s="43">
        <f>RO!BZ4</f>
        <v>46294</v>
      </c>
      <c r="DC4" s="14">
        <f>RO!CA4</f>
        <v>46295</v>
      </c>
      <c r="DD4" s="14">
        <f>RO!CB4</f>
        <v>46296</v>
      </c>
      <c r="DE4" s="14">
        <f>RO!CC4</f>
        <v>46297</v>
      </c>
      <c r="DF4" s="14">
        <f>RO!CD4</f>
        <v>46298</v>
      </c>
      <c r="DG4" s="14">
        <f>RO!CE4</f>
        <v>46299</v>
      </c>
      <c r="DH4" s="14">
        <f>RO!CF4</f>
        <v>46300</v>
      </c>
      <c r="DI4" s="14">
        <f>RO!CG4</f>
        <v>46301</v>
      </c>
      <c r="DJ4" s="14">
        <f>RO!CH4</f>
        <v>46302</v>
      </c>
      <c r="DK4" s="14">
        <f>RO!CI4</f>
        <v>46303</v>
      </c>
      <c r="DL4" s="14">
        <f>RO!CJ4</f>
        <v>46304</v>
      </c>
      <c r="DM4" s="14">
        <f>RO!CK4</f>
        <v>46305</v>
      </c>
      <c r="DN4" s="14">
        <f>RO!CL4</f>
        <v>46306</v>
      </c>
      <c r="DO4" s="14">
        <f>RO!CM4</f>
        <v>46307</v>
      </c>
      <c r="DP4" s="14">
        <f>RO!CN4</f>
        <v>46308</v>
      </c>
      <c r="DQ4" s="14">
        <f>RO!CO4</f>
        <v>46309</v>
      </c>
      <c r="DR4" s="14">
        <f>RO!CP4</f>
        <v>46310</v>
      </c>
      <c r="DS4" s="14">
        <f>RO!CQ4</f>
        <v>46311</v>
      </c>
      <c r="DT4" s="14">
        <f>RO!CR4</f>
        <v>46312</v>
      </c>
      <c r="DU4" s="14">
        <f>RO!CS4</f>
        <v>46313</v>
      </c>
      <c r="DV4" s="14">
        <f>RO!CT4</f>
        <v>46314</v>
      </c>
      <c r="DW4" s="14">
        <f>RO!CU4</f>
        <v>46315</v>
      </c>
      <c r="DX4" s="14">
        <f>RO!CV4</f>
        <v>46316</v>
      </c>
      <c r="DY4" s="14">
        <f>RO!CW4</f>
        <v>46317</v>
      </c>
      <c r="DZ4" s="14">
        <f>RO!CX4</f>
        <v>46318</v>
      </c>
      <c r="EA4" s="14">
        <f>RO!CY4</f>
        <v>46319</v>
      </c>
      <c r="EB4" s="14">
        <f>RO!CZ4</f>
        <v>46320</v>
      </c>
      <c r="EC4" s="14">
        <f>RO!DA4</f>
        <v>46321</v>
      </c>
      <c r="ED4" s="14">
        <f>RO!DB4</f>
        <v>46322</v>
      </c>
      <c r="EE4" s="14">
        <f>RO!DC4</f>
        <v>46323</v>
      </c>
      <c r="EF4" s="14">
        <f>RO!DD4</f>
        <v>46324</v>
      </c>
      <c r="EG4" s="14">
        <f>RO!DE4</f>
        <v>46325</v>
      </c>
      <c r="EH4" s="14">
        <f>RO!DF4</f>
        <v>46326</v>
      </c>
      <c r="EI4" s="14">
        <f>RO!DG4</f>
        <v>46327</v>
      </c>
      <c r="EJ4" s="14">
        <f>RO!DH4</f>
        <v>46328</v>
      </c>
      <c r="EK4" s="14">
        <f>RO!DI4</f>
        <v>46329</v>
      </c>
      <c r="EL4" s="14">
        <f>RO!DJ4</f>
        <v>46330</v>
      </c>
      <c r="EM4" s="14">
        <f>RO!DK4</f>
        <v>46331</v>
      </c>
      <c r="EN4" s="14">
        <f>RO!DL4</f>
        <v>46332</v>
      </c>
      <c r="EO4" s="14">
        <f>RO!DM4</f>
        <v>46333</v>
      </c>
      <c r="EP4" s="14">
        <f>RO!DN4</f>
        <v>46334</v>
      </c>
      <c r="EQ4" s="14">
        <f>RO!DO4</f>
        <v>46335</v>
      </c>
      <c r="ER4" s="14">
        <f>RO!DP4</f>
        <v>46336</v>
      </c>
      <c r="ES4" s="14">
        <f>RO!DQ4</f>
        <v>46337</v>
      </c>
      <c r="ET4" s="14">
        <f>RO!DR4</f>
        <v>46338</v>
      </c>
      <c r="EU4" s="14">
        <f>RO!DS4</f>
        <v>46339</v>
      </c>
      <c r="EV4" s="14">
        <f>RO!DT4</f>
        <v>46340</v>
      </c>
      <c r="EW4" s="14">
        <f>RO!DU4</f>
        <v>46341</v>
      </c>
      <c r="EX4" s="14">
        <f>RO!DV4</f>
        <v>46342</v>
      </c>
      <c r="EY4" s="14">
        <f>RO!DW4</f>
        <v>46343</v>
      </c>
      <c r="EZ4" s="14">
        <f>RO!DX4</f>
        <v>46344</v>
      </c>
      <c r="FA4" s="14">
        <f>RO!DY4</f>
        <v>46345</v>
      </c>
      <c r="FB4" s="14">
        <f>RO!DZ4</f>
        <v>46346</v>
      </c>
      <c r="FC4" s="14">
        <f>RO!EA4</f>
        <v>46347</v>
      </c>
      <c r="FD4" s="14">
        <f>RO!EB4</f>
        <v>46348</v>
      </c>
      <c r="FE4" s="14">
        <f>RO!EC4</f>
        <v>46349</v>
      </c>
      <c r="FF4" s="14">
        <f>RO!ED4</f>
        <v>46350</v>
      </c>
      <c r="FG4" s="14">
        <f>RO!EE4</f>
        <v>46351</v>
      </c>
      <c r="FH4" s="14">
        <f>RO!EF4</f>
        <v>46352</v>
      </c>
      <c r="FI4" s="14">
        <f>RO!EG4</f>
        <v>46353</v>
      </c>
      <c r="FJ4" s="14">
        <f>RO!EH4</f>
        <v>46354</v>
      </c>
      <c r="FK4" s="14">
        <f>RO!EI4</f>
        <v>46355</v>
      </c>
      <c r="FL4" s="14">
        <f>RO!EJ4</f>
        <v>46356</v>
      </c>
      <c r="FM4" s="13">
        <f>RO!EK4</f>
        <v>46357</v>
      </c>
      <c r="FN4" s="13">
        <f>RO!EL4</f>
        <v>46358</v>
      </c>
      <c r="FO4" s="13">
        <f>RO!EM4</f>
        <v>46359</v>
      </c>
      <c r="FP4" s="13">
        <f>RO!EN4</f>
        <v>46360</v>
      </c>
      <c r="FQ4" s="13">
        <f>RO!EO4</f>
        <v>46361</v>
      </c>
      <c r="FR4" s="13">
        <f>RO!EP4</f>
        <v>46362</v>
      </c>
      <c r="FS4" s="13">
        <f>RO!EQ4</f>
        <v>46363</v>
      </c>
      <c r="FT4" s="13">
        <f>RO!ER4</f>
        <v>46364</v>
      </c>
      <c r="FU4" s="13">
        <f>RO!ES4</f>
        <v>46365</v>
      </c>
      <c r="FV4" s="13">
        <f>RO!ET4</f>
        <v>46366</v>
      </c>
      <c r="FW4" s="13">
        <f>RO!EU4</f>
        <v>46367</v>
      </c>
      <c r="FX4" s="13">
        <f>RO!EV4</f>
        <v>46368</v>
      </c>
      <c r="FY4" s="13">
        <f>RO!EW4</f>
        <v>46369</v>
      </c>
      <c r="FZ4" s="13">
        <f>RO!EX4</f>
        <v>46370</v>
      </c>
      <c r="GA4" s="13">
        <f>RO!EY4</f>
        <v>46371</v>
      </c>
      <c r="GB4" s="13">
        <f>RO!EZ4</f>
        <v>46372</v>
      </c>
      <c r="GC4" s="13">
        <f>RO!FA4</f>
        <v>46373</v>
      </c>
      <c r="GD4" s="13">
        <f>RO!FB4</f>
        <v>46374</v>
      </c>
      <c r="GE4" s="13">
        <f>RO!FC4</f>
        <v>46375</v>
      </c>
      <c r="GF4" s="13">
        <f>RO!FD4</f>
        <v>46376</v>
      </c>
      <c r="GG4" s="13">
        <f>RO!FE4</f>
        <v>46377</v>
      </c>
      <c r="GH4" s="13">
        <f>RO!FF4</f>
        <v>46378</v>
      </c>
      <c r="GI4" s="13">
        <f>RO!FG4</f>
        <v>46379</v>
      </c>
      <c r="GJ4" s="13">
        <f>RO!FH4</f>
        <v>46380</v>
      </c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</row>
    <row r="5" spans="1:309" s="37" customFormat="1" ht="36" x14ac:dyDescent="0.2">
      <c r="A5" s="15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</row>
    <row r="6" spans="1:309" s="37" customFormat="1" x14ac:dyDescent="0.2">
      <c r="A6" s="17" t="s">
        <v>78</v>
      </c>
      <c r="B6" s="46" t="e">
        <f>ROUNDUP(RO!#REF!*0.82,)</f>
        <v>#REF!</v>
      </c>
      <c r="C6" s="46" t="e">
        <f>ROUNDUP(RO!#REF!*0.82,)</f>
        <v>#REF!</v>
      </c>
      <c r="D6" s="46" t="e">
        <f>ROUNDUP(RO!#REF!*0.82,)</f>
        <v>#REF!</v>
      </c>
      <c r="E6" s="46" t="e">
        <f>ROUNDUP(RO!#REF!*0.82,)</f>
        <v>#REF!</v>
      </c>
      <c r="F6" s="46" t="e">
        <f>ROUNDUP(RO!#REF!*0.82,)</f>
        <v>#REF!</v>
      </c>
      <c r="G6" s="46" t="e">
        <f>ROUNDUP(RO!#REF!*0.82,)</f>
        <v>#REF!</v>
      </c>
      <c r="H6" s="46" t="e">
        <f>ROUNDUP(RO!#REF!*0.82,)</f>
        <v>#REF!</v>
      </c>
      <c r="I6" s="46" t="e">
        <f>ROUNDUP(RO!#REF!*0.82,)</f>
        <v>#REF!</v>
      </c>
      <c r="J6" s="46" t="e">
        <f>ROUNDUP(RO!#REF!*0.82,)</f>
        <v>#REF!</v>
      </c>
      <c r="K6" s="46" t="e">
        <f>ROUNDUP(RO!#REF!*0.82,)</f>
        <v>#REF!</v>
      </c>
      <c r="L6" s="46" t="e">
        <f>ROUNDUP(RO!#REF!*0.82,)</f>
        <v>#REF!</v>
      </c>
      <c r="M6" s="46" t="e">
        <f>ROUNDUP(RO!#REF!*0.82,)</f>
        <v>#REF!</v>
      </c>
      <c r="N6" s="46" t="e">
        <f>ROUNDUP(RO!#REF!*0.82,)</f>
        <v>#REF!</v>
      </c>
      <c r="O6" s="46" t="e">
        <f>ROUNDUP(RO!#REF!*0.82,)</f>
        <v>#REF!</v>
      </c>
      <c r="P6" s="46" t="e">
        <f>ROUNDUP(RO!#REF!*0.82,)</f>
        <v>#REF!</v>
      </c>
      <c r="Q6" s="46" t="e">
        <f>ROUNDUP(RO!#REF!*0.82,)</f>
        <v>#REF!</v>
      </c>
      <c r="R6" s="46" t="e">
        <f>ROUNDUP(RO!#REF!*0.82,)</f>
        <v>#REF!</v>
      </c>
      <c r="S6" s="46" t="e">
        <f>ROUNDUP(RO!#REF!*0.82,)</f>
        <v>#REF!</v>
      </c>
      <c r="T6" s="46" t="e">
        <f>ROUNDUP(RO!#REF!*0.82,)</f>
        <v>#REF!</v>
      </c>
      <c r="U6" s="46" t="e">
        <f>ROUNDUP(RO!#REF!*0.82,)</f>
        <v>#REF!</v>
      </c>
      <c r="V6" s="46" t="e">
        <f>ROUNDUP(RO!#REF!*0.82,)</f>
        <v>#REF!</v>
      </c>
      <c r="W6" s="46" t="e">
        <f>ROUNDUP(RO!#REF!*0.82,)</f>
        <v>#REF!</v>
      </c>
      <c r="X6" s="46" t="e">
        <f>ROUNDUP(RO!#REF!*0.82,)</f>
        <v>#REF!</v>
      </c>
      <c r="Y6" s="46" t="e">
        <f>ROUNDUP(RO!#REF!*0.82,)</f>
        <v>#REF!</v>
      </c>
      <c r="Z6" s="46" t="e">
        <f>ROUNDUP(RO!#REF!*0.82,)</f>
        <v>#REF!</v>
      </c>
      <c r="AA6" s="46" t="e">
        <f>ROUNDUP(RO!#REF!*0.82,)</f>
        <v>#REF!</v>
      </c>
      <c r="AB6" s="46" t="e">
        <f>ROUNDUP(RO!#REF!*0.82,)</f>
        <v>#REF!</v>
      </c>
      <c r="AC6" s="46" t="e">
        <f>ROUNDUP(RO!#REF!*0.82,)</f>
        <v>#REF!</v>
      </c>
      <c r="AD6" s="46" t="e">
        <f>ROUNDUP(RO!B6*0.82,)</f>
        <v>#REF!</v>
      </c>
      <c r="AE6" s="46" t="e">
        <f>ROUNDUP(RO!C6*0.82,)</f>
        <v>#REF!</v>
      </c>
      <c r="AF6" s="46" t="e">
        <f>ROUNDUP(RO!D6*0.82,)</f>
        <v>#REF!</v>
      </c>
      <c r="AG6" s="46" t="e">
        <f>ROUNDUP(RO!E6*0.82,)</f>
        <v>#REF!</v>
      </c>
      <c r="AH6" s="46" t="e">
        <f>ROUNDUP(RO!F6*0.82,)</f>
        <v>#REF!</v>
      </c>
      <c r="AI6" s="46" t="e">
        <f>ROUNDUP(RO!G6*0.82,)</f>
        <v>#REF!</v>
      </c>
      <c r="AJ6" s="46" t="e">
        <f>ROUNDUP(RO!H6*0.82,)</f>
        <v>#REF!</v>
      </c>
      <c r="AK6" s="46" t="e">
        <f>ROUNDUP(RO!I6*0.82,)</f>
        <v>#REF!</v>
      </c>
      <c r="AL6" s="46" t="e">
        <f>ROUNDUP(RO!J6*0.82,)</f>
        <v>#REF!</v>
      </c>
      <c r="AM6" s="46" t="e">
        <f>ROUNDUP(RO!K6*0.82,)</f>
        <v>#REF!</v>
      </c>
      <c r="AN6" s="46" t="e">
        <f>ROUNDUP(RO!L6*0.82,)</f>
        <v>#REF!</v>
      </c>
      <c r="AO6" s="46" t="e">
        <f>ROUNDUP(RO!M6*0.82,)</f>
        <v>#REF!</v>
      </c>
      <c r="AP6" s="46" t="e">
        <f>ROUNDUP(RO!N6*0.82,)</f>
        <v>#REF!</v>
      </c>
      <c r="AQ6" s="46" t="e">
        <f>ROUNDUP(RO!O6*0.82,)</f>
        <v>#REF!</v>
      </c>
      <c r="AR6" s="46" t="e">
        <f>ROUNDUP(RO!P6*0.82,)</f>
        <v>#REF!</v>
      </c>
      <c r="AS6" s="46" t="e">
        <f>ROUNDUP(RO!Q6*0.82,)</f>
        <v>#REF!</v>
      </c>
      <c r="AT6" s="46" t="e">
        <f>ROUNDUP(RO!R6*0.82,)</f>
        <v>#REF!</v>
      </c>
      <c r="AU6" s="46" t="e">
        <f>ROUNDUP(RO!S6*0.82,)</f>
        <v>#REF!</v>
      </c>
      <c r="AV6" s="46" t="e">
        <f>ROUNDUP(RO!T6*0.82,)</f>
        <v>#REF!</v>
      </c>
      <c r="AW6" s="46" t="e">
        <f>ROUNDUP(RO!U6*0.82,)</f>
        <v>#REF!</v>
      </c>
      <c r="AX6" s="46" t="e">
        <f>ROUNDUP(RO!V6*0.82,)</f>
        <v>#REF!</v>
      </c>
      <c r="AY6" s="46" t="e">
        <f>ROUNDUP(RO!W6*0.82,)</f>
        <v>#REF!</v>
      </c>
      <c r="AZ6" s="46" t="e">
        <f>ROUNDUP(RO!X6*0.82,)</f>
        <v>#REF!</v>
      </c>
      <c r="BA6" s="46" t="e">
        <f>ROUNDUP(RO!Y6*0.82,)</f>
        <v>#REF!</v>
      </c>
      <c r="BB6" s="46" t="e">
        <f>ROUNDUP(RO!Z6*0.82,)</f>
        <v>#REF!</v>
      </c>
      <c r="BC6" s="46" t="e">
        <f>ROUNDUP(RO!AA6*0.82,)</f>
        <v>#REF!</v>
      </c>
      <c r="BD6" s="46" t="e">
        <f>ROUNDUP(RO!AB6*0.82,)</f>
        <v>#REF!</v>
      </c>
      <c r="BE6" s="46" t="e">
        <f>ROUNDUP(RO!AC6*0.82,)</f>
        <v>#REF!</v>
      </c>
      <c r="BF6" s="46" t="e">
        <f>ROUNDUP(RO!AD6*0.82,)</f>
        <v>#REF!</v>
      </c>
      <c r="BG6" s="46" t="e">
        <f>ROUNDUP(RO!AE6*0.82,)</f>
        <v>#REF!</v>
      </c>
      <c r="BH6" s="46" t="e">
        <f>ROUNDUP(RO!AF6*0.82,)</f>
        <v>#REF!</v>
      </c>
      <c r="BI6" s="46" t="e">
        <f>ROUNDUP(RO!AG6*0.82,)</f>
        <v>#REF!</v>
      </c>
      <c r="BJ6" s="46" t="e">
        <f>ROUNDUP(RO!AH6*0.82,)</f>
        <v>#REF!</v>
      </c>
      <c r="BK6" s="46" t="e">
        <f>ROUNDUP(RO!AI6*0.82,)</f>
        <v>#REF!</v>
      </c>
      <c r="BL6" s="46" t="e">
        <f>ROUNDUP(RO!AJ6*0.82,)</f>
        <v>#REF!</v>
      </c>
      <c r="BM6" s="46" t="e">
        <f>ROUNDUP(RO!AK6*0.82,)</f>
        <v>#REF!</v>
      </c>
      <c r="BN6" s="46" t="e">
        <f>ROUNDUP(RO!AL6*0.82,)</f>
        <v>#REF!</v>
      </c>
      <c r="BO6" s="46" t="e">
        <f>ROUNDUP(RO!AM6*0.82,)</f>
        <v>#REF!</v>
      </c>
      <c r="BP6" s="46" t="e">
        <f>ROUNDUP(RO!AN6*0.82,)</f>
        <v>#REF!</v>
      </c>
      <c r="BQ6" s="46" t="e">
        <f>ROUNDUP(RO!AO6*0.82,)</f>
        <v>#REF!</v>
      </c>
      <c r="BR6" s="46" t="e">
        <f>ROUNDUP(RO!AP6*0.82,)</f>
        <v>#REF!</v>
      </c>
      <c r="BS6" s="46" t="e">
        <f>ROUNDUP(RO!AQ6*0.82,)</f>
        <v>#REF!</v>
      </c>
      <c r="BT6" s="46" t="e">
        <f>ROUNDUP(RO!AR6*0.82,)</f>
        <v>#REF!</v>
      </c>
      <c r="BU6" s="46" t="e">
        <f>ROUNDUP(RO!AS6*0.82,)</f>
        <v>#REF!</v>
      </c>
      <c r="BV6" s="46" t="e">
        <f>ROUNDUP(RO!AT6*0.82,)</f>
        <v>#REF!</v>
      </c>
      <c r="BW6" s="46" t="e">
        <f>ROUNDUP(RO!AU6*0.82,)</f>
        <v>#REF!</v>
      </c>
      <c r="BX6" s="46" t="e">
        <f>ROUNDUP(RO!AV6*0.82,)</f>
        <v>#REF!</v>
      </c>
      <c r="BY6" s="46" t="e">
        <f>ROUNDUP(RO!AW6*0.82,)</f>
        <v>#REF!</v>
      </c>
      <c r="BZ6" s="46" t="e">
        <f>ROUNDUP(RO!AX6*0.82,)</f>
        <v>#REF!</v>
      </c>
      <c r="CA6" s="46" t="e">
        <f>ROUNDUP(RO!AY6*0.82,)</f>
        <v>#REF!</v>
      </c>
      <c r="CB6" s="46" t="e">
        <f>ROUNDUP(RO!AZ6*0.82,)</f>
        <v>#REF!</v>
      </c>
      <c r="CC6" s="46">
        <f>ROUNDUP(RO!BA6*0.82,)</f>
        <v>9840</v>
      </c>
      <c r="CD6" s="46">
        <f>ROUNDUP(RO!BB6*0.82,)</f>
        <v>9840</v>
      </c>
      <c r="CE6" s="46">
        <f>ROUNDUP(RO!BC6*0.82,)</f>
        <v>9840</v>
      </c>
      <c r="CF6" s="46">
        <f>ROUNDUP(RO!BD6*0.82,)</f>
        <v>9840</v>
      </c>
      <c r="CG6" s="46">
        <f>ROUNDUP(RO!BE6*0.82,)</f>
        <v>10250</v>
      </c>
      <c r="CH6" s="46">
        <f>ROUNDUP(RO!BF6*0.82,)</f>
        <v>10250</v>
      </c>
      <c r="CI6" s="46">
        <f>ROUNDUP(RO!BG6*0.82,)</f>
        <v>10250</v>
      </c>
      <c r="CJ6" s="46">
        <f>ROUNDUP(RO!BH6*0.82,)</f>
        <v>10250</v>
      </c>
      <c r="CK6" s="46">
        <f>ROUNDUP(RO!BI6*0.82,)</f>
        <v>10250</v>
      </c>
      <c r="CL6" s="46">
        <f>ROUNDUP(RO!BJ6*0.82,)</f>
        <v>10250</v>
      </c>
      <c r="CM6" s="46">
        <f>ROUNDUP(RO!BK6*0.82,)</f>
        <v>10250</v>
      </c>
      <c r="CN6" s="46">
        <f>ROUNDUP(RO!BL6*0.82,)</f>
        <v>11644</v>
      </c>
      <c r="CO6" s="46">
        <f>ROUNDUP(RO!BM6*0.82,)</f>
        <v>11644</v>
      </c>
      <c r="CP6" s="46">
        <f>ROUNDUP(RO!BN6*0.82,)</f>
        <v>11644</v>
      </c>
      <c r="CQ6" s="46">
        <f>ROUNDUP(RO!BO6*0.82,)</f>
        <v>7790</v>
      </c>
      <c r="CR6" s="46">
        <f>ROUNDUP(RO!BP6*0.82,)</f>
        <v>7790</v>
      </c>
      <c r="CS6" s="46">
        <f>ROUNDUP(RO!BQ6*0.82,)</f>
        <v>8036</v>
      </c>
      <c r="CT6" s="46">
        <f>ROUNDUP(RO!BR6*0.82,)</f>
        <v>8036</v>
      </c>
      <c r="CU6" s="46">
        <f>ROUNDUP(RO!BS6*0.82,)</f>
        <v>8036</v>
      </c>
      <c r="CV6" s="46">
        <f>ROUNDUP(RO!BT6*0.82,)</f>
        <v>8036</v>
      </c>
      <c r="CW6" s="46">
        <f>ROUNDUP(RO!BU6*0.82,)</f>
        <v>8036</v>
      </c>
      <c r="CX6" s="46">
        <f>ROUNDUP(RO!BV6*0.82,)</f>
        <v>8036</v>
      </c>
      <c r="CY6" s="46">
        <f>ROUNDUP(RO!BW6*0.82,)</f>
        <v>8036</v>
      </c>
      <c r="CZ6" s="46">
        <f>ROUNDUP(RO!BX6*0.82,)</f>
        <v>8036</v>
      </c>
      <c r="DA6" s="46">
        <f>ROUNDUP(RO!BY6*0.82,)</f>
        <v>8036</v>
      </c>
      <c r="DB6" s="46">
        <f>ROUNDUP(RO!BZ6*0.82,)</f>
        <v>8036</v>
      </c>
      <c r="DC6" s="47">
        <f>ROUNDUP(RO!CA6*0.82,)</f>
        <v>8036</v>
      </c>
      <c r="DD6" s="47">
        <f>ROUNDUP(RO!CB6*0.82,)</f>
        <v>7380</v>
      </c>
      <c r="DE6" s="47">
        <f>ROUNDUP(RO!CC6*0.82,)</f>
        <v>7380</v>
      </c>
      <c r="DF6" s="47">
        <f>ROUNDUP(RO!CD6*0.82,)</f>
        <v>7380</v>
      </c>
      <c r="DG6" s="47">
        <f>ROUNDUP(RO!CE6*0.82,)</f>
        <v>7380</v>
      </c>
      <c r="DH6" s="47">
        <f>ROUNDUP(RO!CF6*0.82,)</f>
        <v>7380</v>
      </c>
      <c r="DI6" s="47">
        <f>ROUNDUP(RO!CG6*0.82,)</f>
        <v>7380</v>
      </c>
      <c r="DJ6" s="47">
        <f>ROUNDUP(RO!CH6*0.82,)</f>
        <v>7380</v>
      </c>
      <c r="DK6" s="47">
        <f>ROUNDUP(RO!CI6*0.82,)</f>
        <v>7380</v>
      </c>
      <c r="DL6" s="47">
        <f>ROUNDUP(RO!CJ6*0.82,)</f>
        <v>7380</v>
      </c>
      <c r="DM6" s="47">
        <f>ROUNDUP(RO!CK6*0.82,)</f>
        <v>7380</v>
      </c>
      <c r="DN6" s="47">
        <f>ROUNDUP(RO!CL6*0.82,)</f>
        <v>5904</v>
      </c>
      <c r="DO6" s="47">
        <f>ROUNDUP(RO!CM6*0.82,)</f>
        <v>5904</v>
      </c>
      <c r="DP6" s="47">
        <f>ROUNDUP(RO!CN6*0.82,)</f>
        <v>5904</v>
      </c>
      <c r="DQ6" s="47">
        <f>ROUNDUP(RO!CO6*0.82,)</f>
        <v>5904</v>
      </c>
      <c r="DR6" s="47">
        <f>ROUNDUP(RO!CP6*0.82,)</f>
        <v>5904</v>
      </c>
      <c r="DS6" s="47">
        <f>ROUNDUP(RO!CQ6*0.82,)</f>
        <v>6150</v>
      </c>
      <c r="DT6" s="47">
        <f>ROUNDUP(RO!CR6*0.82,)</f>
        <v>6150</v>
      </c>
      <c r="DU6" s="47">
        <f>ROUNDUP(RO!CS6*0.82,)</f>
        <v>5904</v>
      </c>
      <c r="DV6" s="47">
        <f>ROUNDUP(RO!CT6*0.82,)</f>
        <v>5904</v>
      </c>
      <c r="DW6" s="47">
        <f>ROUNDUP(RO!CU6*0.82,)</f>
        <v>5904</v>
      </c>
      <c r="DX6" s="47">
        <f>ROUNDUP(RO!CV6*0.82,)</f>
        <v>5904</v>
      </c>
      <c r="DY6" s="47">
        <f>ROUNDUP(RO!CW6*0.82,)</f>
        <v>5904</v>
      </c>
      <c r="DZ6" s="47">
        <f>ROUNDUP(RO!CX6*0.82,)</f>
        <v>6150</v>
      </c>
      <c r="EA6" s="47">
        <f>ROUNDUP(RO!CY6*0.82,)</f>
        <v>6150</v>
      </c>
      <c r="EB6" s="47">
        <f>ROUNDUP(RO!CZ6*0.82,)</f>
        <v>5904</v>
      </c>
      <c r="EC6" s="47">
        <f>ROUNDUP(RO!DA6*0.82,)</f>
        <v>5904</v>
      </c>
      <c r="ED6" s="47">
        <f>ROUNDUP(RO!DB6*0.82,)</f>
        <v>5904</v>
      </c>
      <c r="EE6" s="47">
        <f>ROUNDUP(RO!DC6*0.82,)</f>
        <v>5904</v>
      </c>
      <c r="EF6" s="47">
        <f>ROUNDUP(RO!DD6*0.82,)</f>
        <v>5904</v>
      </c>
      <c r="EG6" s="47">
        <f>ROUNDUP(RO!DE6*0.82,)</f>
        <v>6150</v>
      </c>
      <c r="EH6" s="47">
        <f>ROUNDUP(RO!DF6*0.82,)</f>
        <v>6150</v>
      </c>
      <c r="EI6" s="47">
        <f>ROUNDUP(RO!DG6*0.82,)</f>
        <v>5904</v>
      </c>
      <c r="EJ6" s="47">
        <f>ROUNDUP(RO!DH6*0.82,)</f>
        <v>5904</v>
      </c>
      <c r="EK6" s="47">
        <f>ROUNDUP(RO!DI6*0.82,)</f>
        <v>6150</v>
      </c>
      <c r="EL6" s="47">
        <f>ROUNDUP(RO!DJ6*0.82,)</f>
        <v>6560</v>
      </c>
      <c r="EM6" s="47">
        <f>ROUNDUP(RO!DK6*0.82,)</f>
        <v>4674</v>
      </c>
      <c r="EN6" s="47">
        <f>ROUNDUP(RO!DL6*0.82,)</f>
        <v>5904</v>
      </c>
      <c r="EO6" s="47">
        <f>ROUNDUP(RO!DM6*0.82,)</f>
        <v>5904</v>
      </c>
      <c r="EP6" s="47">
        <f>ROUNDUP(RO!DN6*0.82,)</f>
        <v>4674</v>
      </c>
      <c r="EQ6" s="47">
        <f>ROUNDUP(RO!DO6*0.82,)</f>
        <v>4674</v>
      </c>
      <c r="ER6" s="47">
        <f>ROUNDUP(RO!DP6*0.82,)</f>
        <v>4674</v>
      </c>
      <c r="ES6" s="47">
        <f>ROUNDUP(RO!DQ6*0.82,)</f>
        <v>4674</v>
      </c>
      <c r="ET6" s="47">
        <f>ROUNDUP(RO!DR6*0.82,)</f>
        <v>4674</v>
      </c>
      <c r="EU6" s="47">
        <f>ROUNDUP(RO!DS6*0.82,)</f>
        <v>5904</v>
      </c>
      <c r="EV6" s="47">
        <f>ROUNDUP(RO!DT6*0.82,)</f>
        <v>5904</v>
      </c>
      <c r="EW6" s="47">
        <f>ROUNDUP(RO!DU6*0.82,)</f>
        <v>4674</v>
      </c>
      <c r="EX6" s="47">
        <f>ROUNDUP(RO!DV6*0.82,)</f>
        <v>4674</v>
      </c>
      <c r="EY6" s="47">
        <f>ROUNDUP(RO!DW6*0.82,)</f>
        <v>4674</v>
      </c>
      <c r="EZ6" s="47">
        <f>ROUNDUP(RO!DX6*0.82,)</f>
        <v>4674</v>
      </c>
      <c r="FA6" s="47">
        <f>ROUNDUP(RO!DY6*0.82,)</f>
        <v>4674</v>
      </c>
      <c r="FB6" s="47">
        <f>ROUNDUP(RO!DZ6*0.82,)</f>
        <v>5904</v>
      </c>
      <c r="FC6" s="47">
        <f>ROUNDUP(RO!EA6*0.82,)</f>
        <v>5904</v>
      </c>
      <c r="FD6" s="47">
        <f>ROUNDUP(RO!EB6*0.82,)</f>
        <v>4674</v>
      </c>
      <c r="FE6" s="47">
        <f>ROUNDUP(RO!EC6*0.82,)</f>
        <v>4674</v>
      </c>
      <c r="FF6" s="47">
        <f>ROUNDUP(RO!ED6*0.82,)</f>
        <v>4674</v>
      </c>
      <c r="FG6" s="47">
        <f>ROUNDUP(RO!EE6*0.82,)</f>
        <v>4674</v>
      </c>
      <c r="FH6" s="47">
        <f>ROUNDUP(RO!EF6*0.82,)</f>
        <v>4674</v>
      </c>
      <c r="FI6" s="47">
        <f>ROUNDUP(RO!EG6*0.82,)</f>
        <v>5904</v>
      </c>
      <c r="FJ6" s="47">
        <f>ROUNDUP(RO!EH6*0.82,)</f>
        <v>5904</v>
      </c>
      <c r="FK6" s="47">
        <f>ROUNDUP(RO!EI6*0.82,)</f>
        <v>4674</v>
      </c>
      <c r="FL6" s="47">
        <f>ROUNDUP(RO!EJ6*0.82,)</f>
        <v>4674</v>
      </c>
      <c r="FM6" s="48">
        <f>ROUNDUP(RO!EK6*0.82,)</f>
        <v>6560</v>
      </c>
      <c r="FN6" s="48">
        <f>ROUNDUP(RO!EL6*0.82,)</f>
        <v>6560</v>
      </c>
      <c r="FO6" s="48">
        <f>ROUNDUP(RO!EM6*0.82,)</f>
        <v>6560</v>
      </c>
      <c r="FP6" s="48">
        <f>ROUNDUP(RO!EN6*0.82,)</f>
        <v>6806</v>
      </c>
      <c r="FQ6" s="48">
        <f>ROUNDUP(RO!EO6*0.82,)</f>
        <v>6806</v>
      </c>
      <c r="FR6" s="48">
        <f>ROUNDUP(RO!EP6*0.82,)</f>
        <v>6560</v>
      </c>
      <c r="FS6" s="48">
        <f>ROUNDUP(RO!EQ6*0.82,)</f>
        <v>6560</v>
      </c>
      <c r="FT6" s="48">
        <f>ROUNDUP(RO!ER6*0.82,)</f>
        <v>6560</v>
      </c>
      <c r="FU6" s="48">
        <f>ROUNDUP(RO!ES6*0.82,)</f>
        <v>6560</v>
      </c>
      <c r="FV6" s="48">
        <f>ROUNDUP(RO!ET6*0.82,)</f>
        <v>6560</v>
      </c>
      <c r="FW6" s="48">
        <f>ROUNDUP(RO!EU6*0.82,)</f>
        <v>8036</v>
      </c>
      <c r="FX6" s="48">
        <f>ROUNDUP(RO!EV6*0.82,)</f>
        <v>8036</v>
      </c>
      <c r="FY6" s="48">
        <f>ROUNDUP(RO!EW6*0.82,)</f>
        <v>6560</v>
      </c>
      <c r="FZ6" s="48">
        <f>ROUNDUP(RO!EX6*0.82,)</f>
        <v>6560</v>
      </c>
      <c r="GA6" s="48">
        <f>ROUNDUP(RO!EY6*0.82,)</f>
        <v>7380</v>
      </c>
      <c r="GB6" s="48">
        <f>ROUNDUP(RO!EZ6*0.82,)</f>
        <v>7380</v>
      </c>
      <c r="GC6" s="48">
        <f>ROUNDUP(RO!FA6*0.82,)</f>
        <v>6806</v>
      </c>
      <c r="GD6" s="48">
        <f>ROUNDUP(RO!FB6*0.82,)</f>
        <v>7380</v>
      </c>
      <c r="GE6" s="48">
        <f>ROUNDUP(RO!FC6*0.82,)</f>
        <v>7380</v>
      </c>
      <c r="GF6" s="48">
        <f>ROUNDUP(RO!FD6*0.82,)</f>
        <v>7380</v>
      </c>
      <c r="GG6" s="48">
        <f>ROUNDUP(RO!FE6*0.82,)</f>
        <v>7380</v>
      </c>
      <c r="GH6" s="48">
        <f>ROUNDUP(RO!FF6*0.82,)</f>
        <v>7790</v>
      </c>
      <c r="GI6" s="48">
        <f>ROUNDUP(RO!FG6*0.82,)</f>
        <v>7790</v>
      </c>
      <c r="GJ6" s="48">
        <f>ROUNDUP(RO!FH6*0.82,)</f>
        <v>8036</v>
      </c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</row>
    <row r="7" spans="1:309" s="37" customFormat="1" ht="24" x14ac:dyDescent="0.2">
      <c r="A7" s="19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  <c r="IU7" s="49"/>
      <c r="IV7" s="49"/>
      <c r="IW7" s="49"/>
      <c r="IX7" s="49"/>
      <c r="IY7" s="49"/>
      <c r="IZ7" s="49"/>
      <c r="JA7" s="49"/>
      <c r="JB7" s="49"/>
      <c r="JC7" s="49"/>
      <c r="JD7" s="49"/>
      <c r="JE7" s="49"/>
      <c r="JF7" s="49"/>
      <c r="JG7" s="49"/>
      <c r="JH7" s="49"/>
      <c r="JI7" s="49"/>
      <c r="JJ7" s="49"/>
      <c r="JK7" s="49"/>
      <c r="JL7" s="49"/>
      <c r="JM7" s="49"/>
      <c r="JN7" s="49"/>
      <c r="JO7" s="49"/>
      <c r="JP7" s="49"/>
      <c r="JQ7" s="49"/>
      <c r="JR7" s="49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49"/>
    </row>
    <row r="8" spans="1:309" s="37" customFormat="1" x14ac:dyDescent="0.2">
      <c r="A8" s="17" t="s">
        <v>78</v>
      </c>
      <c r="B8" s="46" t="e">
        <f>ROUNDUP(RO!#REF!*0.82,)</f>
        <v>#REF!</v>
      </c>
      <c r="C8" s="46" t="e">
        <f>ROUNDUP(RO!#REF!*0.82,)</f>
        <v>#REF!</v>
      </c>
      <c r="D8" s="46" t="e">
        <f>ROUNDUP(RO!#REF!*0.82,)</f>
        <v>#REF!</v>
      </c>
      <c r="E8" s="46" t="e">
        <f>ROUNDUP(RO!#REF!*0.82,)</f>
        <v>#REF!</v>
      </c>
      <c r="F8" s="46" t="e">
        <f>ROUNDUP(RO!#REF!*0.82,)</f>
        <v>#REF!</v>
      </c>
      <c r="G8" s="46" t="e">
        <f>ROUNDUP(RO!#REF!*0.82,)</f>
        <v>#REF!</v>
      </c>
      <c r="H8" s="46" t="e">
        <f>ROUNDUP(RO!#REF!*0.82,)</f>
        <v>#REF!</v>
      </c>
      <c r="I8" s="46" t="e">
        <f>ROUNDUP(RO!#REF!*0.82,)</f>
        <v>#REF!</v>
      </c>
      <c r="J8" s="46" t="e">
        <f>ROUNDUP(RO!#REF!*0.82,)</f>
        <v>#REF!</v>
      </c>
      <c r="K8" s="46" t="e">
        <f>ROUNDUP(RO!#REF!*0.82,)</f>
        <v>#REF!</v>
      </c>
      <c r="L8" s="46" t="e">
        <f>ROUNDUP(RO!#REF!*0.82,)</f>
        <v>#REF!</v>
      </c>
      <c r="M8" s="46" t="e">
        <f>ROUNDUP(RO!#REF!*0.82,)</f>
        <v>#REF!</v>
      </c>
      <c r="N8" s="46" t="e">
        <f>ROUNDUP(RO!#REF!*0.82,)</f>
        <v>#REF!</v>
      </c>
      <c r="O8" s="46" t="e">
        <f>ROUNDUP(RO!#REF!*0.82,)</f>
        <v>#REF!</v>
      </c>
      <c r="P8" s="46" t="e">
        <f>ROUNDUP(RO!#REF!*0.82,)</f>
        <v>#REF!</v>
      </c>
      <c r="Q8" s="46" t="e">
        <f>ROUNDUP(RO!#REF!*0.82,)</f>
        <v>#REF!</v>
      </c>
      <c r="R8" s="46" t="e">
        <f>ROUNDUP(RO!#REF!*0.82,)</f>
        <v>#REF!</v>
      </c>
      <c r="S8" s="46" t="e">
        <f>ROUNDUP(RO!#REF!*0.82,)</f>
        <v>#REF!</v>
      </c>
      <c r="T8" s="46" t="e">
        <f>ROUNDUP(RO!#REF!*0.82,)</f>
        <v>#REF!</v>
      </c>
      <c r="U8" s="46" t="e">
        <f>ROUNDUP(RO!#REF!*0.82,)</f>
        <v>#REF!</v>
      </c>
      <c r="V8" s="46" t="e">
        <f>ROUNDUP(RO!#REF!*0.82,)</f>
        <v>#REF!</v>
      </c>
      <c r="W8" s="46" t="e">
        <f>ROUNDUP(RO!#REF!*0.82,)</f>
        <v>#REF!</v>
      </c>
      <c r="X8" s="46" t="e">
        <f>ROUNDUP(RO!#REF!*0.82,)</f>
        <v>#REF!</v>
      </c>
      <c r="Y8" s="46" t="e">
        <f>ROUNDUP(RO!#REF!*0.82,)</f>
        <v>#REF!</v>
      </c>
      <c r="Z8" s="46" t="e">
        <f>ROUNDUP(RO!#REF!*0.82,)</f>
        <v>#REF!</v>
      </c>
      <c r="AA8" s="46" t="e">
        <f>ROUNDUP(RO!#REF!*0.82,)</f>
        <v>#REF!</v>
      </c>
      <c r="AB8" s="46" t="e">
        <f>ROUNDUP(RO!#REF!*0.82,)</f>
        <v>#REF!</v>
      </c>
      <c r="AC8" s="46" t="e">
        <f>ROUNDUP(RO!#REF!*0.82,)</f>
        <v>#REF!</v>
      </c>
      <c r="AD8" s="46" t="e">
        <f>ROUNDUP(RO!B8*0.82,)</f>
        <v>#REF!</v>
      </c>
      <c r="AE8" s="46" t="e">
        <f>ROUNDUP(RO!C8*0.82,)</f>
        <v>#REF!</v>
      </c>
      <c r="AF8" s="46" t="e">
        <f>ROUNDUP(RO!D8*0.82,)</f>
        <v>#REF!</v>
      </c>
      <c r="AG8" s="46" t="e">
        <f>ROUNDUP(RO!E8*0.82,)</f>
        <v>#REF!</v>
      </c>
      <c r="AH8" s="46" t="e">
        <f>ROUNDUP(RO!F8*0.82,)</f>
        <v>#REF!</v>
      </c>
      <c r="AI8" s="46" t="e">
        <f>ROUNDUP(RO!G8*0.82,)</f>
        <v>#REF!</v>
      </c>
      <c r="AJ8" s="46" t="e">
        <f>ROUNDUP(RO!H8*0.82,)</f>
        <v>#REF!</v>
      </c>
      <c r="AK8" s="46" t="e">
        <f>ROUNDUP(RO!I8*0.82,)</f>
        <v>#REF!</v>
      </c>
      <c r="AL8" s="46" t="e">
        <f>ROUNDUP(RO!J8*0.82,)</f>
        <v>#REF!</v>
      </c>
      <c r="AM8" s="46" t="e">
        <f>ROUNDUP(RO!K8*0.82,)</f>
        <v>#REF!</v>
      </c>
      <c r="AN8" s="46" t="e">
        <f>ROUNDUP(RO!L8*0.82,)</f>
        <v>#REF!</v>
      </c>
      <c r="AO8" s="46" t="e">
        <f>ROUNDUP(RO!M8*0.82,)</f>
        <v>#REF!</v>
      </c>
      <c r="AP8" s="46" t="e">
        <f>ROUNDUP(RO!N8*0.82,)</f>
        <v>#REF!</v>
      </c>
      <c r="AQ8" s="46" t="e">
        <f>ROUNDUP(RO!O8*0.82,)</f>
        <v>#REF!</v>
      </c>
      <c r="AR8" s="46" t="e">
        <f>ROUNDUP(RO!P8*0.82,)</f>
        <v>#REF!</v>
      </c>
      <c r="AS8" s="46" t="e">
        <f>ROUNDUP(RO!Q8*0.82,)</f>
        <v>#REF!</v>
      </c>
      <c r="AT8" s="46" t="e">
        <f>ROUNDUP(RO!R8*0.82,)</f>
        <v>#REF!</v>
      </c>
      <c r="AU8" s="46" t="e">
        <f>ROUNDUP(RO!S8*0.82,)</f>
        <v>#REF!</v>
      </c>
      <c r="AV8" s="46" t="e">
        <f>ROUNDUP(RO!T8*0.82,)</f>
        <v>#REF!</v>
      </c>
      <c r="AW8" s="46" t="e">
        <f>ROUNDUP(RO!U8*0.82,)</f>
        <v>#REF!</v>
      </c>
      <c r="AX8" s="46" t="e">
        <f>ROUNDUP(RO!V8*0.82,)</f>
        <v>#REF!</v>
      </c>
      <c r="AY8" s="46" t="e">
        <f>ROUNDUP(RO!W8*0.82,)</f>
        <v>#REF!</v>
      </c>
      <c r="AZ8" s="46" t="e">
        <f>ROUNDUP(RO!X8*0.82,)</f>
        <v>#REF!</v>
      </c>
      <c r="BA8" s="46" t="e">
        <f>ROUNDUP(RO!Y8*0.82,)</f>
        <v>#REF!</v>
      </c>
      <c r="BB8" s="46" t="e">
        <f>ROUNDUP(RO!Z8*0.82,)</f>
        <v>#REF!</v>
      </c>
      <c r="BC8" s="46" t="e">
        <f>ROUNDUP(RO!AA8*0.82,)</f>
        <v>#REF!</v>
      </c>
      <c r="BD8" s="46" t="e">
        <f>ROUNDUP(RO!AB8*0.82,)</f>
        <v>#REF!</v>
      </c>
      <c r="BE8" s="46" t="e">
        <f>ROUNDUP(RO!AC8*0.82,)</f>
        <v>#REF!</v>
      </c>
      <c r="BF8" s="46" t="e">
        <f>ROUNDUP(RO!AD8*0.82,)</f>
        <v>#REF!</v>
      </c>
      <c r="BG8" s="46" t="e">
        <f>ROUNDUP(RO!AE8*0.82,)</f>
        <v>#REF!</v>
      </c>
      <c r="BH8" s="46" t="e">
        <f>ROUNDUP(RO!AF8*0.82,)</f>
        <v>#REF!</v>
      </c>
      <c r="BI8" s="46" t="e">
        <f>ROUNDUP(RO!AG8*0.82,)</f>
        <v>#REF!</v>
      </c>
      <c r="BJ8" s="46" t="e">
        <f>ROUNDUP(RO!AH8*0.82,)</f>
        <v>#REF!</v>
      </c>
      <c r="BK8" s="46" t="e">
        <f>ROUNDUP(RO!AI8*0.82,)</f>
        <v>#REF!</v>
      </c>
      <c r="BL8" s="46" t="e">
        <f>ROUNDUP(RO!AJ8*0.82,)</f>
        <v>#REF!</v>
      </c>
      <c r="BM8" s="46" t="e">
        <f>ROUNDUP(RO!AK8*0.82,)</f>
        <v>#REF!</v>
      </c>
      <c r="BN8" s="46" t="e">
        <f>ROUNDUP(RO!AL8*0.82,)</f>
        <v>#REF!</v>
      </c>
      <c r="BO8" s="46" t="e">
        <f>ROUNDUP(RO!AM8*0.82,)</f>
        <v>#REF!</v>
      </c>
      <c r="BP8" s="46" t="e">
        <f>ROUNDUP(RO!AN8*0.82,)</f>
        <v>#REF!</v>
      </c>
      <c r="BQ8" s="46" t="e">
        <f>ROUNDUP(RO!AO8*0.82,)</f>
        <v>#REF!</v>
      </c>
      <c r="BR8" s="46" t="e">
        <f>ROUNDUP(RO!AP8*0.82,)</f>
        <v>#REF!</v>
      </c>
      <c r="BS8" s="46" t="e">
        <f>ROUNDUP(RO!AQ8*0.82,)</f>
        <v>#REF!</v>
      </c>
      <c r="BT8" s="46" t="e">
        <f>ROUNDUP(RO!AR8*0.82,)</f>
        <v>#REF!</v>
      </c>
      <c r="BU8" s="46" t="e">
        <f>ROUNDUP(RO!AS8*0.82,)</f>
        <v>#REF!</v>
      </c>
      <c r="BV8" s="46" t="e">
        <f>ROUNDUP(RO!AT8*0.82,)</f>
        <v>#REF!</v>
      </c>
      <c r="BW8" s="46" t="e">
        <f>ROUNDUP(RO!AU8*0.82,)</f>
        <v>#REF!</v>
      </c>
      <c r="BX8" s="46" t="e">
        <f>ROUNDUP(RO!AV8*0.82,)</f>
        <v>#REF!</v>
      </c>
      <c r="BY8" s="46" t="e">
        <f>ROUNDUP(RO!AW8*0.82,)</f>
        <v>#REF!</v>
      </c>
      <c r="BZ8" s="46" t="e">
        <f>ROUNDUP(RO!AX8*0.82,)</f>
        <v>#REF!</v>
      </c>
      <c r="CA8" s="46" t="e">
        <f>ROUNDUP(RO!AY8*0.82,)</f>
        <v>#REF!</v>
      </c>
      <c r="CB8" s="46" t="e">
        <f>ROUNDUP(RO!AZ8*0.82,)</f>
        <v>#REF!</v>
      </c>
      <c r="CC8" s="46">
        <f>ROUNDUP(RO!BA8*0.82,)</f>
        <v>12300</v>
      </c>
      <c r="CD8" s="46">
        <f>ROUNDUP(RO!BB8*0.82,)</f>
        <v>12300</v>
      </c>
      <c r="CE8" s="46">
        <f>ROUNDUP(RO!BC8*0.82,)</f>
        <v>12300</v>
      </c>
      <c r="CF8" s="46">
        <f>ROUNDUP(RO!BD8*0.82,)</f>
        <v>12300</v>
      </c>
      <c r="CG8" s="46">
        <f>ROUNDUP(RO!BE8*0.82,)</f>
        <v>12710</v>
      </c>
      <c r="CH8" s="46">
        <f>ROUNDUP(RO!BF8*0.82,)</f>
        <v>12710</v>
      </c>
      <c r="CI8" s="46">
        <f>ROUNDUP(RO!BG8*0.82,)</f>
        <v>12710</v>
      </c>
      <c r="CJ8" s="46">
        <f>ROUNDUP(RO!BH8*0.82,)</f>
        <v>12710</v>
      </c>
      <c r="CK8" s="46">
        <f>ROUNDUP(RO!BI8*0.82,)</f>
        <v>12710</v>
      </c>
      <c r="CL8" s="46">
        <f>ROUNDUP(RO!BJ8*0.82,)</f>
        <v>12710</v>
      </c>
      <c r="CM8" s="46">
        <f>ROUNDUP(RO!BK8*0.82,)</f>
        <v>12710</v>
      </c>
      <c r="CN8" s="46">
        <f>ROUNDUP(RO!BL8*0.82,)</f>
        <v>14104</v>
      </c>
      <c r="CO8" s="46">
        <f>ROUNDUP(RO!BM8*0.82,)</f>
        <v>14104</v>
      </c>
      <c r="CP8" s="46">
        <f>ROUNDUP(RO!BN8*0.82,)</f>
        <v>14104</v>
      </c>
      <c r="CQ8" s="46">
        <f>ROUNDUP(RO!BO8*0.82,)</f>
        <v>10250</v>
      </c>
      <c r="CR8" s="46">
        <f>ROUNDUP(RO!BP8*0.82,)</f>
        <v>10250</v>
      </c>
      <c r="CS8" s="46">
        <f>ROUNDUP(RO!BQ8*0.82,)</f>
        <v>10496</v>
      </c>
      <c r="CT8" s="46">
        <f>ROUNDUP(RO!BR8*0.82,)</f>
        <v>10496</v>
      </c>
      <c r="CU8" s="46">
        <f>ROUNDUP(RO!BS8*0.82,)</f>
        <v>10496</v>
      </c>
      <c r="CV8" s="46">
        <f>ROUNDUP(RO!BT8*0.82,)</f>
        <v>10496</v>
      </c>
      <c r="CW8" s="46">
        <f>ROUNDUP(RO!BU8*0.82,)</f>
        <v>10496</v>
      </c>
      <c r="CX8" s="46">
        <f>ROUNDUP(RO!BV8*0.82,)</f>
        <v>10496</v>
      </c>
      <c r="CY8" s="46">
        <f>ROUNDUP(RO!BW8*0.82,)</f>
        <v>10496</v>
      </c>
      <c r="CZ8" s="46">
        <f>ROUNDUP(RO!BX8*0.82,)</f>
        <v>10496</v>
      </c>
      <c r="DA8" s="46">
        <f>ROUNDUP(RO!BY8*0.82,)</f>
        <v>10496</v>
      </c>
      <c r="DB8" s="46">
        <f>ROUNDUP(RO!BZ8*0.82,)</f>
        <v>10496</v>
      </c>
      <c r="DC8" s="47">
        <f>ROUNDUP(RO!CA8*0.82,)</f>
        <v>10496</v>
      </c>
      <c r="DD8" s="47">
        <f>ROUNDUP(RO!CB8*0.82,)</f>
        <v>9840</v>
      </c>
      <c r="DE8" s="47">
        <f>ROUNDUP(RO!CC8*0.82,)</f>
        <v>9840</v>
      </c>
      <c r="DF8" s="47">
        <f>ROUNDUP(RO!CD8*0.82,)</f>
        <v>9840</v>
      </c>
      <c r="DG8" s="47">
        <f>ROUNDUP(RO!CE8*0.82,)</f>
        <v>9840</v>
      </c>
      <c r="DH8" s="47">
        <f>ROUNDUP(RO!CF8*0.82,)</f>
        <v>9840</v>
      </c>
      <c r="DI8" s="47">
        <f>ROUNDUP(RO!CG8*0.82,)</f>
        <v>9840</v>
      </c>
      <c r="DJ8" s="47">
        <f>ROUNDUP(RO!CH8*0.82,)</f>
        <v>9840</v>
      </c>
      <c r="DK8" s="47">
        <f>ROUNDUP(RO!CI8*0.82,)</f>
        <v>9840</v>
      </c>
      <c r="DL8" s="47">
        <f>ROUNDUP(RO!CJ8*0.82,)</f>
        <v>9840</v>
      </c>
      <c r="DM8" s="47">
        <f>ROUNDUP(RO!CK8*0.82,)</f>
        <v>9840</v>
      </c>
      <c r="DN8" s="47">
        <f>ROUNDUP(RO!CL8*0.82,)</f>
        <v>8364</v>
      </c>
      <c r="DO8" s="47">
        <f>ROUNDUP(RO!CM8*0.82,)</f>
        <v>8364</v>
      </c>
      <c r="DP8" s="47">
        <f>ROUNDUP(RO!CN8*0.82,)</f>
        <v>8364</v>
      </c>
      <c r="DQ8" s="47">
        <f>ROUNDUP(RO!CO8*0.82,)</f>
        <v>8364</v>
      </c>
      <c r="DR8" s="47">
        <f>ROUNDUP(RO!CP8*0.82,)</f>
        <v>8364</v>
      </c>
      <c r="DS8" s="47">
        <f>ROUNDUP(RO!CQ8*0.82,)</f>
        <v>8610</v>
      </c>
      <c r="DT8" s="47">
        <f>ROUNDUP(RO!CR8*0.82,)</f>
        <v>8610</v>
      </c>
      <c r="DU8" s="47">
        <f>ROUNDUP(RO!CS8*0.82,)</f>
        <v>8364</v>
      </c>
      <c r="DV8" s="47">
        <f>ROUNDUP(RO!CT8*0.82,)</f>
        <v>8364</v>
      </c>
      <c r="DW8" s="47">
        <f>ROUNDUP(RO!CU8*0.82,)</f>
        <v>8364</v>
      </c>
      <c r="DX8" s="47">
        <f>ROUNDUP(RO!CV8*0.82,)</f>
        <v>8364</v>
      </c>
      <c r="DY8" s="47">
        <f>ROUNDUP(RO!CW8*0.82,)</f>
        <v>8364</v>
      </c>
      <c r="DZ8" s="47">
        <f>ROUNDUP(RO!CX8*0.82,)</f>
        <v>8610</v>
      </c>
      <c r="EA8" s="47">
        <f>ROUNDUP(RO!CY8*0.82,)</f>
        <v>8610</v>
      </c>
      <c r="EB8" s="47">
        <f>ROUNDUP(RO!CZ8*0.82,)</f>
        <v>8364</v>
      </c>
      <c r="EC8" s="47">
        <f>ROUNDUP(RO!DA8*0.82,)</f>
        <v>8364</v>
      </c>
      <c r="ED8" s="47">
        <f>ROUNDUP(RO!DB8*0.82,)</f>
        <v>8364</v>
      </c>
      <c r="EE8" s="47">
        <f>ROUNDUP(RO!DC8*0.82,)</f>
        <v>8364</v>
      </c>
      <c r="EF8" s="47">
        <f>ROUNDUP(RO!DD8*0.82,)</f>
        <v>8364</v>
      </c>
      <c r="EG8" s="47">
        <f>ROUNDUP(RO!DE8*0.82,)</f>
        <v>8610</v>
      </c>
      <c r="EH8" s="47">
        <f>ROUNDUP(RO!DF8*0.82,)</f>
        <v>8610</v>
      </c>
      <c r="EI8" s="47">
        <f>ROUNDUP(RO!DG8*0.82,)</f>
        <v>8364</v>
      </c>
      <c r="EJ8" s="47">
        <f>ROUNDUP(RO!DH8*0.82,)</f>
        <v>8364</v>
      </c>
      <c r="EK8" s="47">
        <f>ROUNDUP(RO!DI8*0.82,)</f>
        <v>8610</v>
      </c>
      <c r="EL8" s="47">
        <f>ROUNDUP(RO!DJ8*0.82,)</f>
        <v>9020</v>
      </c>
      <c r="EM8" s="47">
        <f>ROUNDUP(RO!DK8*0.82,)</f>
        <v>7134</v>
      </c>
      <c r="EN8" s="47">
        <f>ROUNDUP(RO!DL8*0.82,)</f>
        <v>8364</v>
      </c>
      <c r="EO8" s="47">
        <f>ROUNDUP(RO!DM8*0.82,)</f>
        <v>8364</v>
      </c>
      <c r="EP8" s="47">
        <f>ROUNDUP(RO!DN8*0.82,)</f>
        <v>7134</v>
      </c>
      <c r="EQ8" s="47">
        <f>ROUNDUP(RO!DO8*0.82,)</f>
        <v>7134</v>
      </c>
      <c r="ER8" s="47">
        <f>ROUNDUP(RO!DP8*0.82,)</f>
        <v>7134</v>
      </c>
      <c r="ES8" s="47">
        <f>ROUNDUP(RO!DQ8*0.82,)</f>
        <v>7134</v>
      </c>
      <c r="ET8" s="47">
        <f>ROUNDUP(RO!DR8*0.82,)</f>
        <v>7134</v>
      </c>
      <c r="EU8" s="47">
        <f>ROUNDUP(RO!DS8*0.82,)</f>
        <v>8364</v>
      </c>
      <c r="EV8" s="47">
        <f>ROUNDUP(RO!DT8*0.82,)</f>
        <v>8364</v>
      </c>
      <c r="EW8" s="47">
        <f>ROUNDUP(RO!DU8*0.82,)</f>
        <v>7134</v>
      </c>
      <c r="EX8" s="47">
        <f>ROUNDUP(RO!DV8*0.82,)</f>
        <v>7134</v>
      </c>
      <c r="EY8" s="47">
        <f>ROUNDUP(RO!DW8*0.82,)</f>
        <v>7134</v>
      </c>
      <c r="EZ8" s="47">
        <f>ROUNDUP(RO!DX8*0.82,)</f>
        <v>7134</v>
      </c>
      <c r="FA8" s="47">
        <f>ROUNDUP(RO!DY8*0.82,)</f>
        <v>7134</v>
      </c>
      <c r="FB8" s="47">
        <f>ROUNDUP(RO!DZ8*0.82,)</f>
        <v>8364</v>
      </c>
      <c r="FC8" s="47">
        <f>ROUNDUP(RO!EA8*0.82,)</f>
        <v>8364</v>
      </c>
      <c r="FD8" s="47">
        <f>ROUNDUP(RO!EB8*0.82,)</f>
        <v>7134</v>
      </c>
      <c r="FE8" s="47">
        <f>ROUNDUP(RO!EC8*0.82,)</f>
        <v>7134</v>
      </c>
      <c r="FF8" s="47">
        <f>ROUNDUP(RO!ED8*0.82,)</f>
        <v>7134</v>
      </c>
      <c r="FG8" s="47">
        <f>ROUNDUP(RO!EE8*0.82,)</f>
        <v>7134</v>
      </c>
      <c r="FH8" s="47">
        <f>ROUNDUP(RO!EF8*0.82,)</f>
        <v>7134</v>
      </c>
      <c r="FI8" s="47">
        <f>ROUNDUP(RO!EG8*0.82,)</f>
        <v>8364</v>
      </c>
      <c r="FJ8" s="47">
        <f>ROUNDUP(RO!EH8*0.82,)</f>
        <v>8364</v>
      </c>
      <c r="FK8" s="47">
        <f>ROUNDUP(RO!EI8*0.82,)</f>
        <v>7134</v>
      </c>
      <c r="FL8" s="47">
        <f>ROUNDUP(RO!EJ8*0.82,)</f>
        <v>7134</v>
      </c>
      <c r="FM8" s="48">
        <f>ROUNDUP(RO!EK8*0.82,)</f>
        <v>9020</v>
      </c>
      <c r="FN8" s="48">
        <f>ROUNDUP(RO!EL8*0.82,)</f>
        <v>9020</v>
      </c>
      <c r="FO8" s="48">
        <f>ROUNDUP(RO!EM8*0.82,)</f>
        <v>9020</v>
      </c>
      <c r="FP8" s="48">
        <f>ROUNDUP(RO!EN8*0.82,)</f>
        <v>9266</v>
      </c>
      <c r="FQ8" s="48">
        <f>ROUNDUP(RO!EO8*0.82,)</f>
        <v>9266</v>
      </c>
      <c r="FR8" s="48">
        <f>ROUNDUP(RO!EP8*0.82,)</f>
        <v>9020</v>
      </c>
      <c r="FS8" s="48">
        <f>ROUNDUP(RO!EQ8*0.82,)</f>
        <v>9020</v>
      </c>
      <c r="FT8" s="48">
        <f>ROUNDUP(RO!ER8*0.82,)</f>
        <v>9020</v>
      </c>
      <c r="FU8" s="48">
        <f>ROUNDUP(RO!ES8*0.82,)</f>
        <v>9020</v>
      </c>
      <c r="FV8" s="48">
        <f>ROUNDUP(RO!ET8*0.82,)</f>
        <v>9020</v>
      </c>
      <c r="FW8" s="48">
        <f>ROUNDUP(RO!EU8*0.82,)</f>
        <v>10496</v>
      </c>
      <c r="FX8" s="48">
        <f>ROUNDUP(RO!EV8*0.82,)</f>
        <v>10496</v>
      </c>
      <c r="FY8" s="48">
        <f>ROUNDUP(RO!EW8*0.82,)</f>
        <v>9020</v>
      </c>
      <c r="FZ8" s="48">
        <f>ROUNDUP(RO!EX8*0.82,)</f>
        <v>9020</v>
      </c>
      <c r="GA8" s="48">
        <f>ROUNDUP(RO!EY8*0.82,)</f>
        <v>9840</v>
      </c>
      <c r="GB8" s="48">
        <f>ROUNDUP(RO!EZ8*0.82,)</f>
        <v>9840</v>
      </c>
      <c r="GC8" s="48">
        <f>ROUNDUP(RO!FA8*0.82,)</f>
        <v>9266</v>
      </c>
      <c r="GD8" s="48">
        <f>ROUNDUP(RO!FB8*0.82,)</f>
        <v>9840</v>
      </c>
      <c r="GE8" s="48">
        <f>ROUNDUP(RO!FC8*0.82,)</f>
        <v>9840</v>
      </c>
      <c r="GF8" s="48">
        <f>ROUNDUP(RO!FD8*0.82,)</f>
        <v>9840</v>
      </c>
      <c r="GG8" s="48">
        <f>ROUNDUP(RO!FE8*0.82,)</f>
        <v>9840</v>
      </c>
      <c r="GH8" s="48">
        <f>ROUNDUP(RO!FF8*0.82,)</f>
        <v>10250</v>
      </c>
      <c r="GI8" s="48">
        <f>ROUNDUP(RO!FG8*0.82,)</f>
        <v>10250</v>
      </c>
      <c r="GJ8" s="48">
        <f>ROUNDUP(RO!FH8*0.82,)</f>
        <v>10496</v>
      </c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IZ8" s="49"/>
      <c r="JA8" s="49"/>
      <c r="JB8" s="49"/>
      <c r="JC8" s="49"/>
      <c r="JD8" s="49"/>
      <c r="JE8" s="49"/>
      <c r="JF8" s="49"/>
      <c r="JG8" s="49"/>
      <c r="JH8" s="49"/>
      <c r="JI8" s="49"/>
      <c r="JJ8" s="49"/>
      <c r="JK8" s="49"/>
      <c r="JL8" s="49"/>
      <c r="JM8" s="49"/>
      <c r="JN8" s="49"/>
      <c r="JO8" s="49"/>
      <c r="JP8" s="49"/>
      <c r="JQ8" s="49"/>
      <c r="JR8" s="49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</row>
    <row r="9" spans="1:309" s="37" customFormat="1" x14ac:dyDescent="0.2">
      <c r="A9" s="50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49"/>
    </row>
    <row r="10" spans="1:309" s="37" customFormat="1" x14ac:dyDescent="0.2">
      <c r="A10" s="17" t="s">
        <v>78</v>
      </c>
      <c r="B10" s="46" t="e">
        <f>ROUNDUP(RO!#REF!*0.82,)</f>
        <v>#REF!</v>
      </c>
      <c r="C10" s="46" t="e">
        <f>ROUNDUP(RO!#REF!*0.82,)</f>
        <v>#REF!</v>
      </c>
      <c r="D10" s="46" t="e">
        <f>ROUNDUP(RO!#REF!*0.82,)</f>
        <v>#REF!</v>
      </c>
      <c r="E10" s="46" t="e">
        <f>ROUNDUP(RO!#REF!*0.82,)</f>
        <v>#REF!</v>
      </c>
      <c r="F10" s="46" t="e">
        <f>ROUNDUP(RO!#REF!*0.82,)</f>
        <v>#REF!</v>
      </c>
      <c r="G10" s="46" t="e">
        <f>ROUNDUP(RO!#REF!*0.82,)</f>
        <v>#REF!</v>
      </c>
      <c r="H10" s="46" t="e">
        <f>ROUNDUP(RO!#REF!*0.82,)</f>
        <v>#REF!</v>
      </c>
      <c r="I10" s="46" t="e">
        <f>ROUNDUP(RO!#REF!*0.82,)</f>
        <v>#REF!</v>
      </c>
      <c r="J10" s="46" t="e">
        <f>ROUNDUP(RO!#REF!*0.82,)</f>
        <v>#REF!</v>
      </c>
      <c r="K10" s="46" t="e">
        <f>ROUNDUP(RO!#REF!*0.82,)</f>
        <v>#REF!</v>
      </c>
      <c r="L10" s="46" t="e">
        <f>ROUNDUP(RO!#REF!*0.82,)</f>
        <v>#REF!</v>
      </c>
      <c r="M10" s="46" t="e">
        <f>ROUNDUP(RO!#REF!*0.82,)</f>
        <v>#REF!</v>
      </c>
      <c r="N10" s="46" t="e">
        <f>ROUNDUP(RO!#REF!*0.82,)</f>
        <v>#REF!</v>
      </c>
      <c r="O10" s="46" t="e">
        <f>ROUNDUP(RO!#REF!*0.82,)</f>
        <v>#REF!</v>
      </c>
      <c r="P10" s="46" t="e">
        <f>ROUNDUP(RO!#REF!*0.82,)</f>
        <v>#REF!</v>
      </c>
      <c r="Q10" s="46" t="e">
        <f>ROUNDUP(RO!#REF!*0.82,)</f>
        <v>#REF!</v>
      </c>
      <c r="R10" s="46" t="e">
        <f>ROUNDUP(RO!#REF!*0.82,)</f>
        <v>#REF!</v>
      </c>
      <c r="S10" s="46" t="e">
        <f>ROUNDUP(RO!#REF!*0.82,)</f>
        <v>#REF!</v>
      </c>
      <c r="T10" s="46" t="e">
        <f>ROUNDUP(RO!#REF!*0.82,)</f>
        <v>#REF!</v>
      </c>
      <c r="U10" s="46" t="e">
        <f>ROUNDUP(RO!#REF!*0.82,)</f>
        <v>#REF!</v>
      </c>
      <c r="V10" s="46" t="e">
        <f>ROUNDUP(RO!#REF!*0.82,)</f>
        <v>#REF!</v>
      </c>
      <c r="W10" s="46" t="e">
        <f>ROUNDUP(RO!#REF!*0.82,)</f>
        <v>#REF!</v>
      </c>
      <c r="X10" s="46" t="e">
        <f>ROUNDUP(RO!#REF!*0.82,)</f>
        <v>#REF!</v>
      </c>
      <c r="Y10" s="46" t="e">
        <f>ROUNDUP(RO!#REF!*0.82,)</f>
        <v>#REF!</v>
      </c>
      <c r="Z10" s="46" t="e">
        <f>ROUNDUP(RO!#REF!*0.82,)</f>
        <v>#REF!</v>
      </c>
      <c r="AA10" s="46" t="e">
        <f>ROUNDUP(RO!#REF!*0.82,)</f>
        <v>#REF!</v>
      </c>
      <c r="AB10" s="46" t="e">
        <f>ROUNDUP(RO!#REF!*0.82,)</f>
        <v>#REF!</v>
      </c>
      <c r="AC10" s="46" t="e">
        <f>ROUNDUP(RO!#REF!*0.82,)</f>
        <v>#REF!</v>
      </c>
      <c r="AD10" s="46" t="e">
        <f>ROUNDUP(RO!B10*0.82,)</f>
        <v>#REF!</v>
      </c>
      <c r="AE10" s="46" t="e">
        <f>ROUNDUP(RO!C10*0.82,)</f>
        <v>#REF!</v>
      </c>
      <c r="AF10" s="46" t="e">
        <f>ROUNDUP(RO!D10*0.82,)</f>
        <v>#REF!</v>
      </c>
      <c r="AG10" s="46" t="e">
        <f>ROUNDUP(RO!E10*0.82,)</f>
        <v>#REF!</v>
      </c>
      <c r="AH10" s="46" t="e">
        <f>ROUNDUP(RO!F10*0.82,)</f>
        <v>#REF!</v>
      </c>
      <c r="AI10" s="46" t="e">
        <f>ROUNDUP(RO!G10*0.82,)</f>
        <v>#REF!</v>
      </c>
      <c r="AJ10" s="46" t="e">
        <f>ROUNDUP(RO!H10*0.82,)</f>
        <v>#REF!</v>
      </c>
      <c r="AK10" s="46" t="e">
        <f>ROUNDUP(RO!I10*0.82,)</f>
        <v>#REF!</v>
      </c>
      <c r="AL10" s="46" t="e">
        <f>ROUNDUP(RO!J10*0.82,)</f>
        <v>#REF!</v>
      </c>
      <c r="AM10" s="46" t="e">
        <f>ROUNDUP(RO!K10*0.82,)</f>
        <v>#REF!</v>
      </c>
      <c r="AN10" s="46" t="e">
        <f>ROUNDUP(RO!L10*0.82,)</f>
        <v>#REF!</v>
      </c>
      <c r="AO10" s="46" t="e">
        <f>ROUNDUP(RO!M10*0.82,)</f>
        <v>#REF!</v>
      </c>
      <c r="AP10" s="46" t="e">
        <f>ROUNDUP(RO!N10*0.82,)</f>
        <v>#REF!</v>
      </c>
      <c r="AQ10" s="46" t="e">
        <f>ROUNDUP(RO!O10*0.82,)</f>
        <v>#REF!</v>
      </c>
      <c r="AR10" s="46" t="e">
        <f>ROUNDUP(RO!P10*0.82,)</f>
        <v>#REF!</v>
      </c>
      <c r="AS10" s="46" t="e">
        <f>ROUNDUP(RO!Q10*0.82,)</f>
        <v>#REF!</v>
      </c>
      <c r="AT10" s="46" t="e">
        <f>ROUNDUP(RO!R10*0.82,)</f>
        <v>#REF!</v>
      </c>
      <c r="AU10" s="46" t="e">
        <f>ROUNDUP(RO!S10*0.82,)</f>
        <v>#REF!</v>
      </c>
      <c r="AV10" s="46" t="e">
        <f>ROUNDUP(RO!T10*0.82,)</f>
        <v>#REF!</v>
      </c>
      <c r="AW10" s="46" t="e">
        <f>ROUNDUP(RO!U10*0.82,)</f>
        <v>#REF!</v>
      </c>
      <c r="AX10" s="46" t="e">
        <f>ROUNDUP(RO!V10*0.82,)</f>
        <v>#REF!</v>
      </c>
      <c r="AY10" s="46" t="e">
        <f>ROUNDUP(RO!W10*0.82,)</f>
        <v>#REF!</v>
      </c>
      <c r="AZ10" s="46" t="e">
        <f>ROUNDUP(RO!X10*0.82,)</f>
        <v>#REF!</v>
      </c>
      <c r="BA10" s="46" t="e">
        <f>ROUNDUP(RO!Y10*0.82,)</f>
        <v>#REF!</v>
      </c>
      <c r="BB10" s="46" t="e">
        <f>ROUNDUP(RO!Z10*0.82,)</f>
        <v>#REF!</v>
      </c>
      <c r="BC10" s="46" t="e">
        <f>ROUNDUP(RO!AA10*0.82,)</f>
        <v>#REF!</v>
      </c>
      <c r="BD10" s="46" t="e">
        <f>ROUNDUP(RO!AB10*0.82,)</f>
        <v>#REF!</v>
      </c>
      <c r="BE10" s="46" t="e">
        <f>ROUNDUP(RO!AC10*0.82,)</f>
        <v>#REF!</v>
      </c>
      <c r="BF10" s="46" t="e">
        <f>ROUNDUP(RO!AD10*0.82,)</f>
        <v>#REF!</v>
      </c>
      <c r="BG10" s="46" t="e">
        <f>ROUNDUP(RO!AE10*0.82,)</f>
        <v>#REF!</v>
      </c>
      <c r="BH10" s="46" t="e">
        <f>ROUNDUP(RO!AF10*0.82,)</f>
        <v>#REF!</v>
      </c>
      <c r="BI10" s="46" t="e">
        <f>ROUNDUP(RO!AG10*0.82,)</f>
        <v>#REF!</v>
      </c>
      <c r="BJ10" s="46" t="e">
        <f>ROUNDUP(RO!AH10*0.82,)</f>
        <v>#REF!</v>
      </c>
      <c r="BK10" s="46" t="e">
        <f>ROUNDUP(RO!AI10*0.82,)</f>
        <v>#REF!</v>
      </c>
      <c r="BL10" s="46" t="e">
        <f>ROUNDUP(RO!AJ10*0.82,)</f>
        <v>#REF!</v>
      </c>
      <c r="BM10" s="46" t="e">
        <f>ROUNDUP(RO!AK10*0.82,)</f>
        <v>#REF!</v>
      </c>
      <c r="BN10" s="46" t="e">
        <f>ROUNDUP(RO!AL10*0.82,)</f>
        <v>#REF!</v>
      </c>
      <c r="BO10" s="46" t="e">
        <f>ROUNDUP(RO!AM10*0.82,)</f>
        <v>#REF!</v>
      </c>
      <c r="BP10" s="46" t="e">
        <f>ROUNDUP(RO!AN10*0.82,)</f>
        <v>#REF!</v>
      </c>
      <c r="BQ10" s="46" t="e">
        <f>ROUNDUP(RO!AO10*0.82,)</f>
        <v>#REF!</v>
      </c>
      <c r="BR10" s="46" t="e">
        <f>ROUNDUP(RO!AP10*0.82,)</f>
        <v>#REF!</v>
      </c>
      <c r="BS10" s="46" t="e">
        <f>ROUNDUP(RO!AQ10*0.82,)</f>
        <v>#REF!</v>
      </c>
      <c r="BT10" s="46" t="e">
        <f>ROUNDUP(RO!AR10*0.82,)</f>
        <v>#REF!</v>
      </c>
      <c r="BU10" s="46" t="e">
        <f>ROUNDUP(RO!AS10*0.82,)</f>
        <v>#REF!</v>
      </c>
      <c r="BV10" s="46" t="e">
        <f>ROUNDUP(RO!AT10*0.82,)</f>
        <v>#REF!</v>
      </c>
      <c r="BW10" s="46" t="e">
        <f>ROUNDUP(RO!AU10*0.82,)</f>
        <v>#REF!</v>
      </c>
      <c r="BX10" s="46" t="e">
        <f>ROUNDUP(RO!AV10*0.82,)</f>
        <v>#REF!</v>
      </c>
      <c r="BY10" s="46" t="e">
        <f>ROUNDUP(RO!AW10*0.82,)</f>
        <v>#REF!</v>
      </c>
      <c r="BZ10" s="46" t="e">
        <f>ROUNDUP(RO!AX10*0.82,)</f>
        <v>#REF!</v>
      </c>
      <c r="CA10" s="46" t="e">
        <f>ROUNDUP(RO!AY10*0.82,)</f>
        <v>#REF!</v>
      </c>
      <c r="CB10" s="46" t="e">
        <f>ROUNDUP(RO!AZ10*0.82,)</f>
        <v>#REF!</v>
      </c>
      <c r="CC10" s="46">
        <f>ROUNDUP(RO!BA10*0.82,)</f>
        <v>17220</v>
      </c>
      <c r="CD10" s="46">
        <f>ROUNDUP(RO!BB10*0.82,)</f>
        <v>17220</v>
      </c>
      <c r="CE10" s="46">
        <f>ROUNDUP(RO!BC10*0.82,)</f>
        <v>17220</v>
      </c>
      <c r="CF10" s="46">
        <f>ROUNDUP(RO!BD10*0.82,)</f>
        <v>17220</v>
      </c>
      <c r="CG10" s="46">
        <f>ROUNDUP(RO!BE10*0.82,)</f>
        <v>17630</v>
      </c>
      <c r="CH10" s="46">
        <f>ROUNDUP(RO!BF10*0.82,)</f>
        <v>17630</v>
      </c>
      <c r="CI10" s="46">
        <f>ROUNDUP(RO!BG10*0.82,)</f>
        <v>17630</v>
      </c>
      <c r="CJ10" s="46">
        <f>ROUNDUP(RO!BH10*0.82,)</f>
        <v>17630</v>
      </c>
      <c r="CK10" s="46">
        <f>ROUNDUP(RO!BI10*0.82,)</f>
        <v>17630</v>
      </c>
      <c r="CL10" s="46">
        <f>ROUNDUP(RO!BJ10*0.82,)</f>
        <v>17630</v>
      </c>
      <c r="CM10" s="46">
        <f>ROUNDUP(RO!BK10*0.82,)</f>
        <v>17630</v>
      </c>
      <c r="CN10" s="46">
        <f>ROUNDUP(RO!BL10*0.82,)</f>
        <v>19024</v>
      </c>
      <c r="CO10" s="46">
        <f>ROUNDUP(RO!BM10*0.82,)</f>
        <v>19024</v>
      </c>
      <c r="CP10" s="46">
        <f>ROUNDUP(RO!BN10*0.82,)</f>
        <v>19024</v>
      </c>
      <c r="CQ10" s="46">
        <f>ROUNDUP(RO!BO10*0.82,)</f>
        <v>15170</v>
      </c>
      <c r="CR10" s="46">
        <f>ROUNDUP(RO!BP10*0.82,)</f>
        <v>15170</v>
      </c>
      <c r="CS10" s="46">
        <f>ROUNDUP(RO!BQ10*0.82,)</f>
        <v>15416</v>
      </c>
      <c r="CT10" s="46">
        <f>ROUNDUP(RO!BR10*0.82,)</f>
        <v>15416</v>
      </c>
      <c r="CU10" s="46">
        <f>ROUNDUP(RO!BS10*0.82,)</f>
        <v>15416</v>
      </c>
      <c r="CV10" s="46">
        <f>ROUNDUP(RO!BT10*0.82,)</f>
        <v>15416</v>
      </c>
      <c r="CW10" s="46">
        <f>ROUNDUP(RO!BU10*0.82,)</f>
        <v>15416</v>
      </c>
      <c r="CX10" s="46">
        <f>ROUNDUP(RO!BV10*0.82,)</f>
        <v>15416</v>
      </c>
      <c r="CY10" s="46">
        <f>ROUNDUP(RO!BW10*0.82,)</f>
        <v>15416</v>
      </c>
      <c r="CZ10" s="46">
        <f>ROUNDUP(RO!BX10*0.82,)</f>
        <v>15416</v>
      </c>
      <c r="DA10" s="46">
        <f>ROUNDUP(RO!BY10*0.82,)</f>
        <v>15416</v>
      </c>
      <c r="DB10" s="46">
        <f>ROUNDUP(RO!BZ10*0.82,)</f>
        <v>15416</v>
      </c>
      <c r="DC10" s="47">
        <f>ROUNDUP(RO!CA10*0.82,)</f>
        <v>15416</v>
      </c>
      <c r="DD10" s="47">
        <f>ROUNDUP(RO!CB10*0.82,)</f>
        <v>14760</v>
      </c>
      <c r="DE10" s="47">
        <f>ROUNDUP(RO!CC10*0.82,)</f>
        <v>14760</v>
      </c>
      <c r="DF10" s="47">
        <f>ROUNDUP(RO!CD10*0.82,)</f>
        <v>14760</v>
      </c>
      <c r="DG10" s="47">
        <f>ROUNDUP(RO!CE10*0.82,)</f>
        <v>14760</v>
      </c>
      <c r="DH10" s="47">
        <f>ROUNDUP(RO!CF10*0.82,)</f>
        <v>14760</v>
      </c>
      <c r="DI10" s="47">
        <f>ROUNDUP(RO!CG10*0.82,)</f>
        <v>14760</v>
      </c>
      <c r="DJ10" s="47">
        <f>ROUNDUP(RO!CH10*0.82,)</f>
        <v>14760</v>
      </c>
      <c r="DK10" s="47">
        <f>ROUNDUP(RO!CI10*0.82,)</f>
        <v>14760</v>
      </c>
      <c r="DL10" s="47">
        <f>ROUNDUP(RO!CJ10*0.82,)</f>
        <v>14760</v>
      </c>
      <c r="DM10" s="47">
        <f>ROUNDUP(RO!CK10*0.82,)</f>
        <v>14760</v>
      </c>
      <c r="DN10" s="47">
        <f>ROUNDUP(RO!CL10*0.82,)</f>
        <v>13284</v>
      </c>
      <c r="DO10" s="47">
        <f>ROUNDUP(RO!CM10*0.82,)</f>
        <v>13284</v>
      </c>
      <c r="DP10" s="47">
        <f>ROUNDUP(RO!CN10*0.82,)</f>
        <v>13284</v>
      </c>
      <c r="DQ10" s="47">
        <f>ROUNDUP(RO!CO10*0.82,)</f>
        <v>13284</v>
      </c>
      <c r="DR10" s="47">
        <f>ROUNDUP(RO!CP10*0.82,)</f>
        <v>13284</v>
      </c>
      <c r="DS10" s="47">
        <f>ROUNDUP(RO!CQ10*0.82,)</f>
        <v>13530</v>
      </c>
      <c r="DT10" s="47">
        <f>ROUNDUP(RO!CR10*0.82,)</f>
        <v>13530</v>
      </c>
      <c r="DU10" s="47">
        <f>ROUNDUP(RO!CS10*0.82,)</f>
        <v>13284</v>
      </c>
      <c r="DV10" s="47">
        <f>ROUNDUP(RO!CT10*0.82,)</f>
        <v>13284</v>
      </c>
      <c r="DW10" s="47">
        <f>ROUNDUP(RO!CU10*0.82,)</f>
        <v>13284</v>
      </c>
      <c r="DX10" s="47">
        <f>ROUNDUP(RO!CV10*0.82,)</f>
        <v>13284</v>
      </c>
      <c r="DY10" s="47">
        <f>ROUNDUP(RO!CW10*0.82,)</f>
        <v>13284</v>
      </c>
      <c r="DZ10" s="47">
        <f>ROUNDUP(RO!CX10*0.82,)</f>
        <v>13530</v>
      </c>
      <c r="EA10" s="47">
        <f>ROUNDUP(RO!CY10*0.82,)</f>
        <v>13530</v>
      </c>
      <c r="EB10" s="47">
        <f>ROUNDUP(RO!CZ10*0.82,)</f>
        <v>13284</v>
      </c>
      <c r="EC10" s="47">
        <f>ROUNDUP(RO!DA10*0.82,)</f>
        <v>13284</v>
      </c>
      <c r="ED10" s="47">
        <f>ROUNDUP(RO!DB10*0.82,)</f>
        <v>13284</v>
      </c>
      <c r="EE10" s="47">
        <f>ROUNDUP(RO!DC10*0.82,)</f>
        <v>13284</v>
      </c>
      <c r="EF10" s="47">
        <f>ROUNDUP(RO!DD10*0.82,)</f>
        <v>13284</v>
      </c>
      <c r="EG10" s="47">
        <f>ROUNDUP(RO!DE10*0.82,)</f>
        <v>13530</v>
      </c>
      <c r="EH10" s="47">
        <f>ROUNDUP(RO!DF10*0.82,)</f>
        <v>13530</v>
      </c>
      <c r="EI10" s="47">
        <f>ROUNDUP(RO!DG10*0.82,)</f>
        <v>13284</v>
      </c>
      <c r="EJ10" s="47">
        <f>ROUNDUP(RO!DH10*0.82,)</f>
        <v>13284</v>
      </c>
      <c r="EK10" s="47">
        <f>ROUNDUP(RO!DI10*0.82,)</f>
        <v>13530</v>
      </c>
      <c r="EL10" s="47">
        <f>ROUNDUP(RO!DJ10*0.82,)</f>
        <v>13940</v>
      </c>
      <c r="EM10" s="47">
        <f>ROUNDUP(RO!DK10*0.82,)</f>
        <v>12054</v>
      </c>
      <c r="EN10" s="47">
        <f>ROUNDUP(RO!DL10*0.82,)</f>
        <v>13284</v>
      </c>
      <c r="EO10" s="47">
        <f>ROUNDUP(RO!DM10*0.82,)</f>
        <v>13284</v>
      </c>
      <c r="EP10" s="47">
        <f>ROUNDUP(RO!DN10*0.82,)</f>
        <v>12054</v>
      </c>
      <c r="EQ10" s="47">
        <f>ROUNDUP(RO!DO10*0.82,)</f>
        <v>12054</v>
      </c>
      <c r="ER10" s="47">
        <f>ROUNDUP(RO!DP10*0.82,)</f>
        <v>12054</v>
      </c>
      <c r="ES10" s="47">
        <f>ROUNDUP(RO!DQ10*0.82,)</f>
        <v>12054</v>
      </c>
      <c r="ET10" s="47">
        <f>ROUNDUP(RO!DR10*0.82,)</f>
        <v>12054</v>
      </c>
      <c r="EU10" s="47">
        <f>ROUNDUP(RO!DS10*0.82,)</f>
        <v>13284</v>
      </c>
      <c r="EV10" s="47">
        <f>ROUNDUP(RO!DT10*0.82,)</f>
        <v>13284</v>
      </c>
      <c r="EW10" s="47">
        <f>ROUNDUP(RO!DU10*0.82,)</f>
        <v>12054</v>
      </c>
      <c r="EX10" s="47">
        <f>ROUNDUP(RO!DV10*0.82,)</f>
        <v>12054</v>
      </c>
      <c r="EY10" s="47">
        <f>ROUNDUP(RO!DW10*0.82,)</f>
        <v>12054</v>
      </c>
      <c r="EZ10" s="47">
        <f>ROUNDUP(RO!DX10*0.82,)</f>
        <v>12054</v>
      </c>
      <c r="FA10" s="47">
        <f>ROUNDUP(RO!DY10*0.82,)</f>
        <v>12054</v>
      </c>
      <c r="FB10" s="47">
        <f>ROUNDUP(RO!DZ10*0.82,)</f>
        <v>13284</v>
      </c>
      <c r="FC10" s="47">
        <f>ROUNDUP(RO!EA10*0.82,)</f>
        <v>13284</v>
      </c>
      <c r="FD10" s="47">
        <f>ROUNDUP(RO!EB10*0.82,)</f>
        <v>12054</v>
      </c>
      <c r="FE10" s="47">
        <f>ROUNDUP(RO!EC10*0.82,)</f>
        <v>12054</v>
      </c>
      <c r="FF10" s="47">
        <f>ROUNDUP(RO!ED10*0.82,)</f>
        <v>12054</v>
      </c>
      <c r="FG10" s="47">
        <f>ROUNDUP(RO!EE10*0.82,)</f>
        <v>12054</v>
      </c>
      <c r="FH10" s="47">
        <f>ROUNDUP(RO!EF10*0.82,)</f>
        <v>12054</v>
      </c>
      <c r="FI10" s="47">
        <f>ROUNDUP(RO!EG10*0.82,)</f>
        <v>13284</v>
      </c>
      <c r="FJ10" s="47">
        <f>ROUNDUP(RO!EH10*0.82,)</f>
        <v>13284</v>
      </c>
      <c r="FK10" s="47">
        <f>ROUNDUP(RO!EI10*0.82,)</f>
        <v>12054</v>
      </c>
      <c r="FL10" s="47">
        <f>ROUNDUP(RO!EJ10*0.82,)</f>
        <v>12054</v>
      </c>
      <c r="FM10" s="48">
        <f>ROUNDUP(RO!EK10*0.82,)</f>
        <v>13940</v>
      </c>
      <c r="FN10" s="48">
        <f>ROUNDUP(RO!EL10*0.82,)</f>
        <v>13940</v>
      </c>
      <c r="FO10" s="48">
        <f>ROUNDUP(RO!EM10*0.82,)</f>
        <v>13940</v>
      </c>
      <c r="FP10" s="48">
        <f>ROUNDUP(RO!EN10*0.82,)</f>
        <v>14186</v>
      </c>
      <c r="FQ10" s="48">
        <f>ROUNDUP(RO!EO10*0.82,)</f>
        <v>14186</v>
      </c>
      <c r="FR10" s="48">
        <f>ROUNDUP(RO!EP10*0.82,)</f>
        <v>13940</v>
      </c>
      <c r="FS10" s="48">
        <f>ROUNDUP(RO!EQ10*0.82,)</f>
        <v>13940</v>
      </c>
      <c r="FT10" s="48">
        <f>ROUNDUP(RO!ER10*0.82,)</f>
        <v>13940</v>
      </c>
      <c r="FU10" s="48">
        <f>ROUNDUP(RO!ES10*0.82,)</f>
        <v>13940</v>
      </c>
      <c r="FV10" s="48">
        <f>ROUNDUP(RO!ET10*0.82,)</f>
        <v>13940</v>
      </c>
      <c r="FW10" s="48">
        <f>ROUNDUP(RO!EU10*0.82,)</f>
        <v>15416</v>
      </c>
      <c r="FX10" s="48">
        <f>ROUNDUP(RO!EV10*0.82,)</f>
        <v>15416</v>
      </c>
      <c r="FY10" s="48">
        <f>ROUNDUP(RO!EW10*0.82,)</f>
        <v>13940</v>
      </c>
      <c r="FZ10" s="48">
        <f>ROUNDUP(RO!EX10*0.82,)</f>
        <v>13940</v>
      </c>
      <c r="GA10" s="48">
        <f>ROUNDUP(RO!EY10*0.82,)</f>
        <v>14760</v>
      </c>
      <c r="GB10" s="48">
        <f>ROUNDUP(RO!EZ10*0.82,)</f>
        <v>14760</v>
      </c>
      <c r="GC10" s="48">
        <f>ROUNDUP(RO!FA10*0.82,)</f>
        <v>14186</v>
      </c>
      <c r="GD10" s="48">
        <f>ROUNDUP(RO!FB10*0.82,)</f>
        <v>14760</v>
      </c>
      <c r="GE10" s="48">
        <f>ROUNDUP(RO!FC10*0.82,)</f>
        <v>14760</v>
      </c>
      <c r="GF10" s="48">
        <f>ROUNDUP(RO!FD10*0.82,)</f>
        <v>14760</v>
      </c>
      <c r="GG10" s="48">
        <f>ROUNDUP(RO!FE10*0.82,)</f>
        <v>14760</v>
      </c>
      <c r="GH10" s="48">
        <f>ROUNDUP(RO!FF10*0.82,)</f>
        <v>15170</v>
      </c>
      <c r="GI10" s="48">
        <f>ROUNDUP(RO!FG10*0.82,)</f>
        <v>15170</v>
      </c>
      <c r="GJ10" s="48">
        <f>ROUNDUP(RO!FH10*0.82,)</f>
        <v>15416</v>
      </c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  <c r="IU10" s="49"/>
      <c r="IV10" s="49"/>
      <c r="IW10" s="49"/>
      <c r="IX10" s="49"/>
      <c r="IY10" s="49"/>
      <c r="IZ10" s="49"/>
      <c r="JA10" s="49"/>
      <c r="JB10" s="49"/>
      <c r="JC10" s="49"/>
      <c r="JD10" s="49"/>
      <c r="JE10" s="49"/>
      <c r="JF10" s="49"/>
      <c r="JG10" s="49"/>
      <c r="JH10" s="49"/>
      <c r="JI10" s="49"/>
      <c r="JJ10" s="49"/>
      <c r="JK10" s="49"/>
      <c r="JL10" s="49"/>
      <c r="JM10" s="49"/>
      <c r="JN10" s="49"/>
      <c r="JO10" s="49"/>
      <c r="JP10" s="49"/>
      <c r="JQ10" s="49"/>
      <c r="JR10" s="49"/>
      <c r="JS10" s="49"/>
      <c r="JT10" s="49"/>
      <c r="JU10" s="49"/>
      <c r="JV10" s="49"/>
      <c r="JW10" s="49"/>
      <c r="JX10" s="49"/>
      <c r="JY10" s="49"/>
      <c r="JZ10" s="49"/>
      <c r="KA10" s="49"/>
      <c r="KB10" s="49"/>
      <c r="KC10" s="49"/>
      <c r="KD10" s="49"/>
      <c r="KE10" s="49"/>
      <c r="KF10" s="49"/>
      <c r="KG10" s="49"/>
      <c r="KH10" s="49"/>
      <c r="KI10" s="49"/>
      <c r="KJ10" s="49"/>
      <c r="KK10" s="49"/>
      <c r="KL10" s="49"/>
      <c r="KM10" s="49"/>
      <c r="KN10" s="49"/>
      <c r="KO10" s="49"/>
      <c r="KP10" s="49"/>
      <c r="KQ10" s="49"/>
      <c r="KR10" s="49"/>
      <c r="KS10" s="49"/>
      <c r="KT10" s="49"/>
      <c r="KU10" s="49"/>
      <c r="KV10" s="49"/>
      <c r="KW10" s="49"/>
    </row>
    <row r="11" spans="1:309" s="39" customFormat="1" x14ac:dyDescent="0.2">
      <c r="A11" s="51" t="s">
        <v>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5"/>
      <c r="GL11" s="55"/>
      <c r="GM11" s="55"/>
      <c r="GN11" s="55"/>
      <c r="GO11" s="55"/>
      <c r="GP11" s="55"/>
      <c r="GQ11" s="55"/>
      <c r="GR11" s="55"/>
      <c r="GS11" s="55"/>
      <c r="GT11" s="55"/>
      <c r="GU11" s="55"/>
      <c r="GV11" s="55"/>
      <c r="GW11" s="55"/>
      <c r="GX11" s="55"/>
      <c r="GY11" s="55"/>
      <c r="GZ11" s="55"/>
      <c r="HA11" s="55"/>
      <c r="HB11" s="55"/>
      <c r="HC11" s="55"/>
      <c r="HD11" s="55"/>
      <c r="HE11" s="55"/>
      <c r="HF11" s="55"/>
      <c r="HG11" s="55"/>
      <c r="HH11" s="55"/>
      <c r="HI11" s="55"/>
      <c r="HJ11" s="55"/>
      <c r="HK11" s="55"/>
      <c r="HL11" s="55"/>
      <c r="HM11" s="55"/>
      <c r="HN11" s="55"/>
      <c r="HO11" s="55"/>
      <c r="HP11" s="55"/>
      <c r="HQ11" s="55"/>
      <c r="HR11" s="55"/>
      <c r="HS11" s="55"/>
      <c r="HT11" s="55"/>
      <c r="HU11" s="55"/>
      <c r="HV11" s="55"/>
      <c r="HW11" s="55"/>
      <c r="HX11" s="55"/>
      <c r="HY11" s="55"/>
      <c r="HZ11" s="55"/>
      <c r="IA11" s="55"/>
      <c r="IB11" s="55"/>
      <c r="IC11" s="55"/>
      <c r="ID11" s="55"/>
      <c r="IE11" s="55"/>
      <c r="IF11" s="55"/>
      <c r="IG11" s="55"/>
      <c r="IH11" s="55"/>
      <c r="II11" s="55"/>
      <c r="IJ11" s="55"/>
      <c r="IK11" s="55"/>
      <c r="IL11" s="55"/>
      <c r="IM11" s="55"/>
      <c r="IN11" s="55"/>
      <c r="IO11" s="55"/>
      <c r="IP11" s="55"/>
      <c r="IQ11" s="55"/>
      <c r="IR11" s="55"/>
      <c r="IS11" s="55"/>
      <c r="IT11" s="55"/>
      <c r="IU11" s="55"/>
      <c r="IV11" s="55"/>
      <c r="IW11" s="55"/>
      <c r="IX11" s="55"/>
      <c r="IY11" s="55"/>
      <c r="IZ11" s="55"/>
      <c r="JA11" s="55"/>
      <c r="JB11" s="55"/>
      <c r="JC11" s="55"/>
      <c r="JD11" s="55"/>
      <c r="JE11" s="55"/>
      <c r="JF11" s="55"/>
      <c r="JG11" s="55"/>
      <c r="JH11" s="55"/>
      <c r="JI11" s="55"/>
      <c r="JJ11" s="55"/>
      <c r="JK11" s="55"/>
      <c r="JL11" s="55"/>
      <c r="JM11" s="55"/>
      <c r="JN11" s="55"/>
      <c r="JO11" s="55"/>
      <c r="JP11" s="55"/>
      <c r="JQ11" s="55"/>
      <c r="JR11" s="55"/>
      <c r="JS11" s="55"/>
      <c r="JT11" s="55"/>
      <c r="JU11" s="55"/>
      <c r="JV11" s="55"/>
      <c r="JW11" s="55"/>
      <c r="JX11" s="55"/>
      <c r="JY11" s="55"/>
      <c r="JZ11" s="55"/>
      <c r="KA11" s="55"/>
      <c r="KB11" s="55"/>
      <c r="KC11" s="55"/>
      <c r="KD11" s="55"/>
      <c r="KE11" s="55"/>
      <c r="KF11" s="55"/>
      <c r="KG11" s="55"/>
      <c r="KH11" s="55"/>
      <c r="KI11" s="55"/>
      <c r="KJ11" s="55"/>
      <c r="KK11" s="55"/>
      <c r="KL11" s="55"/>
      <c r="KM11" s="55"/>
      <c r="KN11" s="55"/>
      <c r="KO11" s="55"/>
      <c r="KP11" s="55"/>
      <c r="KQ11" s="55"/>
      <c r="KR11" s="55"/>
      <c r="KS11" s="55"/>
      <c r="KT11" s="55"/>
      <c r="KU11" s="55"/>
      <c r="KV11" s="55"/>
      <c r="KW11" s="55"/>
    </row>
    <row r="12" spans="1:309" s="39" customFormat="1" x14ac:dyDescent="0.2">
      <c r="A12" s="17" t="s">
        <v>78</v>
      </c>
      <c r="B12" s="52" t="e">
        <f>ROUNDUP(RO!#REF!*0.82,)</f>
        <v>#REF!</v>
      </c>
      <c r="C12" s="52" t="e">
        <f>ROUNDUP(RO!#REF!*0.82,)</f>
        <v>#REF!</v>
      </c>
      <c r="D12" s="52" t="e">
        <f>ROUNDUP(RO!#REF!*0.82,)</f>
        <v>#REF!</v>
      </c>
      <c r="E12" s="52" t="e">
        <f>ROUNDUP(RO!#REF!*0.82,)</f>
        <v>#REF!</v>
      </c>
      <c r="F12" s="52" t="e">
        <f>ROUNDUP(RO!#REF!*0.82,)</f>
        <v>#REF!</v>
      </c>
      <c r="G12" s="52" t="e">
        <f>ROUNDUP(RO!#REF!*0.82,)</f>
        <v>#REF!</v>
      </c>
      <c r="H12" s="52" t="e">
        <f>ROUNDUP(RO!#REF!*0.82,)</f>
        <v>#REF!</v>
      </c>
      <c r="I12" s="52" t="e">
        <f>ROUNDUP(RO!#REF!*0.82,)</f>
        <v>#REF!</v>
      </c>
      <c r="J12" s="52" t="e">
        <f>ROUNDUP(RO!#REF!*0.82,)</f>
        <v>#REF!</v>
      </c>
      <c r="K12" s="52" t="e">
        <f>ROUNDUP(RO!#REF!*0.82,)</f>
        <v>#REF!</v>
      </c>
      <c r="L12" s="52" t="e">
        <f>ROUNDUP(RO!#REF!*0.82,)</f>
        <v>#REF!</v>
      </c>
      <c r="M12" s="52" t="e">
        <f>ROUNDUP(RO!#REF!*0.82,)</f>
        <v>#REF!</v>
      </c>
      <c r="N12" s="52" t="e">
        <f>ROUNDUP(RO!#REF!*0.82,)</f>
        <v>#REF!</v>
      </c>
      <c r="O12" s="52" t="e">
        <f>ROUNDUP(RO!#REF!*0.82,)</f>
        <v>#REF!</v>
      </c>
      <c r="P12" s="52" t="e">
        <f>ROUNDUP(RO!#REF!*0.82,)</f>
        <v>#REF!</v>
      </c>
      <c r="Q12" s="52" t="e">
        <f>ROUNDUP(RO!#REF!*0.82,)</f>
        <v>#REF!</v>
      </c>
      <c r="R12" s="52" t="e">
        <f>ROUNDUP(RO!#REF!*0.82,)</f>
        <v>#REF!</v>
      </c>
      <c r="S12" s="52" t="e">
        <f>ROUNDUP(RO!#REF!*0.82,)</f>
        <v>#REF!</v>
      </c>
      <c r="T12" s="52" t="e">
        <f>ROUNDUP(RO!#REF!*0.82,)</f>
        <v>#REF!</v>
      </c>
      <c r="U12" s="52" t="e">
        <f>ROUNDUP(RO!#REF!*0.82,)</f>
        <v>#REF!</v>
      </c>
      <c r="V12" s="52" t="e">
        <f>ROUNDUP(RO!#REF!*0.82,)</f>
        <v>#REF!</v>
      </c>
      <c r="W12" s="52" t="e">
        <f>ROUNDUP(RO!#REF!*0.82,)</f>
        <v>#REF!</v>
      </c>
      <c r="X12" s="52" t="e">
        <f>ROUNDUP(RO!#REF!*0.82,)</f>
        <v>#REF!</v>
      </c>
      <c r="Y12" s="52" t="e">
        <f>ROUNDUP(RO!#REF!*0.82,)</f>
        <v>#REF!</v>
      </c>
      <c r="Z12" s="52" t="e">
        <f>ROUNDUP(RO!#REF!*0.82,)</f>
        <v>#REF!</v>
      </c>
      <c r="AA12" s="52" t="e">
        <f>ROUNDUP(RO!#REF!*0.82,)</f>
        <v>#REF!</v>
      </c>
      <c r="AB12" s="52" t="e">
        <f>ROUNDUP(RO!#REF!*0.82,)</f>
        <v>#REF!</v>
      </c>
      <c r="AC12" s="52" t="e">
        <f>ROUNDUP(RO!#REF!*0.82,)</f>
        <v>#REF!</v>
      </c>
      <c r="AD12" s="52" t="e">
        <f>ROUNDUP(RO!B12*0.82,)</f>
        <v>#REF!</v>
      </c>
      <c r="AE12" s="52" t="e">
        <f>ROUNDUP(RO!C12*0.82,)</f>
        <v>#REF!</v>
      </c>
      <c r="AF12" s="52" t="e">
        <f>ROUNDUP(RO!D12*0.82,)</f>
        <v>#REF!</v>
      </c>
      <c r="AG12" s="52" t="e">
        <f>ROUNDUP(RO!E12*0.82,)</f>
        <v>#REF!</v>
      </c>
      <c r="AH12" s="52" t="e">
        <f>ROUNDUP(RO!F12*0.82,)</f>
        <v>#REF!</v>
      </c>
      <c r="AI12" s="52" t="e">
        <f>ROUNDUP(RO!G12*0.82,)</f>
        <v>#REF!</v>
      </c>
      <c r="AJ12" s="52" t="e">
        <f>ROUNDUP(RO!H12*0.82,)</f>
        <v>#REF!</v>
      </c>
      <c r="AK12" s="52" t="e">
        <f>ROUNDUP(RO!I12*0.82,)</f>
        <v>#REF!</v>
      </c>
      <c r="AL12" s="52" t="e">
        <f>ROUNDUP(RO!J12*0.82,)</f>
        <v>#REF!</v>
      </c>
      <c r="AM12" s="52" t="e">
        <f>ROUNDUP(RO!K12*0.82,)</f>
        <v>#REF!</v>
      </c>
      <c r="AN12" s="52" t="e">
        <f>ROUNDUP(RO!L12*0.82,)</f>
        <v>#REF!</v>
      </c>
      <c r="AO12" s="52" t="e">
        <f>ROUNDUP(RO!M12*0.82,)</f>
        <v>#REF!</v>
      </c>
      <c r="AP12" s="52" t="e">
        <f>ROUNDUP(RO!N12*0.82,)</f>
        <v>#REF!</v>
      </c>
      <c r="AQ12" s="52" t="e">
        <f>ROUNDUP(RO!O12*0.82,)</f>
        <v>#REF!</v>
      </c>
      <c r="AR12" s="52" t="e">
        <f>ROUNDUP(RO!P12*0.82,)</f>
        <v>#REF!</v>
      </c>
      <c r="AS12" s="52" t="e">
        <f>ROUNDUP(RO!Q12*0.82,)</f>
        <v>#REF!</v>
      </c>
      <c r="AT12" s="52" t="e">
        <f>ROUNDUP(RO!R12*0.82,)</f>
        <v>#REF!</v>
      </c>
      <c r="AU12" s="52" t="e">
        <f>ROUNDUP(RO!S12*0.82,)</f>
        <v>#REF!</v>
      </c>
      <c r="AV12" s="52" t="e">
        <f>ROUNDUP(RO!T12*0.82,)</f>
        <v>#REF!</v>
      </c>
      <c r="AW12" s="52" t="e">
        <f>ROUNDUP(RO!U12*0.82,)</f>
        <v>#REF!</v>
      </c>
      <c r="AX12" s="52" t="e">
        <f>ROUNDUP(RO!V12*0.82,)</f>
        <v>#REF!</v>
      </c>
      <c r="AY12" s="52" t="e">
        <f>ROUNDUP(RO!W12*0.82,)</f>
        <v>#REF!</v>
      </c>
      <c r="AZ12" s="52" t="e">
        <f>ROUNDUP(RO!X12*0.82,)</f>
        <v>#REF!</v>
      </c>
      <c r="BA12" s="52" t="e">
        <f>ROUNDUP(RO!Y12*0.82,)</f>
        <v>#REF!</v>
      </c>
      <c r="BB12" s="52" t="e">
        <f>ROUNDUP(RO!Z12*0.82,)</f>
        <v>#REF!</v>
      </c>
      <c r="BC12" s="52" t="e">
        <f>ROUNDUP(RO!AA12*0.82,)</f>
        <v>#REF!</v>
      </c>
      <c r="BD12" s="52" t="e">
        <f>ROUNDUP(RO!AB12*0.82,)</f>
        <v>#REF!</v>
      </c>
      <c r="BE12" s="52" t="e">
        <f>ROUNDUP(RO!AC12*0.82,)</f>
        <v>#REF!</v>
      </c>
      <c r="BF12" s="52" t="e">
        <f>ROUNDUP(RO!AD12*0.82,)</f>
        <v>#REF!</v>
      </c>
      <c r="BG12" s="52" t="e">
        <f>ROUNDUP(RO!AE12*0.82,)</f>
        <v>#REF!</v>
      </c>
      <c r="BH12" s="52" t="e">
        <f>ROUNDUP(RO!AF12*0.82,)</f>
        <v>#REF!</v>
      </c>
      <c r="BI12" s="52" t="e">
        <f>ROUNDUP(RO!AG12*0.82,)</f>
        <v>#REF!</v>
      </c>
      <c r="BJ12" s="52" t="e">
        <f>ROUNDUP(RO!AH12*0.82,)</f>
        <v>#REF!</v>
      </c>
      <c r="BK12" s="52" t="e">
        <f>ROUNDUP(RO!AI12*0.82,)</f>
        <v>#REF!</v>
      </c>
      <c r="BL12" s="52" t="e">
        <f>ROUNDUP(RO!AJ12*0.82,)</f>
        <v>#REF!</v>
      </c>
      <c r="BM12" s="52" t="e">
        <f>ROUNDUP(RO!AK12*0.82,)</f>
        <v>#REF!</v>
      </c>
      <c r="BN12" s="52" t="e">
        <f>ROUNDUP(RO!AL12*0.82,)</f>
        <v>#REF!</v>
      </c>
      <c r="BO12" s="52" t="e">
        <f>ROUNDUP(RO!AM12*0.82,)</f>
        <v>#REF!</v>
      </c>
      <c r="BP12" s="52" t="e">
        <f>ROUNDUP(RO!AN12*0.82,)</f>
        <v>#REF!</v>
      </c>
      <c r="BQ12" s="52" t="e">
        <f>ROUNDUP(RO!AO12*0.82,)</f>
        <v>#REF!</v>
      </c>
      <c r="BR12" s="52" t="e">
        <f>ROUNDUP(RO!AP12*0.82,)</f>
        <v>#REF!</v>
      </c>
      <c r="BS12" s="52" t="e">
        <f>ROUNDUP(RO!AQ12*0.82,)</f>
        <v>#REF!</v>
      </c>
      <c r="BT12" s="52" t="e">
        <f>ROUNDUP(RO!AR12*0.82,)</f>
        <v>#REF!</v>
      </c>
      <c r="BU12" s="52" t="e">
        <f>ROUNDUP(RO!AS12*0.82,)</f>
        <v>#REF!</v>
      </c>
      <c r="BV12" s="52" t="e">
        <f>ROUNDUP(RO!AT12*0.82,)</f>
        <v>#REF!</v>
      </c>
      <c r="BW12" s="52" t="e">
        <f>ROUNDUP(RO!AU12*0.82,)</f>
        <v>#REF!</v>
      </c>
      <c r="BX12" s="52" t="e">
        <f>ROUNDUP(RO!AV12*0.82,)</f>
        <v>#REF!</v>
      </c>
      <c r="BY12" s="52" t="e">
        <f>ROUNDUP(RO!AW12*0.82,)</f>
        <v>#REF!</v>
      </c>
      <c r="BZ12" s="52" t="e">
        <f>ROUNDUP(RO!AX12*0.82,)</f>
        <v>#REF!</v>
      </c>
      <c r="CA12" s="52" t="e">
        <f>ROUNDUP(RO!AY12*0.82,)</f>
        <v>#REF!</v>
      </c>
      <c r="CB12" s="52" t="e">
        <f>ROUNDUP(RO!AZ12*0.82,)</f>
        <v>#REF!</v>
      </c>
      <c r="CC12" s="52">
        <f>ROUNDUP(RO!BA12*0.82,)</f>
        <v>19680</v>
      </c>
      <c r="CD12" s="52">
        <f>ROUNDUP(RO!BB12*0.82,)</f>
        <v>19680</v>
      </c>
      <c r="CE12" s="52">
        <f>ROUNDUP(RO!BC12*0.82,)</f>
        <v>19680</v>
      </c>
      <c r="CF12" s="52">
        <f>ROUNDUP(RO!BD12*0.82,)</f>
        <v>19680</v>
      </c>
      <c r="CG12" s="52">
        <f>ROUNDUP(RO!BE12*0.82,)</f>
        <v>20090</v>
      </c>
      <c r="CH12" s="52">
        <f>ROUNDUP(RO!BF12*0.82,)</f>
        <v>20090</v>
      </c>
      <c r="CI12" s="52">
        <f>ROUNDUP(RO!BG12*0.82,)</f>
        <v>20090</v>
      </c>
      <c r="CJ12" s="52">
        <f>ROUNDUP(RO!BH12*0.82,)</f>
        <v>20090</v>
      </c>
      <c r="CK12" s="52">
        <f>ROUNDUP(RO!BI12*0.82,)</f>
        <v>20090</v>
      </c>
      <c r="CL12" s="52">
        <f>ROUNDUP(RO!BJ12*0.82,)</f>
        <v>20090</v>
      </c>
      <c r="CM12" s="52">
        <f>ROUNDUP(RO!BK12*0.82,)</f>
        <v>20090</v>
      </c>
      <c r="CN12" s="52">
        <f>ROUNDUP(RO!BL12*0.82,)</f>
        <v>21484</v>
      </c>
      <c r="CO12" s="52">
        <f>ROUNDUP(RO!BM12*0.82,)</f>
        <v>21484</v>
      </c>
      <c r="CP12" s="52">
        <f>ROUNDUP(RO!BN12*0.82,)</f>
        <v>21484</v>
      </c>
      <c r="CQ12" s="52">
        <f>ROUNDUP(RO!BO12*0.82,)</f>
        <v>17630</v>
      </c>
      <c r="CR12" s="52">
        <f>ROUNDUP(RO!BP12*0.82,)</f>
        <v>17630</v>
      </c>
      <c r="CS12" s="52">
        <f>ROUNDUP(RO!BQ12*0.82,)</f>
        <v>17876</v>
      </c>
      <c r="CT12" s="52">
        <f>ROUNDUP(RO!BR12*0.82,)</f>
        <v>17876</v>
      </c>
      <c r="CU12" s="52">
        <f>ROUNDUP(RO!BS12*0.82,)</f>
        <v>17876</v>
      </c>
      <c r="CV12" s="52">
        <f>ROUNDUP(RO!BT12*0.82,)</f>
        <v>17876</v>
      </c>
      <c r="CW12" s="52">
        <f>ROUNDUP(RO!BU12*0.82,)</f>
        <v>17876</v>
      </c>
      <c r="CX12" s="52">
        <f>ROUNDUP(RO!BV12*0.82,)</f>
        <v>17876</v>
      </c>
      <c r="CY12" s="52">
        <f>ROUNDUP(RO!BW12*0.82,)</f>
        <v>17876</v>
      </c>
      <c r="CZ12" s="52">
        <f>ROUNDUP(RO!BX12*0.82,)</f>
        <v>17876</v>
      </c>
      <c r="DA12" s="52">
        <f>ROUNDUP(RO!BY12*0.82,)</f>
        <v>17876</v>
      </c>
      <c r="DB12" s="52">
        <f>ROUNDUP(RO!BZ12*0.82,)</f>
        <v>17876</v>
      </c>
      <c r="DC12" s="53">
        <f>ROUNDUP(RO!CA12*0.82,)</f>
        <v>17876</v>
      </c>
      <c r="DD12" s="53">
        <f>ROUNDUP(RO!CB12*0.82,)</f>
        <v>17220</v>
      </c>
      <c r="DE12" s="53">
        <f>ROUNDUP(RO!CC12*0.82,)</f>
        <v>17220</v>
      </c>
      <c r="DF12" s="53">
        <f>ROUNDUP(RO!CD12*0.82,)</f>
        <v>17220</v>
      </c>
      <c r="DG12" s="53">
        <f>ROUNDUP(RO!CE12*0.82,)</f>
        <v>17220</v>
      </c>
      <c r="DH12" s="53">
        <f>ROUNDUP(RO!CF12*0.82,)</f>
        <v>17220</v>
      </c>
      <c r="DI12" s="53">
        <f>ROUNDUP(RO!CG12*0.82,)</f>
        <v>17220</v>
      </c>
      <c r="DJ12" s="53">
        <f>ROUNDUP(RO!CH12*0.82,)</f>
        <v>17220</v>
      </c>
      <c r="DK12" s="53">
        <f>ROUNDUP(RO!CI12*0.82,)</f>
        <v>17220</v>
      </c>
      <c r="DL12" s="53">
        <f>ROUNDUP(RO!CJ12*0.82,)</f>
        <v>17220</v>
      </c>
      <c r="DM12" s="53">
        <f>ROUNDUP(RO!CK12*0.82,)</f>
        <v>17220</v>
      </c>
      <c r="DN12" s="53">
        <f>ROUNDUP(RO!CL12*0.82,)</f>
        <v>15744</v>
      </c>
      <c r="DO12" s="53">
        <f>ROUNDUP(RO!CM12*0.82,)</f>
        <v>15744</v>
      </c>
      <c r="DP12" s="53">
        <f>ROUNDUP(RO!CN12*0.82,)</f>
        <v>15744</v>
      </c>
      <c r="DQ12" s="53">
        <f>ROUNDUP(RO!CO12*0.82,)</f>
        <v>15744</v>
      </c>
      <c r="DR12" s="53">
        <f>ROUNDUP(RO!CP12*0.82,)</f>
        <v>15744</v>
      </c>
      <c r="DS12" s="53">
        <f>ROUNDUP(RO!CQ12*0.82,)</f>
        <v>15990</v>
      </c>
      <c r="DT12" s="53">
        <f>ROUNDUP(RO!CR12*0.82,)</f>
        <v>15990</v>
      </c>
      <c r="DU12" s="53">
        <f>ROUNDUP(RO!CS12*0.82,)</f>
        <v>15744</v>
      </c>
      <c r="DV12" s="53">
        <f>ROUNDUP(RO!CT12*0.82,)</f>
        <v>15744</v>
      </c>
      <c r="DW12" s="53">
        <f>ROUNDUP(RO!CU12*0.82,)</f>
        <v>15744</v>
      </c>
      <c r="DX12" s="53">
        <f>ROUNDUP(RO!CV12*0.82,)</f>
        <v>15744</v>
      </c>
      <c r="DY12" s="53">
        <f>ROUNDUP(RO!CW12*0.82,)</f>
        <v>15744</v>
      </c>
      <c r="DZ12" s="53">
        <f>ROUNDUP(RO!CX12*0.82,)</f>
        <v>15990</v>
      </c>
      <c r="EA12" s="53">
        <f>ROUNDUP(RO!CY12*0.82,)</f>
        <v>15990</v>
      </c>
      <c r="EB12" s="53">
        <f>ROUNDUP(RO!CZ12*0.82,)</f>
        <v>15744</v>
      </c>
      <c r="EC12" s="53">
        <f>ROUNDUP(RO!DA12*0.82,)</f>
        <v>15744</v>
      </c>
      <c r="ED12" s="53">
        <f>ROUNDUP(RO!DB12*0.82,)</f>
        <v>15744</v>
      </c>
      <c r="EE12" s="53">
        <f>ROUNDUP(RO!DC12*0.82,)</f>
        <v>15744</v>
      </c>
      <c r="EF12" s="53">
        <f>ROUNDUP(RO!DD12*0.82,)</f>
        <v>15744</v>
      </c>
      <c r="EG12" s="53">
        <f>ROUNDUP(RO!DE12*0.82,)</f>
        <v>15990</v>
      </c>
      <c r="EH12" s="53">
        <f>ROUNDUP(RO!DF12*0.82,)</f>
        <v>15990</v>
      </c>
      <c r="EI12" s="53">
        <f>ROUNDUP(RO!DG12*0.82,)</f>
        <v>15744</v>
      </c>
      <c r="EJ12" s="53">
        <f>ROUNDUP(RO!DH12*0.82,)</f>
        <v>15744</v>
      </c>
      <c r="EK12" s="53">
        <f>ROUNDUP(RO!DI12*0.82,)</f>
        <v>15990</v>
      </c>
      <c r="EL12" s="53">
        <f>ROUNDUP(RO!DJ12*0.82,)</f>
        <v>16400</v>
      </c>
      <c r="EM12" s="53">
        <f>ROUNDUP(RO!DK12*0.82,)</f>
        <v>14514</v>
      </c>
      <c r="EN12" s="53">
        <f>ROUNDUP(RO!DL12*0.82,)</f>
        <v>15744</v>
      </c>
      <c r="EO12" s="53">
        <f>ROUNDUP(RO!DM12*0.82,)</f>
        <v>15744</v>
      </c>
      <c r="EP12" s="53">
        <f>ROUNDUP(RO!DN12*0.82,)</f>
        <v>14514</v>
      </c>
      <c r="EQ12" s="53">
        <f>ROUNDUP(RO!DO12*0.82,)</f>
        <v>14514</v>
      </c>
      <c r="ER12" s="53">
        <f>ROUNDUP(RO!DP12*0.82,)</f>
        <v>14514</v>
      </c>
      <c r="ES12" s="53">
        <f>ROUNDUP(RO!DQ12*0.82,)</f>
        <v>14514</v>
      </c>
      <c r="ET12" s="53">
        <f>ROUNDUP(RO!DR12*0.82,)</f>
        <v>14514</v>
      </c>
      <c r="EU12" s="53">
        <f>ROUNDUP(RO!DS12*0.82,)</f>
        <v>15744</v>
      </c>
      <c r="EV12" s="53">
        <f>ROUNDUP(RO!DT12*0.82,)</f>
        <v>15744</v>
      </c>
      <c r="EW12" s="53">
        <f>ROUNDUP(RO!DU12*0.82,)</f>
        <v>14514</v>
      </c>
      <c r="EX12" s="53">
        <f>ROUNDUP(RO!DV12*0.82,)</f>
        <v>14514</v>
      </c>
      <c r="EY12" s="53">
        <f>ROUNDUP(RO!DW12*0.82,)</f>
        <v>14514</v>
      </c>
      <c r="EZ12" s="53">
        <f>ROUNDUP(RO!DX12*0.82,)</f>
        <v>14514</v>
      </c>
      <c r="FA12" s="53">
        <f>ROUNDUP(RO!DY12*0.82,)</f>
        <v>14514</v>
      </c>
      <c r="FB12" s="53">
        <f>ROUNDUP(RO!DZ12*0.82,)</f>
        <v>15744</v>
      </c>
      <c r="FC12" s="53">
        <f>ROUNDUP(RO!EA12*0.82,)</f>
        <v>15744</v>
      </c>
      <c r="FD12" s="53">
        <f>ROUNDUP(RO!EB12*0.82,)</f>
        <v>14514</v>
      </c>
      <c r="FE12" s="53">
        <f>ROUNDUP(RO!EC12*0.82,)</f>
        <v>14514</v>
      </c>
      <c r="FF12" s="53">
        <f>ROUNDUP(RO!ED12*0.82,)</f>
        <v>14514</v>
      </c>
      <c r="FG12" s="53">
        <f>ROUNDUP(RO!EE12*0.82,)</f>
        <v>14514</v>
      </c>
      <c r="FH12" s="53">
        <f>ROUNDUP(RO!EF12*0.82,)</f>
        <v>14514</v>
      </c>
      <c r="FI12" s="53">
        <f>ROUNDUP(RO!EG12*0.82,)</f>
        <v>15744</v>
      </c>
      <c r="FJ12" s="53">
        <f>ROUNDUP(RO!EH12*0.82,)</f>
        <v>15744</v>
      </c>
      <c r="FK12" s="53">
        <f>ROUNDUP(RO!EI12*0.82,)</f>
        <v>14514</v>
      </c>
      <c r="FL12" s="53">
        <f>ROUNDUP(RO!EJ12*0.82,)</f>
        <v>14514</v>
      </c>
      <c r="FM12" s="54">
        <f>ROUNDUP(RO!EK12*0.82,)</f>
        <v>16400</v>
      </c>
      <c r="FN12" s="54">
        <f>ROUNDUP(RO!EL12*0.82,)</f>
        <v>16400</v>
      </c>
      <c r="FO12" s="54">
        <f>ROUNDUP(RO!EM12*0.82,)</f>
        <v>16400</v>
      </c>
      <c r="FP12" s="54">
        <f>ROUNDUP(RO!EN12*0.82,)</f>
        <v>16646</v>
      </c>
      <c r="FQ12" s="54">
        <f>ROUNDUP(RO!EO12*0.82,)</f>
        <v>16646</v>
      </c>
      <c r="FR12" s="54">
        <f>ROUNDUP(RO!EP12*0.82,)</f>
        <v>16400</v>
      </c>
      <c r="FS12" s="54">
        <f>ROUNDUP(RO!EQ12*0.82,)</f>
        <v>16400</v>
      </c>
      <c r="FT12" s="54">
        <f>ROUNDUP(RO!ER12*0.82,)</f>
        <v>16400</v>
      </c>
      <c r="FU12" s="54">
        <f>ROUNDUP(RO!ES12*0.82,)</f>
        <v>16400</v>
      </c>
      <c r="FV12" s="54">
        <f>ROUNDUP(RO!ET12*0.82,)</f>
        <v>16400</v>
      </c>
      <c r="FW12" s="54">
        <f>ROUNDUP(RO!EU12*0.82,)</f>
        <v>17876</v>
      </c>
      <c r="FX12" s="54">
        <f>ROUNDUP(RO!EV12*0.82,)</f>
        <v>17876</v>
      </c>
      <c r="FY12" s="54">
        <f>ROUNDUP(RO!EW12*0.82,)</f>
        <v>16400</v>
      </c>
      <c r="FZ12" s="54">
        <f>ROUNDUP(RO!EX12*0.82,)</f>
        <v>16400</v>
      </c>
      <c r="GA12" s="54">
        <f>ROUNDUP(RO!EY12*0.82,)</f>
        <v>17220</v>
      </c>
      <c r="GB12" s="54">
        <f>ROUNDUP(RO!EZ12*0.82,)</f>
        <v>17220</v>
      </c>
      <c r="GC12" s="54">
        <f>ROUNDUP(RO!FA12*0.82,)</f>
        <v>16646</v>
      </c>
      <c r="GD12" s="54">
        <f>ROUNDUP(RO!FB12*0.82,)</f>
        <v>17220</v>
      </c>
      <c r="GE12" s="54">
        <f>ROUNDUP(RO!FC12*0.82,)</f>
        <v>17220</v>
      </c>
      <c r="GF12" s="54">
        <f>ROUNDUP(RO!FD12*0.82,)</f>
        <v>17220</v>
      </c>
      <c r="GG12" s="54">
        <f>ROUNDUP(RO!FE12*0.82,)</f>
        <v>17220</v>
      </c>
      <c r="GH12" s="54">
        <f>ROUNDUP(RO!FF12*0.82,)</f>
        <v>17630</v>
      </c>
      <c r="GI12" s="54">
        <f>ROUNDUP(RO!FG12*0.82,)</f>
        <v>17630</v>
      </c>
      <c r="GJ12" s="54">
        <f>ROUNDUP(RO!FH12*0.82,)</f>
        <v>17876</v>
      </c>
      <c r="GK12" s="55"/>
      <c r="GL12" s="55"/>
      <c r="GM12" s="55"/>
      <c r="GN12" s="55"/>
      <c r="GO12" s="55"/>
      <c r="GP12" s="55"/>
      <c r="GQ12" s="55"/>
      <c r="GR12" s="55"/>
      <c r="GS12" s="55"/>
      <c r="GT12" s="55"/>
      <c r="GU12" s="55"/>
      <c r="GV12" s="55"/>
      <c r="GW12" s="55"/>
      <c r="GX12" s="55"/>
      <c r="GY12" s="55"/>
      <c r="GZ12" s="55"/>
      <c r="HA12" s="55"/>
      <c r="HB12" s="55"/>
      <c r="HC12" s="55"/>
      <c r="HD12" s="55"/>
      <c r="HE12" s="55"/>
      <c r="HF12" s="55"/>
      <c r="HG12" s="55"/>
      <c r="HH12" s="55"/>
      <c r="HI12" s="55"/>
      <c r="HJ12" s="55"/>
      <c r="HK12" s="55"/>
      <c r="HL12" s="55"/>
      <c r="HM12" s="55"/>
      <c r="HN12" s="55"/>
      <c r="HO12" s="55"/>
      <c r="HP12" s="55"/>
      <c r="HQ12" s="55"/>
      <c r="HR12" s="55"/>
      <c r="HS12" s="55"/>
      <c r="HT12" s="55"/>
      <c r="HU12" s="55"/>
      <c r="HV12" s="55"/>
      <c r="HW12" s="55"/>
      <c r="HX12" s="55"/>
      <c r="HY12" s="55"/>
      <c r="HZ12" s="55"/>
      <c r="IA12" s="55"/>
      <c r="IB12" s="55"/>
      <c r="IC12" s="55"/>
      <c r="ID12" s="55"/>
      <c r="IE12" s="55"/>
      <c r="IF12" s="55"/>
      <c r="IG12" s="55"/>
      <c r="IH12" s="55"/>
      <c r="II12" s="55"/>
      <c r="IJ12" s="55"/>
      <c r="IK12" s="55"/>
      <c r="IL12" s="55"/>
      <c r="IM12" s="55"/>
      <c r="IN12" s="55"/>
      <c r="IO12" s="55"/>
      <c r="IP12" s="55"/>
      <c r="IQ12" s="55"/>
      <c r="IR12" s="55"/>
      <c r="IS12" s="55"/>
      <c r="IT12" s="55"/>
      <c r="IU12" s="55"/>
      <c r="IV12" s="55"/>
      <c r="IW12" s="55"/>
      <c r="IX12" s="55"/>
      <c r="IY12" s="55"/>
      <c r="IZ12" s="55"/>
      <c r="JA12" s="55"/>
      <c r="JB12" s="55"/>
      <c r="JC12" s="55"/>
      <c r="JD12" s="55"/>
      <c r="JE12" s="55"/>
      <c r="JF12" s="55"/>
      <c r="JG12" s="55"/>
      <c r="JH12" s="55"/>
      <c r="JI12" s="55"/>
      <c r="JJ12" s="55"/>
      <c r="JK12" s="55"/>
      <c r="JL12" s="55"/>
      <c r="JM12" s="55"/>
      <c r="JN12" s="55"/>
      <c r="JO12" s="55"/>
      <c r="JP12" s="55"/>
      <c r="JQ12" s="55"/>
      <c r="JR12" s="55"/>
      <c r="JS12" s="55"/>
      <c r="JT12" s="55"/>
      <c r="JU12" s="55"/>
      <c r="JV12" s="55"/>
      <c r="JW12" s="55"/>
      <c r="JX12" s="55"/>
      <c r="JY12" s="55"/>
      <c r="JZ12" s="55"/>
      <c r="KA12" s="55"/>
      <c r="KB12" s="55"/>
      <c r="KC12" s="55"/>
      <c r="KD12" s="55"/>
      <c r="KE12" s="55"/>
      <c r="KF12" s="55"/>
      <c r="KG12" s="55"/>
      <c r="KH12" s="55"/>
      <c r="KI12" s="55"/>
      <c r="KJ12" s="55"/>
      <c r="KK12" s="55"/>
      <c r="KL12" s="55"/>
      <c r="KM12" s="55"/>
      <c r="KN12" s="55"/>
      <c r="KO12" s="55"/>
      <c r="KP12" s="55"/>
      <c r="KQ12" s="55"/>
      <c r="KR12" s="55"/>
      <c r="KS12" s="55"/>
      <c r="KT12" s="55"/>
      <c r="KU12" s="55"/>
      <c r="KV12" s="55"/>
      <c r="KW12" s="55"/>
    </row>
    <row r="13" spans="1:309" ht="15" customHeight="1" x14ac:dyDescent="0.2">
      <c r="A13" s="22" t="s">
        <v>16</v>
      </c>
    </row>
    <row r="14" spans="1:309" ht="12" customHeight="1" x14ac:dyDescent="0.2">
      <c r="A14" s="156" t="s">
        <v>79</v>
      </c>
    </row>
    <row r="15" spans="1:309" x14ac:dyDescent="0.2">
      <c r="A15" s="157"/>
    </row>
    <row r="16" spans="1:309" x14ac:dyDescent="0.2">
      <c r="A16" s="26" t="s">
        <v>46</v>
      </c>
    </row>
    <row r="17" spans="1:1" x14ac:dyDescent="0.2">
      <c r="A17" s="28" t="s">
        <v>80</v>
      </c>
    </row>
    <row r="18" spans="1:1" ht="15" customHeight="1" x14ac:dyDescent="0.2">
      <c r="A18" s="29" t="s">
        <v>18</v>
      </c>
    </row>
    <row r="19" spans="1:1" ht="108" x14ac:dyDescent="0.2">
      <c r="A19" s="31" t="s">
        <v>81</v>
      </c>
    </row>
    <row r="20" spans="1:1" ht="15" customHeight="1" x14ac:dyDescent="0.2">
      <c r="A20" s="22" t="s">
        <v>20</v>
      </c>
    </row>
    <row r="21" spans="1:1" ht="24" x14ac:dyDescent="0.2">
      <c r="A21" s="56" t="s">
        <v>21</v>
      </c>
    </row>
  </sheetData>
  <mergeCells count="1">
    <mergeCell ref="A14:A15"/>
  </mergeCells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9" tint="-0.249977111117893"/>
  </sheetPr>
  <dimension ref="A1:BU32"/>
  <sheetViews>
    <sheetView workbookViewId="0">
      <pane xSplit="1" topLeftCell="BB1" activePane="topRight" state="frozen"/>
      <selection pane="topRight" activeCell="BU9" sqref="BU9"/>
    </sheetView>
  </sheetViews>
  <sheetFormatPr defaultColWidth="9" defaultRowHeight="12" x14ac:dyDescent="0.2"/>
  <cols>
    <col min="1" max="1" width="60.140625" style="6" customWidth="1"/>
    <col min="2" max="71" width="9.85546875" style="6" hidden="1" customWidth="1"/>
    <col min="72" max="72" width="9.85546875" style="6" customWidth="1"/>
    <col min="73" max="16384" width="9" style="6"/>
  </cols>
  <sheetData>
    <row r="1" spans="1:72" s="1" customFormat="1" ht="15" customHeight="1" x14ac:dyDescent="0.2">
      <c r="A1" s="8" t="s">
        <v>0</v>
      </c>
    </row>
    <row r="2" spans="1:72" customFormat="1" ht="15" customHeight="1" x14ac:dyDescent="0.2">
      <c r="A2" s="10" t="s">
        <v>87</v>
      </c>
    </row>
    <row r="3" spans="1:72" ht="15" customHeight="1" x14ac:dyDescent="0.2">
      <c r="A3" s="12" t="s">
        <v>82</v>
      </c>
    </row>
    <row r="4" spans="1:72" s="2" customFormat="1" ht="12.75" x14ac:dyDescent="0.2">
      <c r="A4" s="13" t="s">
        <v>3</v>
      </c>
      <c r="B4" s="14">
        <v>46225</v>
      </c>
      <c r="C4" s="14">
        <v>46226</v>
      </c>
      <c r="D4" s="14">
        <v>46227</v>
      </c>
      <c r="E4" s="14">
        <v>46228</v>
      </c>
      <c r="F4" s="14">
        <v>46229</v>
      </c>
      <c r="G4" s="14">
        <v>46230</v>
      </c>
      <c r="H4" s="14">
        <v>46231</v>
      </c>
      <c r="I4" s="14">
        <v>46232</v>
      </c>
      <c r="J4" s="14">
        <v>46233</v>
      </c>
      <c r="K4" s="14">
        <v>46234</v>
      </c>
      <c r="L4" s="14">
        <v>46235</v>
      </c>
      <c r="M4" s="14">
        <v>46236</v>
      </c>
      <c r="N4" s="14">
        <v>46237</v>
      </c>
      <c r="O4" s="14">
        <v>46238</v>
      </c>
      <c r="P4" s="14">
        <v>46239</v>
      </c>
      <c r="Q4" s="14">
        <v>46240</v>
      </c>
      <c r="R4" s="14">
        <v>46241</v>
      </c>
      <c r="S4" s="14">
        <v>46242</v>
      </c>
      <c r="T4" s="14">
        <v>46243</v>
      </c>
      <c r="U4" s="14">
        <v>46244</v>
      </c>
      <c r="V4" s="14">
        <v>46245</v>
      </c>
      <c r="W4" s="14">
        <v>46246</v>
      </c>
      <c r="X4" s="14">
        <v>46247</v>
      </c>
      <c r="Y4" s="14">
        <v>46248</v>
      </c>
      <c r="Z4" s="14">
        <v>46249</v>
      </c>
      <c r="AA4" s="14">
        <v>46250</v>
      </c>
      <c r="AB4" s="14">
        <v>46251</v>
      </c>
      <c r="AC4" s="14">
        <v>46252</v>
      </c>
      <c r="AD4" s="14">
        <v>46253</v>
      </c>
      <c r="AE4" s="14">
        <v>46254</v>
      </c>
      <c r="AF4" s="14">
        <v>46255</v>
      </c>
      <c r="AG4" s="14">
        <v>46256</v>
      </c>
      <c r="AH4" s="14">
        <v>46257</v>
      </c>
      <c r="AI4" s="14">
        <v>46258</v>
      </c>
      <c r="AJ4" s="14">
        <v>46259</v>
      </c>
      <c r="AK4" s="14">
        <v>46260</v>
      </c>
      <c r="AL4" s="14">
        <v>46261</v>
      </c>
      <c r="AM4" s="14">
        <v>46262</v>
      </c>
      <c r="AN4" s="14">
        <v>46263</v>
      </c>
      <c r="AO4" s="14">
        <v>46264</v>
      </c>
      <c r="AP4" s="14">
        <v>46265</v>
      </c>
      <c r="AQ4" s="14">
        <v>46266</v>
      </c>
      <c r="AR4" s="14">
        <v>46267</v>
      </c>
      <c r="AS4" s="14">
        <v>46268</v>
      </c>
      <c r="AT4" s="14">
        <v>46269</v>
      </c>
      <c r="AU4" s="14">
        <v>46270</v>
      </c>
      <c r="AV4" s="14">
        <v>46271</v>
      </c>
      <c r="AW4" s="14">
        <v>46272</v>
      </c>
      <c r="AX4" s="14">
        <v>46273</v>
      </c>
      <c r="AY4" s="14">
        <v>46274</v>
      </c>
      <c r="AZ4" s="14">
        <v>46275</v>
      </c>
      <c r="BA4" s="14">
        <v>46276</v>
      </c>
      <c r="BB4" s="14">
        <v>46277</v>
      </c>
      <c r="BC4" s="14">
        <v>46278</v>
      </c>
      <c r="BD4" s="14">
        <v>46279</v>
      </c>
      <c r="BE4" s="14">
        <v>46280</v>
      </c>
      <c r="BF4" s="14">
        <v>46281</v>
      </c>
      <c r="BG4" s="14">
        <v>46282</v>
      </c>
      <c r="BH4" s="14">
        <v>46283</v>
      </c>
      <c r="BI4" s="14">
        <v>46284</v>
      </c>
      <c r="BJ4" s="14">
        <v>46285</v>
      </c>
      <c r="BK4" s="14">
        <v>46286</v>
      </c>
      <c r="BL4" s="14">
        <v>46287</v>
      </c>
      <c r="BM4" s="14">
        <v>46288</v>
      </c>
      <c r="BN4" s="14">
        <v>46289</v>
      </c>
      <c r="BO4" s="14">
        <v>46290</v>
      </c>
      <c r="BP4" s="14">
        <v>46291</v>
      </c>
      <c r="BQ4" s="14">
        <v>46292</v>
      </c>
      <c r="BR4" s="14">
        <v>46293</v>
      </c>
      <c r="BS4" s="14">
        <v>46294</v>
      </c>
      <c r="BT4" s="14">
        <v>46295</v>
      </c>
    </row>
    <row r="5" spans="1:72" s="3" customFormat="1" ht="36" x14ac:dyDescent="0.2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</row>
    <row r="6" spans="1:72" s="3" customFormat="1" x14ac:dyDescent="0.2">
      <c r="A6" s="17">
        <v>1</v>
      </c>
      <c r="B6" s="33" t="e">
        <f>BAR!#REF!*0.75</f>
        <v>#REF!</v>
      </c>
      <c r="C6" s="33" t="e">
        <f>BAR!#REF!*0.75</f>
        <v>#REF!</v>
      </c>
      <c r="D6" s="33" t="e">
        <f>BAR!#REF!*0.75</f>
        <v>#REF!</v>
      </c>
      <c r="E6" s="33" t="e">
        <f>BAR!#REF!*0.75</f>
        <v>#REF!</v>
      </c>
      <c r="F6" s="33" t="e">
        <f>BAR!#REF!*0.75</f>
        <v>#REF!</v>
      </c>
      <c r="G6" s="33" t="e">
        <f>BAR!#REF!*0.75</f>
        <v>#REF!</v>
      </c>
      <c r="H6" s="33" t="e">
        <f>BAR!#REF!*0.75</f>
        <v>#REF!</v>
      </c>
      <c r="I6" s="33" t="e">
        <f>BAR!#REF!*0.75</f>
        <v>#REF!</v>
      </c>
      <c r="J6" s="33" t="e">
        <f>BAR!#REF!*0.75</f>
        <v>#REF!</v>
      </c>
      <c r="K6" s="33" t="e">
        <f>BAR!#REF!*0.75</f>
        <v>#REF!</v>
      </c>
      <c r="L6" s="33" t="e">
        <f>BAR!#REF!*0.75</f>
        <v>#REF!</v>
      </c>
      <c r="M6" s="33" t="e">
        <f>BAR!#REF!*0.75</f>
        <v>#REF!</v>
      </c>
      <c r="N6" s="33" t="e">
        <f>BAR!#REF!*0.75</f>
        <v>#REF!</v>
      </c>
      <c r="O6" s="33" t="e">
        <f>BAR!#REF!*0.75</f>
        <v>#REF!</v>
      </c>
      <c r="P6" s="33" t="e">
        <f>BAR!#REF!*0.75</f>
        <v>#REF!</v>
      </c>
      <c r="Q6" s="33" t="e">
        <f>BAR!#REF!*0.75</f>
        <v>#REF!</v>
      </c>
      <c r="R6" s="33" t="e">
        <f>BAR!#REF!*0.75</f>
        <v>#REF!</v>
      </c>
      <c r="S6" s="33" t="e">
        <f>BAR!#REF!*0.75</f>
        <v>#REF!</v>
      </c>
      <c r="T6" s="33" t="e">
        <f>BAR!#REF!*0.75</f>
        <v>#REF!</v>
      </c>
      <c r="U6" s="33" t="e">
        <f>BAR!#REF!*0.75</f>
        <v>#REF!</v>
      </c>
      <c r="V6" s="33" t="e">
        <f>BAR!#REF!*0.75</f>
        <v>#REF!</v>
      </c>
      <c r="W6" s="33" t="e">
        <f>BAR!#REF!*0.75</f>
        <v>#REF!</v>
      </c>
      <c r="X6" s="33" t="e">
        <f>BAR!#REF!*0.75</f>
        <v>#REF!</v>
      </c>
      <c r="Y6" s="33" t="e">
        <f>BAR!#REF!*0.75</f>
        <v>#REF!</v>
      </c>
      <c r="Z6" s="33" t="e">
        <f>BAR!#REF!*0.75</f>
        <v>#REF!</v>
      </c>
      <c r="AA6" s="33" t="e">
        <f>BAR!#REF!*0.75</f>
        <v>#REF!</v>
      </c>
      <c r="AB6" s="33" t="e">
        <f>BAR!#REF!*0.75</f>
        <v>#REF!</v>
      </c>
      <c r="AC6" s="33" t="e">
        <f>BAR!#REF!*0.75</f>
        <v>#REF!</v>
      </c>
      <c r="AD6" s="33" t="e">
        <f>BAR!#REF!*0.75</f>
        <v>#REF!</v>
      </c>
      <c r="AE6" s="33" t="e">
        <f>BAR!#REF!*0.75</f>
        <v>#REF!</v>
      </c>
      <c r="AF6" s="33" t="e">
        <f>BAR!#REF!*0.75</f>
        <v>#REF!</v>
      </c>
      <c r="AG6" s="33" t="e">
        <f>BAR!#REF!*0.75</f>
        <v>#REF!</v>
      </c>
      <c r="AH6" s="33" t="e">
        <f>BAR!#REF!*0.75</f>
        <v>#REF!</v>
      </c>
      <c r="AI6" s="33" t="e">
        <f>BAR!#REF!*0.75</f>
        <v>#REF!</v>
      </c>
      <c r="AJ6" s="33" t="e">
        <f>BAR!#REF!*0.75</f>
        <v>#REF!</v>
      </c>
      <c r="AK6" s="33" t="e">
        <f>BAR!#REF!*0.75</f>
        <v>#REF!</v>
      </c>
      <c r="AL6" s="33" t="e">
        <f>BAR!#REF!*0.75</f>
        <v>#REF!</v>
      </c>
      <c r="AM6" s="33" t="e">
        <f>BAR!#REF!*0.75</f>
        <v>#REF!</v>
      </c>
      <c r="AN6" s="33" t="e">
        <f>BAR!#REF!*0.75</f>
        <v>#REF!</v>
      </c>
      <c r="AO6" s="33" t="e">
        <f>BAR!#REF!*0.75</f>
        <v>#REF!</v>
      </c>
      <c r="AP6" s="33" t="e">
        <f>BAR!#REF!*0.75</f>
        <v>#REF!</v>
      </c>
      <c r="AQ6" s="33" t="e">
        <f>BAR!#REF!*0.75</f>
        <v>#REF!</v>
      </c>
      <c r="AR6" s="33" t="e">
        <f>BAR!#REF!*0.75</f>
        <v>#REF!</v>
      </c>
      <c r="AS6" s="33" t="e">
        <f>BAR!#REF!*0.75</f>
        <v>#REF!</v>
      </c>
      <c r="AT6" s="33">
        <f>BAR!B6*0.75</f>
        <v>10650</v>
      </c>
      <c r="AU6" s="33">
        <f>BAR!C6*0.75</f>
        <v>10650</v>
      </c>
      <c r="AV6" s="33">
        <f>BAR!D6*0.75</f>
        <v>10650</v>
      </c>
      <c r="AW6" s="33">
        <f>BAR!E6*0.75</f>
        <v>10650</v>
      </c>
      <c r="AX6" s="33">
        <f>BAR!F6*0.75</f>
        <v>11025</v>
      </c>
      <c r="AY6" s="33">
        <f>BAR!G6*0.75</f>
        <v>11025</v>
      </c>
      <c r="AZ6" s="33">
        <f>BAR!H6*0.75</f>
        <v>11025</v>
      </c>
      <c r="BA6" s="33">
        <f>BAR!I6*0.75</f>
        <v>11025</v>
      </c>
      <c r="BB6" s="33">
        <f>BAR!J6*0.75</f>
        <v>11025</v>
      </c>
      <c r="BC6" s="33">
        <f>BAR!K6*0.75</f>
        <v>11025</v>
      </c>
      <c r="BD6" s="33">
        <f>BAR!L6*0.75</f>
        <v>11025</v>
      </c>
      <c r="BE6" s="33">
        <f>BAR!M6*0.75</f>
        <v>12300</v>
      </c>
      <c r="BF6" s="33">
        <f>BAR!N6*0.75</f>
        <v>12300</v>
      </c>
      <c r="BG6" s="33">
        <f>BAR!O6*0.75</f>
        <v>12300</v>
      </c>
      <c r="BH6" s="33">
        <f>BAR!P6*0.75</f>
        <v>8775</v>
      </c>
      <c r="BI6" s="33">
        <f>BAR!Q6*0.75</f>
        <v>8775</v>
      </c>
      <c r="BJ6" s="33">
        <f>BAR!R6*0.75</f>
        <v>9000</v>
      </c>
      <c r="BK6" s="33">
        <f>BAR!S6*0.75</f>
        <v>9000</v>
      </c>
      <c r="BL6" s="33">
        <f>BAR!T6*0.75</f>
        <v>9000</v>
      </c>
      <c r="BM6" s="33">
        <f>BAR!U6*0.75</f>
        <v>9000</v>
      </c>
      <c r="BN6" s="33">
        <f>BAR!V6*0.75</f>
        <v>9000</v>
      </c>
      <c r="BO6" s="33">
        <f>BAR!W6*0.75</f>
        <v>9000</v>
      </c>
      <c r="BP6" s="33">
        <f>BAR!X6*0.75</f>
        <v>9000</v>
      </c>
      <c r="BQ6" s="33">
        <f>BAR!Y6*0.75</f>
        <v>9000</v>
      </c>
      <c r="BR6" s="33">
        <f>BAR!Z6*0.75</f>
        <v>9000</v>
      </c>
      <c r="BS6" s="33">
        <f>BAR!AA6*0.75</f>
        <v>9000</v>
      </c>
      <c r="BT6" s="33">
        <f>BAR!AB6*0.75</f>
        <v>9000</v>
      </c>
    </row>
    <row r="7" spans="1:72" s="3" customFormat="1" x14ac:dyDescent="0.2">
      <c r="A7" s="17">
        <v>2</v>
      </c>
      <c r="B7" s="33" t="e">
        <f>BAR!#REF!*0.75</f>
        <v>#REF!</v>
      </c>
      <c r="C7" s="33" t="e">
        <f>BAR!#REF!*0.75</f>
        <v>#REF!</v>
      </c>
      <c r="D7" s="33" t="e">
        <f>BAR!#REF!*0.75</f>
        <v>#REF!</v>
      </c>
      <c r="E7" s="33" t="e">
        <f>BAR!#REF!*0.75</f>
        <v>#REF!</v>
      </c>
      <c r="F7" s="33" t="e">
        <f>BAR!#REF!*0.75</f>
        <v>#REF!</v>
      </c>
      <c r="G7" s="33" t="e">
        <f>BAR!#REF!*0.75</f>
        <v>#REF!</v>
      </c>
      <c r="H7" s="33" t="e">
        <f>BAR!#REF!*0.75</f>
        <v>#REF!</v>
      </c>
      <c r="I7" s="33" t="e">
        <f>BAR!#REF!*0.75</f>
        <v>#REF!</v>
      </c>
      <c r="J7" s="33" t="e">
        <f>BAR!#REF!*0.75</f>
        <v>#REF!</v>
      </c>
      <c r="K7" s="33" t="e">
        <f>BAR!#REF!*0.75</f>
        <v>#REF!</v>
      </c>
      <c r="L7" s="33" t="e">
        <f>BAR!#REF!*0.75</f>
        <v>#REF!</v>
      </c>
      <c r="M7" s="33" t="e">
        <f>BAR!#REF!*0.75</f>
        <v>#REF!</v>
      </c>
      <c r="N7" s="33" t="e">
        <f>BAR!#REF!*0.75</f>
        <v>#REF!</v>
      </c>
      <c r="O7" s="33" t="e">
        <f>BAR!#REF!*0.75</f>
        <v>#REF!</v>
      </c>
      <c r="P7" s="33" t="e">
        <f>BAR!#REF!*0.75</f>
        <v>#REF!</v>
      </c>
      <c r="Q7" s="33" t="e">
        <f>BAR!#REF!*0.75</f>
        <v>#REF!</v>
      </c>
      <c r="R7" s="33" t="e">
        <f>BAR!#REF!*0.75</f>
        <v>#REF!</v>
      </c>
      <c r="S7" s="33" t="e">
        <f>BAR!#REF!*0.75</f>
        <v>#REF!</v>
      </c>
      <c r="T7" s="33" t="e">
        <f>BAR!#REF!*0.75</f>
        <v>#REF!</v>
      </c>
      <c r="U7" s="33" t="e">
        <f>BAR!#REF!*0.75</f>
        <v>#REF!</v>
      </c>
      <c r="V7" s="33" t="e">
        <f>BAR!#REF!*0.75</f>
        <v>#REF!</v>
      </c>
      <c r="W7" s="33" t="e">
        <f>BAR!#REF!*0.75</f>
        <v>#REF!</v>
      </c>
      <c r="X7" s="33" t="e">
        <f>BAR!#REF!*0.75</f>
        <v>#REF!</v>
      </c>
      <c r="Y7" s="33" t="e">
        <f>BAR!#REF!*0.75</f>
        <v>#REF!</v>
      </c>
      <c r="Z7" s="33" t="e">
        <f>BAR!#REF!*0.75</f>
        <v>#REF!</v>
      </c>
      <c r="AA7" s="33" t="e">
        <f>BAR!#REF!*0.75</f>
        <v>#REF!</v>
      </c>
      <c r="AB7" s="33" t="e">
        <f>BAR!#REF!*0.75</f>
        <v>#REF!</v>
      </c>
      <c r="AC7" s="33" t="e">
        <f>BAR!#REF!*0.75</f>
        <v>#REF!</v>
      </c>
      <c r="AD7" s="33" t="e">
        <f>BAR!#REF!*0.75</f>
        <v>#REF!</v>
      </c>
      <c r="AE7" s="33" t="e">
        <f>BAR!#REF!*0.75</f>
        <v>#REF!</v>
      </c>
      <c r="AF7" s="33" t="e">
        <f>BAR!#REF!*0.75</f>
        <v>#REF!</v>
      </c>
      <c r="AG7" s="33" t="e">
        <f>BAR!#REF!*0.75</f>
        <v>#REF!</v>
      </c>
      <c r="AH7" s="33" t="e">
        <f>BAR!#REF!*0.75</f>
        <v>#REF!</v>
      </c>
      <c r="AI7" s="33" t="e">
        <f>BAR!#REF!*0.75</f>
        <v>#REF!</v>
      </c>
      <c r="AJ7" s="33" t="e">
        <f>BAR!#REF!*0.75</f>
        <v>#REF!</v>
      </c>
      <c r="AK7" s="33" t="e">
        <f>BAR!#REF!*0.75</f>
        <v>#REF!</v>
      </c>
      <c r="AL7" s="33" t="e">
        <f>BAR!#REF!*0.75</f>
        <v>#REF!</v>
      </c>
      <c r="AM7" s="33" t="e">
        <f>BAR!#REF!*0.75</f>
        <v>#REF!</v>
      </c>
      <c r="AN7" s="33" t="e">
        <f>BAR!#REF!*0.75</f>
        <v>#REF!</v>
      </c>
      <c r="AO7" s="33" t="e">
        <f>BAR!#REF!*0.75</f>
        <v>#REF!</v>
      </c>
      <c r="AP7" s="33" t="e">
        <f>BAR!#REF!*0.75</f>
        <v>#REF!</v>
      </c>
      <c r="AQ7" s="33" t="e">
        <f>BAR!#REF!*0.75</f>
        <v>#REF!</v>
      </c>
      <c r="AR7" s="33" t="e">
        <f>BAR!#REF!*0.75</f>
        <v>#REF!</v>
      </c>
      <c r="AS7" s="33" t="e">
        <f>BAR!#REF!*0.75</f>
        <v>#REF!</v>
      </c>
      <c r="AT7" s="33">
        <f>BAR!B7*0.75</f>
        <v>12300</v>
      </c>
      <c r="AU7" s="33">
        <f>BAR!C7*0.75</f>
        <v>12300</v>
      </c>
      <c r="AV7" s="33">
        <f>BAR!D7*0.75</f>
        <v>12300</v>
      </c>
      <c r="AW7" s="33">
        <f>BAR!E7*0.75</f>
        <v>12300</v>
      </c>
      <c r="AX7" s="33">
        <f>BAR!F7*0.75</f>
        <v>12675</v>
      </c>
      <c r="AY7" s="33">
        <f>BAR!G7*0.75</f>
        <v>12675</v>
      </c>
      <c r="AZ7" s="33">
        <f>BAR!H7*0.75</f>
        <v>12675</v>
      </c>
      <c r="BA7" s="33">
        <f>BAR!I7*0.75</f>
        <v>12675</v>
      </c>
      <c r="BB7" s="33">
        <f>BAR!J7*0.75</f>
        <v>12675</v>
      </c>
      <c r="BC7" s="33">
        <f>BAR!K7*0.75</f>
        <v>12675</v>
      </c>
      <c r="BD7" s="33">
        <f>BAR!L7*0.75</f>
        <v>12675</v>
      </c>
      <c r="BE7" s="33">
        <f>BAR!M7*0.75</f>
        <v>13950</v>
      </c>
      <c r="BF7" s="33">
        <f>BAR!N7*0.75</f>
        <v>13950</v>
      </c>
      <c r="BG7" s="33">
        <f>BAR!O7*0.75</f>
        <v>13950</v>
      </c>
      <c r="BH7" s="33">
        <f>BAR!P7*0.75</f>
        <v>10425</v>
      </c>
      <c r="BI7" s="33">
        <f>BAR!Q7*0.75</f>
        <v>10425</v>
      </c>
      <c r="BJ7" s="33">
        <f>BAR!R7*0.75</f>
        <v>10650</v>
      </c>
      <c r="BK7" s="33">
        <f>BAR!S7*0.75</f>
        <v>10650</v>
      </c>
      <c r="BL7" s="33">
        <f>BAR!T7*0.75</f>
        <v>10650</v>
      </c>
      <c r="BM7" s="33">
        <f>BAR!U7*0.75</f>
        <v>10650</v>
      </c>
      <c r="BN7" s="33">
        <f>BAR!V7*0.75</f>
        <v>10650</v>
      </c>
      <c r="BO7" s="33">
        <f>BAR!W7*0.75</f>
        <v>10650</v>
      </c>
      <c r="BP7" s="33">
        <f>BAR!X7*0.75</f>
        <v>10650</v>
      </c>
      <c r="BQ7" s="33">
        <f>BAR!Y7*0.75</f>
        <v>10650</v>
      </c>
      <c r="BR7" s="33">
        <f>BAR!Z7*0.75</f>
        <v>10650</v>
      </c>
      <c r="BS7" s="33">
        <f>BAR!AA7*0.75</f>
        <v>10650</v>
      </c>
      <c r="BT7" s="33">
        <f>BAR!AB7*0.75</f>
        <v>10650</v>
      </c>
    </row>
    <row r="8" spans="1:72" s="3" customFormat="1" ht="24" x14ac:dyDescent="0.2">
      <c r="A8" s="19" t="s">
        <v>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</row>
    <row r="9" spans="1:72" s="3" customFormat="1" x14ac:dyDescent="0.2">
      <c r="A9" s="17">
        <v>1</v>
      </c>
      <c r="B9" s="33" t="e">
        <f>BAR!#REF!*0.75</f>
        <v>#REF!</v>
      </c>
      <c r="C9" s="33" t="e">
        <f>BAR!#REF!*0.75</f>
        <v>#REF!</v>
      </c>
      <c r="D9" s="33" t="e">
        <f>BAR!#REF!*0.75</f>
        <v>#REF!</v>
      </c>
      <c r="E9" s="33" t="e">
        <f>BAR!#REF!*0.75</f>
        <v>#REF!</v>
      </c>
      <c r="F9" s="33" t="e">
        <f>BAR!#REF!*0.75</f>
        <v>#REF!</v>
      </c>
      <c r="G9" s="33" t="e">
        <f>BAR!#REF!*0.75</f>
        <v>#REF!</v>
      </c>
      <c r="H9" s="33" t="e">
        <f>BAR!#REF!*0.75</f>
        <v>#REF!</v>
      </c>
      <c r="I9" s="33" t="e">
        <f>BAR!#REF!*0.75</f>
        <v>#REF!</v>
      </c>
      <c r="J9" s="33" t="e">
        <f>BAR!#REF!*0.75</f>
        <v>#REF!</v>
      </c>
      <c r="K9" s="33" t="e">
        <f>BAR!#REF!*0.75</f>
        <v>#REF!</v>
      </c>
      <c r="L9" s="33" t="e">
        <f>BAR!#REF!*0.75</f>
        <v>#REF!</v>
      </c>
      <c r="M9" s="33" t="e">
        <f>BAR!#REF!*0.75</f>
        <v>#REF!</v>
      </c>
      <c r="N9" s="33" t="e">
        <f>BAR!#REF!*0.75</f>
        <v>#REF!</v>
      </c>
      <c r="O9" s="33" t="e">
        <f>BAR!#REF!*0.75</f>
        <v>#REF!</v>
      </c>
      <c r="P9" s="33" t="e">
        <f>BAR!#REF!*0.75</f>
        <v>#REF!</v>
      </c>
      <c r="Q9" s="33" t="e">
        <f>BAR!#REF!*0.75</f>
        <v>#REF!</v>
      </c>
      <c r="R9" s="33" t="e">
        <f>BAR!#REF!*0.75</f>
        <v>#REF!</v>
      </c>
      <c r="S9" s="33" t="e">
        <f>BAR!#REF!*0.75</f>
        <v>#REF!</v>
      </c>
      <c r="T9" s="33" t="e">
        <f>BAR!#REF!*0.75</f>
        <v>#REF!</v>
      </c>
      <c r="U9" s="33" t="e">
        <f>BAR!#REF!*0.75</f>
        <v>#REF!</v>
      </c>
      <c r="V9" s="33" t="e">
        <f>BAR!#REF!*0.75</f>
        <v>#REF!</v>
      </c>
      <c r="W9" s="33" t="e">
        <f>BAR!#REF!*0.75</f>
        <v>#REF!</v>
      </c>
      <c r="X9" s="33" t="e">
        <f>BAR!#REF!*0.75</f>
        <v>#REF!</v>
      </c>
      <c r="Y9" s="33" t="e">
        <f>BAR!#REF!*0.75</f>
        <v>#REF!</v>
      </c>
      <c r="Z9" s="33" t="e">
        <f>BAR!#REF!*0.75</f>
        <v>#REF!</v>
      </c>
      <c r="AA9" s="33" t="e">
        <f>BAR!#REF!*0.75</f>
        <v>#REF!</v>
      </c>
      <c r="AB9" s="33" t="e">
        <f>BAR!#REF!*0.75</f>
        <v>#REF!</v>
      </c>
      <c r="AC9" s="33" t="e">
        <f>BAR!#REF!*0.75</f>
        <v>#REF!</v>
      </c>
      <c r="AD9" s="33" t="e">
        <f>BAR!#REF!*0.75</f>
        <v>#REF!</v>
      </c>
      <c r="AE9" s="33" t="e">
        <f>BAR!#REF!*0.75</f>
        <v>#REF!</v>
      </c>
      <c r="AF9" s="33" t="e">
        <f>BAR!#REF!*0.75</f>
        <v>#REF!</v>
      </c>
      <c r="AG9" s="33" t="e">
        <f>BAR!#REF!*0.75</f>
        <v>#REF!</v>
      </c>
      <c r="AH9" s="33" t="e">
        <f>BAR!#REF!*0.75</f>
        <v>#REF!</v>
      </c>
      <c r="AI9" s="33" t="e">
        <f>BAR!#REF!*0.75</f>
        <v>#REF!</v>
      </c>
      <c r="AJ9" s="33" t="e">
        <f>BAR!#REF!*0.75</f>
        <v>#REF!</v>
      </c>
      <c r="AK9" s="33" t="e">
        <f>BAR!#REF!*0.75</f>
        <v>#REF!</v>
      </c>
      <c r="AL9" s="33" t="e">
        <f>BAR!#REF!*0.75</f>
        <v>#REF!</v>
      </c>
      <c r="AM9" s="33" t="e">
        <f>BAR!#REF!*0.75</f>
        <v>#REF!</v>
      </c>
      <c r="AN9" s="33" t="e">
        <f>BAR!#REF!*0.75</f>
        <v>#REF!</v>
      </c>
      <c r="AO9" s="33" t="e">
        <f>BAR!#REF!*0.75</f>
        <v>#REF!</v>
      </c>
      <c r="AP9" s="33" t="e">
        <f>BAR!#REF!*0.75</f>
        <v>#REF!</v>
      </c>
      <c r="AQ9" s="33" t="e">
        <f>BAR!#REF!*0.75</f>
        <v>#REF!</v>
      </c>
      <c r="AR9" s="33" t="e">
        <f>BAR!#REF!*0.75</f>
        <v>#REF!</v>
      </c>
      <c r="AS9" s="33" t="e">
        <f>BAR!#REF!*0.75</f>
        <v>#REF!</v>
      </c>
      <c r="AT9" s="33">
        <f>BAR!B9*0.75</f>
        <v>12900</v>
      </c>
      <c r="AU9" s="33">
        <f>BAR!C9*0.75</f>
        <v>12900</v>
      </c>
      <c r="AV9" s="33">
        <f>BAR!D9*0.75</f>
        <v>12900</v>
      </c>
      <c r="AW9" s="33">
        <f>BAR!E9*0.75</f>
        <v>12900</v>
      </c>
      <c r="AX9" s="33">
        <f>BAR!F9*0.75</f>
        <v>13275</v>
      </c>
      <c r="AY9" s="33">
        <f>BAR!G9*0.75</f>
        <v>13275</v>
      </c>
      <c r="AZ9" s="33">
        <f>BAR!H9*0.75</f>
        <v>13275</v>
      </c>
      <c r="BA9" s="33">
        <f>BAR!I9*0.75</f>
        <v>13275</v>
      </c>
      <c r="BB9" s="33">
        <f>BAR!J9*0.75</f>
        <v>13275</v>
      </c>
      <c r="BC9" s="33">
        <f>BAR!K9*0.75</f>
        <v>13275</v>
      </c>
      <c r="BD9" s="33">
        <f>BAR!L9*0.75</f>
        <v>13275</v>
      </c>
      <c r="BE9" s="33">
        <f>BAR!M9*0.75</f>
        <v>14550</v>
      </c>
      <c r="BF9" s="33">
        <f>BAR!N9*0.75</f>
        <v>14550</v>
      </c>
      <c r="BG9" s="33">
        <f>BAR!O9*0.75</f>
        <v>14550</v>
      </c>
      <c r="BH9" s="33">
        <f>BAR!P9*0.75</f>
        <v>11025</v>
      </c>
      <c r="BI9" s="33">
        <f>BAR!Q9*0.75</f>
        <v>11025</v>
      </c>
      <c r="BJ9" s="33">
        <f>BAR!R9*0.75</f>
        <v>11250</v>
      </c>
      <c r="BK9" s="33">
        <f>BAR!S9*0.75</f>
        <v>11250</v>
      </c>
      <c r="BL9" s="33">
        <f>BAR!T9*0.75</f>
        <v>11250</v>
      </c>
      <c r="BM9" s="33">
        <f>BAR!U9*0.75</f>
        <v>11250</v>
      </c>
      <c r="BN9" s="33">
        <f>BAR!V9*0.75</f>
        <v>11250</v>
      </c>
      <c r="BO9" s="33">
        <f>BAR!W9*0.75</f>
        <v>11250</v>
      </c>
      <c r="BP9" s="33">
        <f>BAR!X9*0.75</f>
        <v>11250</v>
      </c>
      <c r="BQ9" s="33">
        <f>BAR!Y9*0.75</f>
        <v>11250</v>
      </c>
      <c r="BR9" s="33">
        <f>BAR!Z9*0.75</f>
        <v>11250</v>
      </c>
      <c r="BS9" s="33">
        <f>BAR!AA9*0.75</f>
        <v>11250</v>
      </c>
      <c r="BT9" s="33">
        <f>BAR!AB9*0.75</f>
        <v>11250</v>
      </c>
    </row>
    <row r="10" spans="1:72" s="3" customFormat="1" x14ac:dyDescent="0.2">
      <c r="A10" s="17">
        <v>2</v>
      </c>
      <c r="B10" s="33" t="e">
        <f>BAR!#REF!*0.75</f>
        <v>#REF!</v>
      </c>
      <c r="C10" s="33" t="e">
        <f>BAR!#REF!*0.75</f>
        <v>#REF!</v>
      </c>
      <c r="D10" s="33" t="e">
        <f>BAR!#REF!*0.75</f>
        <v>#REF!</v>
      </c>
      <c r="E10" s="33" t="e">
        <f>BAR!#REF!*0.75</f>
        <v>#REF!</v>
      </c>
      <c r="F10" s="33" t="e">
        <f>BAR!#REF!*0.75</f>
        <v>#REF!</v>
      </c>
      <c r="G10" s="33" t="e">
        <f>BAR!#REF!*0.75</f>
        <v>#REF!</v>
      </c>
      <c r="H10" s="33" t="e">
        <f>BAR!#REF!*0.75</f>
        <v>#REF!</v>
      </c>
      <c r="I10" s="33" t="e">
        <f>BAR!#REF!*0.75</f>
        <v>#REF!</v>
      </c>
      <c r="J10" s="33" t="e">
        <f>BAR!#REF!*0.75</f>
        <v>#REF!</v>
      </c>
      <c r="K10" s="33" t="e">
        <f>BAR!#REF!*0.75</f>
        <v>#REF!</v>
      </c>
      <c r="L10" s="33" t="e">
        <f>BAR!#REF!*0.75</f>
        <v>#REF!</v>
      </c>
      <c r="M10" s="33" t="e">
        <f>BAR!#REF!*0.75</f>
        <v>#REF!</v>
      </c>
      <c r="N10" s="33" t="e">
        <f>BAR!#REF!*0.75</f>
        <v>#REF!</v>
      </c>
      <c r="O10" s="33" t="e">
        <f>BAR!#REF!*0.75</f>
        <v>#REF!</v>
      </c>
      <c r="P10" s="33" t="e">
        <f>BAR!#REF!*0.75</f>
        <v>#REF!</v>
      </c>
      <c r="Q10" s="33" t="e">
        <f>BAR!#REF!*0.75</f>
        <v>#REF!</v>
      </c>
      <c r="R10" s="33" t="e">
        <f>BAR!#REF!*0.75</f>
        <v>#REF!</v>
      </c>
      <c r="S10" s="33" t="e">
        <f>BAR!#REF!*0.75</f>
        <v>#REF!</v>
      </c>
      <c r="T10" s="33" t="e">
        <f>BAR!#REF!*0.75</f>
        <v>#REF!</v>
      </c>
      <c r="U10" s="33" t="e">
        <f>BAR!#REF!*0.75</f>
        <v>#REF!</v>
      </c>
      <c r="V10" s="33" t="e">
        <f>BAR!#REF!*0.75</f>
        <v>#REF!</v>
      </c>
      <c r="W10" s="33" t="e">
        <f>BAR!#REF!*0.75</f>
        <v>#REF!</v>
      </c>
      <c r="X10" s="33" t="e">
        <f>BAR!#REF!*0.75</f>
        <v>#REF!</v>
      </c>
      <c r="Y10" s="33" t="e">
        <f>BAR!#REF!*0.75</f>
        <v>#REF!</v>
      </c>
      <c r="Z10" s="33" t="e">
        <f>BAR!#REF!*0.75</f>
        <v>#REF!</v>
      </c>
      <c r="AA10" s="33" t="e">
        <f>BAR!#REF!*0.75</f>
        <v>#REF!</v>
      </c>
      <c r="AB10" s="33" t="e">
        <f>BAR!#REF!*0.75</f>
        <v>#REF!</v>
      </c>
      <c r="AC10" s="33" t="e">
        <f>BAR!#REF!*0.75</f>
        <v>#REF!</v>
      </c>
      <c r="AD10" s="33" t="e">
        <f>BAR!#REF!*0.75</f>
        <v>#REF!</v>
      </c>
      <c r="AE10" s="33" t="e">
        <f>BAR!#REF!*0.75</f>
        <v>#REF!</v>
      </c>
      <c r="AF10" s="33" t="e">
        <f>BAR!#REF!*0.75</f>
        <v>#REF!</v>
      </c>
      <c r="AG10" s="33" t="e">
        <f>BAR!#REF!*0.75</f>
        <v>#REF!</v>
      </c>
      <c r="AH10" s="33" t="e">
        <f>BAR!#REF!*0.75</f>
        <v>#REF!</v>
      </c>
      <c r="AI10" s="33" t="e">
        <f>BAR!#REF!*0.75</f>
        <v>#REF!</v>
      </c>
      <c r="AJ10" s="33" t="e">
        <f>BAR!#REF!*0.75</f>
        <v>#REF!</v>
      </c>
      <c r="AK10" s="33" t="e">
        <f>BAR!#REF!*0.75</f>
        <v>#REF!</v>
      </c>
      <c r="AL10" s="33" t="e">
        <f>BAR!#REF!*0.75</f>
        <v>#REF!</v>
      </c>
      <c r="AM10" s="33" t="e">
        <f>BAR!#REF!*0.75</f>
        <v>#REF!</v>
      </c>
      <c r="AN10" s="33" t="e">
        <f>BAR!#REF!*0.75</f>
        <v>#REF!</v>
      </c>
      <c r="AO10" s="33" t="e">
        <f>BAR!#REF!*0.75</f>
        <v>#REF!</v>
      </c>
      <c r="AP10" s="33" t="e">
        <f>BAR!#REF!*0.75</f>
        <v>#REF!</v>
      </c>
      <c r="AQ10" s="33" t="e">
        <f>BAR!#REF!*0.75</f>
        <v>#REF!</v>
      </c>
      <c r="AR10" s="33" t="e">
        <f>BAR!#REF!*0.75</f>
        <v>#REF!</v>
      </c>
      <c r="AS10" s="33" t="e">
        <f>BAR!#REF!*0.75</f>
        <v>#REF!</v>
      </c>
      <c r="AT10" s="33">
        <f>BAR!B10*0.75</f>
        <v>14550</v>
      </c>
      <c r="AU10" s="33">
        <f>BAR!C10*0.75</f>
        <v>14550</v>
      </c>
      <c r="AV10" s="33">
        <f>BAR!D10*0.75</f>
        <v>14550</v>
      </c>
      <c r="AW10" s="33">
        <f>BAR!E10*0.75</f>
        <v>14550</v>
      </c>
      <c r="AX10" s="33">
        <f>BAR!F10*0.75</f>
        <v>14925</v>
      </c>
      <c r="AY10" s="33">
        <f>BAR!G10*0.75</f>
        <v>14925</v>
      </c>
      <c r="AZ10" s="33">
        <f>BAR!H10*0.75</f>
        <v>14925</v>
      </c>
      <c r="BA10" s="33">
        <f>BAR!I10*0.75</f>
        <v>14925</v>
      </c>
      <c r="BB10" s="33">
        <f>BAR!J10*0.75</f>
        <v>14925</v>
      </c>
      <c r="BC10" s="33">
        <f>BAR!K10*0.75</f>
        <v>14925</v>
      </c>
      <c r="BD10" s="33">
        <f>BAR!L10*0.75</f>
        <v>14925</v>
      </c>
      <c r="BE10" s="33">
        <f>BAR!M10*0.75</f>
        <v>16200</v>
      </c>
      <c r="BF10" s="33">
        <f>BAR!N10*0.75</f>
        <v>16200</v>
      </c>
      <c r="BG10" s="33">
        <f>BAR!O10*0.75</f>
        <v>16200</v>
      </c>
      <c r="BH10" s="33">
        <f>BAR!P10*0.75</f>
        <v>12675</v>
      </c>
      <c r="BI10" s="33">
        <f>BAR!Q10*0.75</f>
        <v>12675</v>
      </c>
      <c r="BJ10" s="33">
        <f>BAR!R10*0.75</f>
        <v>12900</v>
      </c>
      <c r="BK10" s="33">
        <f>BAR!S10*0.75</f>
        <v>12900</v>
      </c>
      <c r="BL10" s="33">
        <f>BAR!T10*0.75</f>
        <v>12900</v>
      </c>
      <c r="BM10" s="33">
        <f>BAR!U10*0.75</f>
        <v>12900</v>
      </c>
      <c r="BN10" s="33">
        <f>BAR!V10*0.75</f>
        <v>12900</v>
      </c>
      <c r="BO10" s="33">
        <f>BAR!W10*0.75</f>
        <v>12900</v>
      </c>
      <c r="BP10" s="33">
        <f>BAR!X10*0.75</f>
        <v>12900</v>
      </c>
      <c r="BQ10" s="33">
        <f>BAR!Y10*0.75</f>
        <v>12900</v>
      </c>
      <c r="BR10" s="33">
        <f>BAR!Z10*0.75</f>
        <v>12900</v>
      </c>
      <c r="BS10" s="33">
        <f>BAR!AA10*0.75</f>
        <v>12900</v>
      </c>
      <c r="BT10" s="33">
        <f>BAR!AB10*0.75</f>
        <v>12900</v>
      </c>
    </row>
    <row r="11" spans="1:72" s="3" customFormat="1" x14ac:dyDescent="0.2">
      <c r="A11" s="20" t="s">
        <v>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s="3" customFormat="1" x14ac:dyDescent="0.2">
      <c r="A12" s="21">
        <v>1</v>
      </c>
      <c r="B12" s="33" t="e">
        <f>BAR!#REF!*0.75</f>
        <v>#REF!</v>
      </c>
      <c r="C12" s="33" t="e">
        <f>BAR!#REF!*0.75</f>
        <v>#REF!</v>
      </c>
      <c r="D12" s="33" t="e">
        <f>BAR!#REF!*0.75</f>
        <v>#REF!</v>
      </c>
      <c r="E12" s="33" t="e">
        <f>BAR!#REF!*0.75</f>
        <v>#REF!</v>
      </c>
      <c r="F12" s="33" t="e">
        <f>BAR!#REF!*0.75</f>
        <v>#REF!</v>
      </c>
      <c r="G12" s="33" t="e">
        <f>BAR!#REF!*0.75</f>
        <v>#REF!</v>
      </c>
      <c r="H12" s="33" t="e">
        <f>BAR!#REF!*0.75</f>
        <v>#REF!</v>
      </c>
      <c r="I12" s="33" t="e">
        <f>BAR!#REF!*0.75</f>
        <v>#REF!</v>
      </c>
      <c r="J12" s="33" t="e">
        <f>BAR!#REF!*0.75</f>
        <v>#REF!</v>
      </c>
      <c r="K12" s="33" t="e">
        <f>BAR!#REF!*0.75</f>
        <v>#REF!</v>
      </c>
      <c r="L12" s="33" t="e">
        <f>BAR!#REF!*0.75</f>
        <v>#REF!</v>
      </c>
      <c r="M12" s="33" t="e">
        <f>BAR!#REF!*0.75</f>
        <v>#REF!</v>
      </c>
      <c r="N12" s="33" t="e">
        <f>BAR!#REF!*0.75</f>
        <v>#REF!</v>
      </c>
      <c r="O12" s="33" t="e">
        <f>BAR!#REF!*0.75</f>
        <v>#REF!</v>
      </c>
      <c r="P12" s="33" t="e">
        <f>BAR!#REF!*0.75</f>
        <v>#REF!</v>
      </c>
      <c r="Q12" s="33" t="e">
        <f>BAR!#REF!*0.75</f>
        <v>#REF!</v>
      </c>
      <c r="R12" s="33" t="e">
        <f>BAR!#REF!*0.75</f>
        <v>#REF!</v>
      </c>
      <c r="S12" s="33" t="e">
        <f>BAR!#REF!*0.75</f>
        <v>#REF!</v>
      </c>
      <c r="T12" s="33" t="e">
        <f>BAR!#REF!*0.75</f>
        <v>#REF!</v>
      </c>
      <c r="U12" s="33" t="e">
        <f>BAR!#REF!*0.75</f>
        <v>#REF!</v>
      </c>
      <c r="V12" s="33" t="e">
        <f>BAR!#REF!*0.75</f>
        <v>#REF!</v>
      </c>
      <c r="W12" s="33" t="e">
        <f>BAR!#REF!*0.75</f>
        <v>#REF!</v>
      </c>
      <c r="X12" s="33" t="e">
        <f>BAR!#REF!*0.75</f>
        <v>#REF!</v>
      </c>
      <c r="Y12" s="33" t="e">
        <f>BAR!#REF!*0.75</f>
        <v>#REF!</v>
      </c>
      <c r="Z12" s="33" t="e">
        <f>BAR!#REF!*0.75</f>
        <v>#REF!</v>
      </c>
      <c r="AA12" s="33" t="e">
        <f>BAR!#REF!*0.75</f>
        <v>#REF!</v>
      </c>
      <c r="AB12" s="33" t="e">
        <f>BAR!#REF!*0.75</f>
        <v>#REF!</v>
      </c>
      <c r="AC12" s="33" t="e">
        <f>BAR!#REF!*0.75</f>
        <v>#REF!</v>
      </c>
      <c r="AD12" s="33" t="e">
        <f>BAR!#REF!*0.75</f>
        <v>#REF!</v>
      </c>
      <c r="AE12" s="33" t="e">
        <f>BAR!#REF!*0.75</f>
        <v>#REF!</v>
      </c>
      <c r="AF12" s="33" t="e">
        <f>BAR!#REF!*0.75</f>
        <v>#REF!</v>
      </c>
      <c r="AG12" s="33" t="e">
        <f>BAR!#REF!*0.75</f>
        <v>#REF!</v>
      </c>
      <c r="AH12" s="33" t="e">
        <f>BAR!#REF!*0.75</f>
        <v>#REF!</v>
      </c>
      <c r="AI12" s="33" t="e">
        <f>BAR!#REF!*0.75</f>
        <v>#REF!</v>
      </c>
      <c r="AJ12" s="33" t="e">
        <f>BAR!#REF!*0.75</f>
        <v>#REF!</v>
      </c>
      <c r="AK12" s="33" t="e">
        <f>BAR!#REF!*0.75</f>
        <v>#REF!</v>
      </c>
      <c r="AL12" s="33" t="e">
        <f>BAR!#REF!*0.75</f>
        <v>#REF!</v>
      </c>
      <c r="AM12" s="33" t="e">
        <f>BAR!#REF!*0.75</f>
        <v>#REF!</v>
      </c>
      <c r="AN12" s="33" t="e">
        <f>BAR!#REF!*0.75</f>
        <v>#REF!</v>
      </c>
      <c r="AO12" s="33" t="e">
        <f>BAR!#REF!*0.75</f>
        <v>#REF!</v>
      </c>
      <c r="AP12" s="33" t="e">
        <f>BAR!#REF!*0.75</f>
        <v>#REF!</v>
      </c>
      <c r="AQ12" s="33" t="e">
        <f>BAR!#REF!*0.75</f>
        <v>#REF!</v>
      </c>
      <c r="AR12" s="33" t="e">
        <f>BAR!#REF!*0.75</f>
        <v>#REF!</v>
      </c>
      <c r="AS12" s="33" t="e">
        <f>BAR!#REF!*0.75</f>
        <v>#REF!</v>
      </c>
      <c r="AT12" s="33">
        <f>BAR!B12*0.75</f>
        <v>17400</v>
      </c>
      <c r="AU12" s="33">
        <f>BAR!C12*0.75</f>
        <v>17400</v>
      </c>
      <c r="AV12" s="33">
        <f>BAR!D12*0.75</f>
        <v>17400</v>
      </c>
      <c r="AW12" s="33">
        <f>BAR!E12*0.75</f>
        <v>17400</v>
      </c>
      <c r="AX12" s="33">
        <f>BAR!F12*0.75</f>
        <v>17775</v>
      </c>
      <c r="AY12" s="33">
        <f>BAR!G12*0.75</f>
        <v>17775</v>
      </c>
      <c r="AZ12" s="33">
        <f>BAR!H12*0.75</f>
        <v>17775</v>
      </c>
      <c r="BA12" s="33">
        <f>BAR!I12*0.75</f>
        <v>17775</v>
      </c>
      <c r="BB12" s="33">
        <f>BAR!J12*0.75</f>
        <v>17775</v>
      </c>
      <c r="BC12" s="33">
        <f>BAR!K12*0.75</f>
        <v>17775</v>
      </c>
      <c r="BD12" s="33">
        <f>BAR!L12*0.75</f>
        <v>17775</v>
      </c>
      <c r="BE12" s="33">
        <f>BAR!M12*0.75</f>
        <v>19050</v>
      </c>
      <c r="BF12" s="33">
        <f>BAR!N12*0.75</f>
        <v>19050</v>
      </c>
      <c r="BG12" s="33">
        <f>BAR!O12*0.75</f>
        <v>19050</v>
      </c>
      <c r="BH12" s="33">
        <f>BAR!P12*0.75</f>
        <v>15525</v>
      </c>
      <c r="BI12" s="33">
        <f>BAR!Q12*0.75</f>
        <v>15525</v>
      </c>
      <c r="BJ12" s="33">
        <f>BAR!R12*0.75</f>
        <v>15750</v>
      </c>
      <c r="BK12" s="33">
        <f>BAR!S12*0.75</f>
        <v>15750</v>
      </c>
      <c r="BL12" s="33">
        <f>BAR!T12*0.75</f>
        <v>15750</v>
      </c>
      <c r="BM12" s="33">
        <f>BAR!U12*0.75</f>
        <v>15750</v>
      </c>
      <c r="BN12" s="33">
        <f>BAR!V12*0.75</f>
        <v>15750</v>
      </c>
      <c r="BO12" s="33">
        <f>BAR!W12*0.75</f>
        <v>15750</v>
      </c>
      <c r="BP12" s="33">
        <f>BAR!X12*0.75</f>
        <v>15750</v>
      </c>
      <c r="BQ12" s="33">
        <f>BAR!Y12*0.75</f>
        <v>15750</v>
      </c>
      <c r="BR12" s="33">
        <f>BAR!Z12*0.75</f>
        <v>15750</v>
      </c>
      <c r="BS12" s="33">
        <f>BAR!AA12*0.75</f>
        <v>15750</v>
      </c>
      <c r="BT12" s="33">
        <f>BAR!AB12*0.75</f>
        <v>15750</v>
      </c>
    </row>
    <row r="13" spans="1:72" s="3" customFormat="1" x14ac:dyDescent="0.2">
      <c r="A13" s="21">
        <v>2</v>
      </c>
      <c r="B13" s="33" t="e">
        <f>BAR!#REF!*0.75</f>
        <v>#REF!</v>
      </c>
      <c r="C13" s="33" t="e">
        <f>BAR!#REF!*0.75</f>
        <v>#REF!</v>
      </c>
      <c r="D13" s="33" t="e">
        <f>BAR!#REF!*0.75</f>
        <v>#REF!</v>
      </c>
      <c r="E13" s="33" t="e">
        <f>BAR!#REF!*0.75</f>
        <v>#REF!</v>
      </c>
      <c r="F13" s="33" t="e">
        <f>BAR!#REF!*0.75</f>
        <v>#REF!</v>
      </c>
      <c r="G13" s="33" t="e">
        <f>BAR!#REF!*0.75</f>
        <v>#REF!</v>
      </c>
      <c r="H13" s="33" t="e">
        <f>BAR!#REF!*0.75</f>
        <v>#REF!</v>
      </c>
      <c r="I13" s="33" t="e">
        <f>BAR!#REF!*0.75</f>
        <v>#REF!</v>
      </c>
      <c r="J13" s="33" t="e">
        <f>BAR!#REF!*0.75</f>
        <v>#REF!</v>
      </c>
      <c r="K13" s="33" t="e">
        <f>BAR!#REF!*0.75</f>
        <v>#REF!</v>
      </c>
      <c r="L13" s="33" t="e">
        <f>BAR!#REF!*0.75</f>
        <v>#REF!</v>
      </c>
      <c r="M13" s="33" t="e">
        <f>BAR!#REF!*0.75</f>
        <v>#REF!</v>
      </c>
      <c r="N13" s="33" t="e">
        <f>BAR!#REF!*0.75</f>
        <v>#REF!</v>
      </c>
      <c r="O13" s="33" t="e">
        <f>BAR!#REF!*0.75</f>
        <v>#REF!</v>
      </c>
      <c r="P13" s="33" t="e">
        <f>BAR!#REF!*0.75</f>
        <v>#REF!</v>
      </c>
      <c r="Q13" s="33" t="e">
        <f>BAR!#REF!*0.75</f>
        <v>#REF!</v>
      </c>
      <c r="R13" s="33" t="e">
        <f>BAR!#REF!*0.75</f>
        <v>#REF!</v>
      </c>
      <c r="S13" s="33" t="e">
        <f>BAR!#REF!*0.75</f>
        <v>#REF!</v>
      </c>
      <c r="T13" s="33" t="e">
        <f>BAR!#REF!*0.75</f>
        <v>#REF!</v>
      </c>
      <c r="U13" s="33" t="e">
        <f>BAR!#REF!*0.75</f>
        <v>#REF!</v>
      </c>
      <c r="V13" s="33" t="e">
        <f>BAR!#REF!*0.75</f>
        <v>#REF!</v>
      </c>
      <c r="W13" s="33" t="e">
        <f>BAR!#REF!*0.75</f>
        <v>#REF!</v>
      </c>
      <c r="X13" s="33" t="e">
        <f>BAR!#REF!*0.75</f>
        <v>#REF!</v>
      </c>
      <c r="Y13" s="33" t="e">
        <f>BAR!#REF!*0.75</f>
        <v>#REF!</v>
      </c>
      <c r="Z13" s="33" t="e">
        <f>BAR!#REF!*0.75</f>
        <v>#REF!</v>
      </c>
      <c r="AA13" s="33" t="e">
        <f>BAR!#REF!*0.75</f>
        <v>#REF!</v>
      </c>
      <c r="AB13" s="33" t="e">
        <f>BAR!#REF!*0.75</f>
        <v>#REF!</v>
      </c>
      <c r="AC13" s="33" t="e">
        <f>BAR!#REF!*0.75</f>
        <v>#REF!</v>
      </c>
      <c r="AD13" s="33" t="e">
        <f>BAR!#REF!*0.75</f>
        <v>#REF!</v>
      </c>
      <c r="AE13" s="33" t="e">
        <f>BAR!#REF!*0.75</f>
        <v>#REF!</v>
      </c>
      <c r="AF13" s="33" t="e">
        <f>BAR!#REF!*0.75</f>
        <v>#REF!</v>
      </c>
      <c r="AG13" s="33" t="e">
        <f>BAR!#REF!*0.75</f>
        <v>#REF!</v>
      </c>
      <c r="AH13" s="33" t="e">
        <f>BAR!#REF!*0.75</f>
        <v>#REF!</v>
      </c>
      <c r="AI13" s="33" t="e">
        <f>BAR!#REF!*0.75</f>
        <v>#REF!</v>
      </c>
      <c r="AJ13" s="33" t="e">
        <f>BAR!#REF!*0.75</f>
        <v>#REF!</v>
      </c>
      <c r="AK13" s="33" t="e">
        <f>BAR!#REF!*0.75</f>
        <v>#REF!</v>
      </c>
      <c r="AL13" s="33" t="e">
        <f>BAR!#REF!*0.75</f>
        <v>#REF!</v>
      </c>
      <c r="AM13" s="33" t="e">
        <f>BAR!#REF!*0.75</f>
        <v>#REF!</v>
      </c>
      <c r="AN13" s="33" t="e">
        <f>BAR!#REF!*0.75</f>
        <v>#REF!</v>
      </c>
      <c r="AO13" s="33" t="e">
        <f>BAR!#REF!*0.75</f>
        <v>#REF!</v>
      </c>
      <c r="AP13" s="33" t="e">
        <f>BAR!#REF!*0.75</f>
        <v>#REF!</v>
      </c>
      <c r="AQ13" s="33" t="e">
        <f>BAR!#REF!*0.75</f>
        <v>#REF!</v>
      </c>
      <c r="AR13" s="33" t="e">
        <f>BAR!#REF!*0.75</f>
        <v>#REF!</v>
      </c>
      <c r="AS13" s="33" t="e">
        <f>BAR!#REF!*0.75</f>
        <v>#REF!</v>
      </c>
      <c r="AT13" s="33">
        <f>BAR!B13*0.75</f>
        <v>19050</v>
      </c>
      <c r="AU13" s="33">
        <f>BAR!C13*0.75</f>
        <v>19050</v>
      </c>
      <c r="AV13" s="33">
        <f>BAR!D13*0.75</f>
        <v>19050</v>
      </c>
      <c r="AW13" s="33">
        <f>BAR!E13*0.75</f>
        <v>19050</v>
      </c>
      <c r="AX13" s="33">
        <f>BAR!F13*0.75</f>
        <v>19425</v>
      </c>
      <c r="AY13" s="33">
        <f>BAR!G13*0.75</f>
        <v>19425</v>
      </c>
      <c r="AZ13" s="33">
        <f>BAR!H13*0.75</f>
        <v>19425</v>
      </c>
      <c r="BA13" s="33">
        <f>BAR!I13*0.75</f>
        <v>19425</v>
      </c>
      <c r="BB13" s="33">
        <f>BAR!J13*0.75</f>
        <v>19425</v>
      </c>
      <c r="BC13" s="33">
        <f>BAR!K13*0.75</f>
        <v>19425</v>
      </c>
      <c r="BD13" s="33">
        <f>BAR!L13*0.75</f>
        <v>19425</v>
      </c>
      <c r="BE13" s="33">
        <f>BAR!M13*0.75</f>
        <v>20700</v>
      </c>
      <c r="BF13" s="33">
        <f>BAR!N13*0.75</f>
        <v>20700</v>
      </c>
      <c r="BG13" s="33">
        <f>BAR!O13*0.75</f>
        <v>20700</v>
      </c>
      <c r="BH13" s="33">
        <f>BAR!P13*0.75</f>
        <v>17175</v>
      </c>
      <c r="BI13" s="33">
        <f>BAR!Q13*0.75</f>
        <v>17175</v>
      </c>
      <c r="BJ13" s="33">
        <f>BAR!R13*0.75</f>
        <v>17400</v>
      </c>
      <c r="BK13" s="33">
        <f>BAR!S13*0.75</f>
        <v>17400</v>
      </c>
      <c r="BL13" s="33">
        <f>BAR!T13*0.75</f>
        <v>17400</v>
      </c>
      <c r="BM13" s="33">
        <f>BAR!U13*0.75</f>
        <v>17400</v>
      </c>
      <c r="BN13" s="33">
        <f>BAR!V13*0.75</f>
        <v>17400</v>
      </c>
      <c r="BO13" s="33">
        <f>BAR!W13*0.75</f>
        <v>17400</v>
      </c>
      <c r="BP13" s="33">
        <f>BAR!X13*0.75</f>
        <v>17400</v>
      </c>
      <c r="BQ13" s="33">
        <f>BAR!Y13*0.75</f>
        <v>17400</v>
      </c>
      <c r="BR13" s="33">
        <f>BAR!Z13*0.75</f>
        <v>17400</v>
      </c>
      <c r="BS13" s="33">
        <f>BAR!AA13*0.75</f>
        <v>17400</v>
      </c>
      <c r="BT13" s="33">
        <f>BAR!AB13*0.75</f>
        <v>17400</v>
      </c>
    </row>
    <row r="14" spans="1:72" s="32" customFormat="1" x14ac:dyDescent="0.2">
      <c r="A14" s="34" t="s">
        <v>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s="32" customFormat="1" x14ac:dyDescent="0.2">
      <c r="A15" s="35">
        <v>1</v>
      </c>
      <c r="B15" s="33" t="e">
        <f>BAR!#REF!*0.75</f>
        <v>#REF!</v>
      </c>
      <c r="C15" s="33" t="e">
        <f>BAR!#REF!*0.75</f>
        <v>#REF!</v>
      </c>
      <c r="D15" s="33" t="e">
        <f>BAR!#REF!*0.75</f>
        <v>#REF!</v>
      </c>
      <c r="E15" s="33" t="e">
        <f>BAR!#REF!*0.75</f>
        <v>#REF!</v>
      </c>
      <c r="F15" s="33" t="e">
        <f>BAR!#REF!*0.75</f>
        <v>#REF!</v>
      </c>
      <c r="G15" s="33" t="e">
        <f>BAR!#REF!*0.75</f>
        <v>#REF!</v>
      </c>
      <c r="H15" s="33" t="e">
        <f>BAR!#REF!*0.75</f>
        <v>#REF!</v>
      </c>
      <c r="I15" s="33" t="e">
        <f>BAR!#REF!*0.75</f>
        <v>#REF!</v>
      </c>
      <c r="J15" s="33" t="e">
        <f>BAR!#REF!*0.75</f>
        <v>#REF!</v>
      </c>
      <c r="K15" s="33" t="e">
        <f>BAR!#REF!*0.75</f>
        <v>#REF!</v>
      </c>
      <c r="L15" s="33" t="e">
        <f>BAR!#REF!*0.75</f>
        <v>#REF!</v>
      </c>
      <c r="M15" s="33" t="e">
        <f>BAR!#REF!*0.75</f>
        <v>#REF!</v>
      </c>
      <c r="N15" s="33" t="e">
        <f>BAR!#REF!*0.75</f>
        <v>#REF!</v>
      </c>
      <c r="O15" s="33" t="e">
        <f>BAR!#REF!*0.75</f>
        <v>#REF!</v>
      </c>
      <c r="P15" s="33" t="e">
        <f>BAR!#REF!*0.75</f>
        <v>#REF!</v>
      </c>
      <c r="Q15" s="33" t="e">
        <f>BAR!#REF!*0.75</f>
        <v>#REF!</v>
      </c>
      <c r="R15" s="33" t="e">
        <f>BAR!#REF!*0.75</f>
        <v>#REF!</v>
      </c>
      <c r="S15" s="33" t="e">
        <f>BAR!#REF!*0.75</f>
        <v>#REF!</v>
      </c>
      <c r="T15" s="33" t="e">
        <f>BAR!#REF!*0.75</f>
        <v>#REF!</v>
      </c>
      <c r="U15" s="33" t="e">
        <f>BAR!#REF!*0.75</f>
        <v>#REF!</v>
      </c>
      <c r="V15" s="33" t="e">
        <f>BAR!#REF!*0.75</f>
        <v>#REF!</v>
      </c>
      <c r="W15" s="33" t="e">
        <f>BAR!#REF!*0.75</f>
        <v>#REF!</v>
      </c>
      <c r="X15" s="33" t="e">
        <f>BAR!#REF!*0.75</f>
        <v>#REF!</v>
      </c>
      <c r="Y15" s="33" t="e">
        <f>BAR!#REF!*0.75</f>
        <v>#REF!</v>
      </c>
      <c r="Z15" s="33" t="e">
        <f>BAR!#REF!*0.75</f>
        <v>#REF!</v>
      </c>
      <c r="AA15" s="33" t="e">
        <f>BAR!#REF!*0.75</f>
        <v>#REF!</v>
      </c>
      <c r="AB15" s="33" t="e">
        <f>BAR!#REF!*0.75</f>
        <v>#REF!</v>
      </c>
      <c r="AC15" s="33" t="e">
        <f>BAR!#REF!*0.75</f>
        <v>#REF!</v>
      </c>
      <c r="AD15" s="33" t="e">
        <f>BAR!#REF!*0.75</f>
        <v>#REF!</v>
      </c>
      <c r="AE15" s="33" t="e">
        <f>BAR!#REF!*0.75</f>
        <v>#REF!</v>
      </c>
      <c r="AF15" s="33" t="e">
        <f>BAR!#REF!*0.75</f>
        <v>#REF!</v>
      </c>
      <c r="AG15" s="33" t="e">
        <f>BAR!#REF!*0.75</f>
        <v>#REF!</v>
      </c>
      <c r="AH15" s="33" t="e">
        <f>BAR!#REF!*0.75</f>
        <v>#REF!</v>
      </c>
      <c r="AI15" s="33" t="e">
        <f>BAR!#REF!*0.75</f>
        <v>#REF!</v>
      </c>
      <c r="AJ15" s="33" t="e">
        <f>BAR!#REF!*0.75</f>
        <v>#REF!</v>
      </c>
      <c r="AK15" s="33" t="e">
        <f>BAR!#REF!*0.75</f>
        <v>#REF!</v>
      </c>
      <c r="AL15" s="33" t="e">
        <f>BAR!#REF!*0.75</f>
        <v>#REF!</v>
      </c>
      <c r="AM15" s="33" t="e">
        <f>BAR!#REF!*0.75</f>
        <v>#REF!</v>
      </c>
      <c r="AN15" s="33" t="e">
        <f>BAR!#REF!*0.75</f>
        <v>#REF!</v>
      </c>
      <c r="AO15" s="33" t="e">
        <f>BAR!#REF!*0.75</f>
        <v>#REF!</v>
      </c>
      <c r="AP15" s="33" t="e">
        <f>BAR!#REF!*0.75</f>
        <v>#REF!</v>
      </c>
      <c r="AQ15" s="33" t="e">
        <f>BAR!#REF!*0.75</f>
        <v>#REF!</v>
      </c>
      <c r="AR15" s="33" t="e">
        <f>BAR!#REF!*0.75</f>
        <v>#REF!</v>
      </c>
      <c r="AS15" s="33" t="e">
        <f>BAR!#REF!*0.75</f>
        <v>#REF!</v>
      </c>
      <c r="AT15" s="33">
        <f>BAR!B15*0.75</f>
        <v>19650</v>
      </c>
      <c r="AU15" s="33">
        <f>BAR!C15*0.75</f>
        <v>19650</v>
      </c>
      <c r="AV15" s="33">
        <f>BAR!D15*0.75</f>
        <v>19650</v>
      </c>
      <c r="AW15" s="33">
        <f>BAR!E15*0.75</f>
        <v>19650</v>
      </c>
      <c r="AX15" s="33">
        <f>BAR!F15*0.75</f>
        <v>20025</v>
      </c>
      <c r="AY15" s="33">
        <f>BAR!G15*0.75</f>
        <v>20025</v>
      </c>
      <c r="AZ15" s="33">
        <f>BAR!H15*0.75</f>
        <v>20025</v>
      </c>
      <c r="BA15" s="33">
        <f>BAR!I15*0.75</f>
        <v>20025</v>
      </c>
      <c r="BB15" s="33">
        <f>BAR!J15*0.75</f>
        <v>20025</v>
      </c>
      <c r="BC15" s="33">
        <f>BAR!K15*0.75</f>
        <v>20025</v>
      </c>
      <c r="BD15" s="33">
        <f>BAR!L15*0.75</f>
        <v>20025</v>
      </c>
      <c r="BE15" s="33">
        <f>BAR!M15*0.75</f>
        <v>21300</v>
      </c>
      <c r="BF15" s="33">
        <f>BAR!N15*0.75</f>
        <v>21300</v>
      </c>
      <c r="BG15" s="33">
        <f>BAR!O15*0.75</f>
        <v>21300</v>
      </c>
      <c r="BH15" s="33">
        <f>BAR!P15*0.75</f>
        <v>17775</v>
      </c>
      <c r="BI15" s="33">
        <f>BAR!Q15*0.75</f>
        <v>17775</v>
      </c>
      <c r="BJ15" s="33">
        <f>BAR!R15*0.75</f>
        <v>18000</v>
      </c>
      <c r="BK15" s="33">
        <f>BAR!S15*0.75</f>
        <v>18000</v>
      </c>
      <c r="BL15" s="33">
        <f>BAR!T15*0.75</f>
        <v>18000</v>
      </c>
      <c r="BM15" s="33">
        <f>BAR!U15*0.75</f>
        <v>18000</v>
      </c>
      <c r="BN15" s="33">
        <f>BAR!V15*0.75</f>
        <v>18000</v>
      </c>
      <c r="BO15" s="33">
        <f>BAR!W15*0.75</f>
        <v>18000</v>
      </c>
      <c r="BP15" s="33">
        <f>BAR!X15*0.75</f>
        <v>18000</v>
      </c>
      <c r="BQ15" s="33">
        <f>BAR!Y15*0.75</f>
        <v>18000</v>
      </c>
      <c r="BR15" s="33">
        <f>BAR!Z15*0.75</f>
        <v>18000</v>
      </c>
      <c r="BS15" s="33">
        <f>BAR!AA15*0.75</f>
        <v>18000</v>
      </c>
      <c r="BT15" s="33">
        <f>BAR!AB15*0.75</f>
        <v>18000</v>
      </c>
    </row>
    <row r="16" spans="1:72" s="32" customFormat="1" x14ac:dyDescent="0.2">
      <c r="A16" s="35">
        <v>2</v>
      </c>
      <c r="B16" s="33" t="e">
        <f>BAR!#REF!*0.75</f>
        <v>#REF!</v>
      </c>
      <c r="C16" s="33" t="e">
        <f>BAR!#REF!*0.75</f>
        <v>#REF!</v>
      </c>
      <c r="D16" s="33" t="e">
        <f>BAR!#REF!*0.75</f>
        <v>#REF!</v>
      </c>
      <c r="E16" s="33" t="e">
        <f>BAR!#REF!*0.75</f>
        <v>#REF!</v>
      </c>
      <c r="F16" s="33" t="e">
        <f>BAR!#REF!*0.75</f>
        <v>#REF!</v>
      </c>
      <c r="G16" s="33" t="e">
        <f>BAR!#REF!*0.75</f>
        <v>#REF!</v>
      </c>
      <c r="H16" s="33" t="e">
        <f>BAR!#REF!*0.75</f>
        <v>#REF!</v>
      </c>
      <c r="I16" s="33" t="e">
        <f>BAR!#REF!*0.75</f>
        <v>#REF!</v>
      </c>
      <c r="J16" s="33" t="e">
        <f>BAR!#REF!*0.75</f>
        <v>#REF!</v>
      </c>
      <c r="K16" s="33" t="e">
        <f>BAR!#REF!*0.75</f>
        <v>#REF!</v>
      </c>
      <c r="L16" s="33" t="e">
        <f>BAR!#REF!*0.75</f>
        <v>#REF!</v>
      </c>
      <c r="M16" s="33" t="e">
        <f>BAR!#REF!*0.75</f>
        <v>#REF!</v>
      </c>
      <c r="N16" s="33" t="e">
        <f>BAR!#REF!*0.75</f>
        <v>#REF!</v>
      </c>
      <c r="O16" s="33" t="e">
        <f>BAR!#REF!*0.75</f>
        <v>#REF!</v>
      </c>
      <c r="P16" s="33" t="e">
        <f>BAR!#REF!*0.75</f>
        <v>#REF!</v>
      </c>
      <c r="Q16" s="33" t="e">
        <f>BAR!#REF!*0.75</f>
        <v>#REF!</v>
      </c>
      <c r="R16" s="33" t="e">
        <f>BAR!#REF!*0.75</f>
        <v>#REF!</v>
      </c>
      <c r="S16" s="33" t="e">
        <f>BAR!#REF!*0.75</f>
        <v>#REF!</v>
      </c>
      <c r="T16" s="33" t="e">
        <f>BAR!#REF!*0.75</f>
        <v>#REF!</v>
      </c>
      <c r="U16" s="33" t="e">
        <f>BAR!#REF!*0.75</f>
        <v>#REF!</v>
      </c>
      <c r="V16" s="33" t="e">
        <f>BAR!#REF!*0.75</f>
        <v>#REF!</v>
      </c>
      <c r="W16" s="33" t="e">
        <f>BAR!#REF!*0.75</f>
        <v>#REF!</v>
      </c>
      <c r="X16" s="33" t="e">
        <f>BAR!#REF!*0.75</f>
        <v>#REF!</v>
      </c>
      <c r="Y16" s="33" t="e">
        <f>BAR!#REF!*0.75</f>
        <v>#REF!</v>
      </c>
      <c r="Z16" s="33" t="e">
        <f>BAR!#REF!*0.75</f>
        <v>#REF!</v>
      </c>
      <c r="AA16" s="33" t="e">
        <f>BAR!#REF!*0.75</f>
        <v>#REF!</v>
      </c>
      <c r="AB16" s="33" t="e">
        <f>BAR!#REF!*0.75</f>
        <v>#REF!</v>
      </c>
      <c r="AC16" s="33" t="e">
        <f>BAR!#REF!*0.75</f>
        <v>#REF!</v>
      </c>
      <c r="AD16" s="33" t="e">
        <f>BAR!#REF!*0.75</f>
        <v>#REF!</v>
      </c>
      <c r="AE16" s="33" t="e">
        <f>BAR!#REF!*0.75</f>
        <v>#REF!</v>
      </c>
      <c r="AF16" s="33" t="e">
        <f>BAR!#REF!*0.75</f>
        <v>#REF!</v>
      </c>
      <c r="AG16" s="33" t="e">
        <f>BAR!#REF!*0.75</f>
        <v>#REF!</v>
      </c>
      <c r="AH16" s="33" t="e">
        <f>BAR!#REF!*0.75</f>
        <v>#REF!</v>
      </c>
      <c r="AI16" s="33" t="e">
        <f>BAR!#REF!*0.75</f>
        <v>#REF!</v>
      </c>
      <c r="AJ16" s="33" t="e">
        <f>BAR!#REF!*0.75</f>
        <v>#REF!</v>
      </c>
      <c r="AK16" s="33" t="e">
        <f>BAR!#REF!*0.75</f>
        <v>#REF!</v>
      </c>
      <c r="AL16" s="33" t="e">
        <f>BAR!#REF!*0.75</f>
        <v>#REF!</v>
      </c>
      <c r="AM16" s="33" t="e">
        <f>BAR!#REF!*0.75</f>
        <v>#REF!</v>
      </c>
      <c r="AN16" s="33" t="e">
        <f>BAR!#REF!*0.75</f>
        <v>#REF!</v>
      </c>
      <c r="AO16" s="33" t="e">
        <f>BAR!#REF!*0.75</f>
        <v>#REF!</v>
      </c>
      <c r="AP16" s="33" t="e">
        <f>BAR!#REF!*0.75</f>
        <v>#REF!</v>
      </c>
      <c r="AQ16" s="33" t="e">
        <f>BAR!#REF!*0.75</f>
        <v>#REF!</v>
      </c>
      <c r="AR16" s="33" t="e">
        <f>BAR!#REF!*0.75</f>
        <v>#REF!</v>
      </c>
      <c r="AS16" s="33" t="e">
        <f>BAR!#REF!*0.75</f>
        <v>#REF!</v>
      </c>
      <c r="AT16" s="33">
        <f>BAR!B16*0.75</f>
        <v>21300</v>
      </c>
      <c r="AU16" s="33">
        <f>BAR!C16*0.75</f>
        <v>21300</v>
      </c>
      <c r="AV16" s="33">
        <f>BAR!D16*0.75</f>
        <v>21300</v>
      </c>
      <c r="AW16" s="33">
        <f>BAR!E16*0.75</f>
        <v>21300</v>
      </c>
      <c r="AX16" s="33">
        <f>BAR!F16*0.75</f>
        <v>21675</v>
      </c>
      <c r="AY16" s="33">
        <f>BAR!G16*0.75</f>
        <v>21675</v>
      </c>
      <c r="AZ16" s="33">
        <f>BAR!H16*0.75</f>
        <v>21675</v>
      </c>
      <c r="BA16" s="33">
        <f>BAR!I16*0.75</f>
        <v>21675</v>
      </c>
      <c r="BB16" s="33">
        <f>BAR!J16*0.75</f>
        <v>21675</v>
      </c>
      <c r="BC16" s="33">
        <f>BAR!K16*0.75</f>
        <v>21675</v>
      </c>
      <c r="BD16" s="33">
        <f>BAR!L16*0.75</f>
        <v>21675</v>
      </c>
      <c r="BE16" s="33">
        <f>BAR!M16*0.75</f>
        <v>22950</v>
      </c>
      <c r="BF16" s="33">
        <f>BAR!N16*0.75</f>
        <v>22950</v>
      </c>
      <c r="BG16" s="33">
        <f>BAR!O16*0.75</f>
        <v>22950</v>
      </c>
      <c r="BH16" s="33">
        <f>BAR!P16*0.75</f>
        <v>19425</v>
      </c>
      <c r="BI16" s="33">
        <f>BAR!Q16*0.75</f>
        <v>19425</v>
      </c>
      <c r="BJ16" s="33">
        <f>BAR!R16*0.75</f>
        <v>19650</v>
      </c>
      <c r="BK16" s="33">
        <f>BAR!S16*0.75</f>
        <v>19650</v>
      </c>
      <c r="BL16" s="33">
        <f>BAR!T16*0.75</f>
        <v>19650</v>
      </c>
      <c r="BM16" s="33">
        <f>BAR!U16*0.75</f>
        <v>19650</v>
      </c>
      <c r="BN16" s="33">
        <f>BAR!V16*0.75</f>
        <v>19650</v>
      </c>
      <c r="BO16" s="33">
        <f>BAR!W16*0.75</f>
        <v>19650</v>
      </c>
      <c r="BP16" s="33">
        <f>BAR!X16*0.75</f>
        <v>19650</v>
      </c>
      <c r="BQ16" s="33">
        <f>BAR!Y16*0.75</f>
        <v>19650</v>
      </c>
      <c r="BR16" s="33">
        <f>BAR!Z16*0.75</f>
        <v>19650</v>
      </c>
      <c r="BS16" s="33">
        <f>BAR!AA16*0.75</f>
        <v>19650</v>
      </c>
      <c r="BT16" s="33">
        <f>BAR!AB16*0.75</f>
        <v>19650</v>
      </c>
    </row>
    <row r="17" spans="1:73" s="3" customFormat="1" x14ac:dyDescent="0.2">
      <c r="A17" s="20" t="s">
        <v>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3" s="3" customFormat="1" x14ac:dyDescent="0.2">
      <c r="A18" s="17" t="s">
        <v>9</v>
      </c>
      <c r="B18" s="33" t="e">
        <f>BAR!#REF!*0.75</f>
        <v>#REF!</v>
      </c>
      <c r="C18" s="33" t="e">
        <f>BAR!#REF!*0.75</f>
        <v>#REF!</v>
      </c>
      <c r="D18" s="33" t="e">
        <f>BAR!#REF!*0.75</f>
        <v>#REF!</v>
      </c>
      <c r="E18" s="33" t="e">
        <f>BAR!#REF!*0.75</f>
        <v>#REF!</v>
      </c>
      <c r="F18" s="33" t="e">
        <f>BAR!#REF!*0.75</f>
        <v>#REF!</v>
      </c>
      <c r="G18" s="33" t="e">
        <f>BAR!#REF!*0.75</f>
        <v>#REF!</v>
      </c>
      <c r="H18" s="33" t="e">
        <f>BAR!#REF!*0.75</f>
        <v>#REF!</v>
      </c>
      <c r="I18" s="33" t="e">
        <f>BAR!#REF!*0.75</f>
        <v>#REF!</v>
      </c>
      <c r="J18" s="33" t="e">
        <f>BAR!#REF!*0.75</f>
        <v>#REF!</v>
      </c>
      <c r="K18" s="33" t="e">
        <f>BAR!#REF!*0.75</f>
        <v>#REF!</v>
      </c>
      <c r="L18" s="33" t="e">
        <f>BAR!#REF!*0.75</f>
        <v>#REF!</v>
      </c>
      <c r="M18" s="33" t="e">
        <f>BAR!#REF!*0.75</f>
        <v>#REF!</v>
      </c>
      <c r="N18" s="33" t="e">
        <f>BAR!#REF!*0.75</f>
        <v>#REF!</v>
      </c>
      <c r="O18" s="33" t="e">
        <f>BAR!#REF!*0.75</f>
        <v>#REF!</v>
      </c>
      <c r="P18" s="33" t="e">
        <f>BAR!#REF!*0.75</f>
        <v>#REF!</v>
      </c>
      <c r="Q18" s="33" t="e">
        <f>BAR!#REF!*0.75</f>
        <v>#REF!</v>
      </c>
      <c r="R18" s="33" t="e">
        <f>BAR!#REF!*0.75</f>
        <v>#REF!</v>
      </c>
      <c r="S18" s="33" t="e">
        <f>BAR!#REF!*0.75</f>
        <v>#REF!</v>
      </c>
      <c r="T18" s="33" t="e">
        <f>BAR!#REF!*0.75</f>
        <v>#REF!</v>
      </c>
      <c r="U18" s="33" t="e">
        <f>BAR!#REF!*0.75</f>
        <v>#REF!</v>
      </c>
      <c r="V18" s="33" t="e">
        <f>BAR!#REF!*0.75</f>
        <v>#REF!</v>
      </c>
      <c r="W18" s="33" t="e">
        <f>BAR!#REF!*0.75</f>
        <v>#REF!</v>
      </c>
      <c r="X18" s="33" t="e">
        <f>BAR!#REF!*0.75</f>
        <v>#REF!</v>
      </c>
      <c r="Y18" s="33" t="e">
        <f>BAR!#REF!*0.75</f>
        <v>#REF!</v>
      </c>
      <c r="Z18" s="33" t="e">
        <f>BAR!#REF!*0.75</f>
        <v>#REF!</v>
      </c>
      <c r="AA18" s="33" t="e">
        <f>BAR!#REF!*0.75</f>
        <v>#REF!</v>
      </c>
      <c r="AB18" s="33" t="e">
        <f>BAR!#REF!*0.75</f>
        <v>#REF!</v>
      </c>
      <c r="AC18" s="33" t="e">
        <f>BAR!#REF!*0.75</f>
        <v>#REF!</v>
      </c>
      <c r="AD18" s="33" t="e">
        <f>BAR!#REF!*0.75</f>
        <v>#REF!</v>
      </c>
      <c r="AE18" s="33" t="e">
        <f>BAR!#REF!*0.75</f>
        <v>#REF!</v>
      </c>
      <c r="AF18" s="33" t="e">
        <f>BAR!#REF!*0.75</f>
        <v>#REF!</v>
      </c>
      <c r="AG18" s="33" t="e">
        <f>BAR!#REF!*0.75</f>
        <v>#REF!</v>
      </c>
      <c r="AH18" s="33" t="e">
        <f>BAR!#REF!*0.75</f>
        <v>#REF!</v>
      </c>
      <c r="AI18" s="33" t="e">
        <f>BAR!#REF!*0.75</f>
        <v>#REF!</v>
      </c>
      <c r="AJ18" s="33" t="e">
        <f>BAR!#REF!*0.75</f>
        <v>#REF!</v>
      </c>
      <c r="AK18" s="33" t="e">
        <f>BAR!#REF!*0.75</f>
        <v>#REF!</v>
      </c>
      <c r="AL18" s="33" t="e">
        <f>BAR!#REF!*0.75</f>
        <v>#REF!</v>
      </c>
      <c r="AM18" s="33" t="e">
        <f>BAR!#REF!*0.75</f>
        <v>#REF!</v>
      </c>
      <c r="AN18" s="33" t="e">
        <f>BAR!#REF!*0.75</f>
        <v>#REF!</v>
      </c>
      <c r="AO18" s="33" t="e">
        <f>BAR!#REF!*0.75</f>
        <v>#REF!</v>
      </c>
      <c r="AP18" s="33" t="e">
        <f>BAR!#REF!*0.75</f>
        <v>#REF!</v>
      </c>
      <c r="AQ18" s="33" t="e">
        <f>BAR!#REF!*0.75</f>
        <v>#REF!</v>
      </c>
      <c r="AR18" s="33" t="e">
        <f>BAR!#REF!*0.75</f>
        <v>#REF!</v>
      </c>
      <c r="AS18" s="33" t="e">
        <f>BAR!#REF!*0.75</f>
        <v>#REF!</v>
      </c>
      <c r="AT18" s="33">
        <f>BAR!B18*0.75</f>
        <v>36900</v>
      </c>
      <c r="AU18" s="33">
        <f>BAR!C18*0.75</f>
        <v>36900</v>
      </c>
      <c r="AV18" s="33">
        <f>BAR!D18*0.75</f>
        <v>36900</v>
      </c>
      <c r="AW18" s="33">
        <f>BAR!E18*0.75</f>
        <v>36900</v>
      </c>
      <c r="AX18" s="33">
        <f>BAR!F18*0.75</f>
        <v>37275</v>
      </c>
      <c r="AY18" s="33">
        <f>BAR!G18*0.75</f>
        <v>37275</v>
      </c>
      <c r="AZ18" s="33">
        <f>BAR!H18*0.75</f>
        <v>37275</v>
      </c>
      <c r="BA18" s="33">
        <f>BAR!I18*0.75</f>
        <v>37275</v>
      </c>
      <c r="BB18" s="33">
        <f>BAR!J18*0.75</f>
        <v>37275</v>
      </c>
      <c r="BC18" s="33">
        <f>BAR!K18*0.75</f>
        <v>37275</v>
      </c>
      <c r="BD18" s="33">
        <f>BAR!L18*0.75</f>
        <v>37275</v>
      </c>
      <c r="BE18" s="33">
        <f>BAR!M18*0.75</f>
        <v>38550</v>
      </c>
      <c r="BF18" s="33">
        <f>BAR!N18*0.75</f>
        <v>38550</v>
      </c>
      <c r="BG18" s="33">
        <f>BAR!O18*0.75</f>
        <v>38550</v>
      </c>
      <c r="BH18" s="33">
        <f>BAR!P18*0.75</f>
        <v>35025</v>
      </c>
      <c r="BI18" s="33">
        <f>BAR!Q18*0.75</f>
        <v>35025</v>
      </c>
      <c r="BJ18" s="33">
        <f>BAR!R18*0.75</f>
        <v>35250</v>
      </c>
      <c r="BK18" s="33">
        <f>BAR!S18*0.75</f>
        <v>35250</v>
      </c>
      <c r="BL18" s="33">
        <f>BAR!T18*0.75</f>
        <v>35250</v>
      </c>
      <c r="BM18" s="33">
        <f>BAR!U18*0.75</f>
        <v>35250</v>
      </c>
      <c r="BN18" s="33">
        <f>BAR!V18*0.75</f>
        <v>35250</v>
      </c>
      <c r="BO18" s="33">
        <f>BAR!W18*0.75</f>
        <v>35250</v>
      </c>
      <c r="BP18" s="33">
        <f>BAR!X18*0.75</f>
        <v>35250</v>
      </c>
      <c r="BQ18" s="33">
        <f>BAR!Y18*0.75</f>
        <v>35250</v>
      </c>
      <c r="BR18" s="33">
        <f>BAR!Z18*0.75</f>
        <v>35250</v>
      </c>
      <c r="BS18" s="33">
        <f>BAR!AA18*0.75</f>
        <v>35250</v>
      </c>
      <c r="BT18" s="33">
        <f>BAR!AB18*0.75</f>
        <v>35250</v>
      </c>
    </row>
    <row r="19" spans="1:73" s="3" customFormat="1" x14ac:dyDescent="0.2">
      <c r="A19" s="20" t="s">
        <v>10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3" s="3" customFormat="1" x14ac:dyDescent="0.2">
      <c r="A20" s="17" t="s">
        <v>11</v>
      </c>
      <c r="B20" s="33" t="e">
        <f>BAR!#REF!*0.75</f>
        <v>#REF!</v>
      </c>
      <c r="C20" s="33" t="e">
        <f>BAR!#REF!*0.75</f>
        <v>#REF!</v>
      </c>
      <c r="D20" s="33" t="e">
        <f>BAR!#REF!*0.75</f>
        <v>#REF!</v>
      </c>
      <c r="E20" s="33" t="e">
        <f>BAR!#REF!*0.75</f>
        <v>#REF!</v>
      </c>
      <c r="F20" s="33" t="e">
        <f>BAR!#REF!*0.75</f>
        <v>#REF!</v>
      </c>
      <c r="G20" s="33" t="e">
        <f>BAR!#REF!*0.75</f>
        <v>#REF!</v>
      </c>
      <c r="H20" s="33" t="e">
        <f>BAR!#REF!*0.75</f>
        <v>#REF!</v>
      </c>
      <c r="I20" s="33" t="e">
        <f>BAR!#REF!*0.75</f>
        <v>#REF!</v>
      </c>
      <c r="J20" s="33" t="e">
        <f>BAR!#REF!*0.75</f>
        <v>#REF!</v>
      </c>
      <c r="K20" s="33" t="e">
        <f>BAR!#REF!*0.75</f>
        <v>#REF!</v>
      </c>
      <c r="L20" s="33" t="e">
        <f>BAR!#REF!*0.75</f>
        <v>#REF!</v>
      </c>
      <c r="M20" s="33" t="e">
        <f>BAR!#REF!*0.75</f>
        <v>#REF!</v>
      </c>
      <c r="N20" s="33" t="e">
        <f>BAR!#REF!*0.75</f>
        <v>#REF!</v>
      </c>
      <c r="O20" s="33" t="e">
        <f>BAR!#REF!*0.75</f>
        <v>#REF!</v>
      </c>
      <c r="P20" s="33" t="e">
        <f>BAR!#REF!*0.75</f>
        <v>#REF!</v>
      </c>
      <c r="Q20" s="33" t="e">
        <f>BAR!#REF!*0.75</f>
        <v>#REF!</v>
      </c>
      <c r="R20" s="33" t="e">
        <f>BAR!#REF!*0.75</f>
        <v>#REF!</v>
      </c>
      <c r="S20" s="33" t="e">
        <f>BAR!#REF!*0.75</f>
        <v>#REF!</v>
      </c>
      <c r="T20" s="33" t="e">
        <f>BAR!#REF!*0.75</f>
        <v>#REF!</v>
      </c>
      <c r="U20" s="33" t="e">
        <f>BAR!#REF!*0.75</f>
        <v>#REF!</v>
      </c>
      <c r="V20" s="33" t="e">
        <f>BAR!#REF!*0.75</f>
        <v>#REF!</v>
      </c>
      <c r="W20" s="33" t="e">
        <f>BAR!#REF!*0.75</f>
        <v>#REF!</v>
      </c>
      <c r="X20" s="33" t="e">
        <f>BAR!#REF!*0.75</f>
        <v>#REF!</v>
      </c>
      <c r="Y20" s="33" t="e">
        <f>BAR!#REF!*0.75</f>
        <v>#REF!</v>
      </c>
      <c r="Z20" s="33" t="e">
        <f>BAR!#REF!*0.75</f>
        <v>#REF!</v>
      </c>
      <c r="AA20" s="33" t="e">
        <f>BAR!#REF!*0.75</f>
        <v>#REF!</v>
      </c>
      <c r="AB20" s="33" t="e">
        <f>BAR!#REF!*0.75</f>
        <v>#REF!</v>
      </c>
      <c r="AC20" s="33" t="e">
        <f>BAR!#REF!*0.75</f>
        <v>#REF!</v>
      </c>
      <c r="AD20" s="33" t="e">
        <f>BAR!#REF!*0.75</f>
        <v>#REF!</v>
      </c>
      <c r="AE20" s="33" t="e">
        <f>BAR!#REF!*0.75</f>
        <v>#REF!</v>
      </c>
      <c r="AF20" s="33" t="e">
        <f>BAR!#REF!*0.75</f>
        <v>#REF!</v>
      </c>
      <c r="AG20" s="33" t="e">
        <f>BAR!#REF!*0.75</f>
        <v>#REF!</v>
      </c>
      <c r="AH20" s="33" t="e">
        <f>BAR!#REF!*0.75</f>
        <v>#REF!</v>
      </c>
      <c r="AI20" s="33" t="e">
        <f>BAR!#REF!*0.75</f>
        <v>#REF!</v>
      </c>
      <c r="AJ20" s="33" t="e">
        <f>BAR!#REF!*0.75</f>
        <v>#REF!</v>
      </c>
      <c r="AK20" s="33" t="e">
        <f>BAR!#REF!*0.75</f>
        <v>#REF!</v>
      </c>
      <c r="AL20" s="33" t="e">
        <f>BAR!#REF!*0.75</f>
        <v>#REF!</v>
      </c>
      <c r="AM20" s="33" t="e">
        <f>BAR!#REF!*0.75</f>
        <v>#REF!</v>
      </c>
      <c r="AN20" s="33" t="e">
        <f>BAR!#REF!*0.75</f>
        <v>#REF!</v>
      </c>
      <c r="AO20" s="33" t="e">
        <f>BAR!#REF!*0.75</f>
        <v>#REF!</v>
      </c>
      <c r="AP20" s="33" t="e">
        <f>BAR!#REF!*0.75</f>
        <v>#REF!</v>
      </c>
      <c r="AQ20" s="33" t="e">
        <f>BAR!#REF!*0.75</f>
        <v>#REF!</v>
      </c>
      <c r="AR20" s="33" t="e">
        <f>BAR!#REF!*0.75</f>
        <v>#REF!</v>
      </c>
      <c r="AS20" s="33" t="e">
        <f>BAR!#REF!*0.75</f>
        <v>#REF!</v>
      </c>
      <c r="AT20" s="33">
        <f>BAR!B20*0.75</f>
        <v>51900</v>
      </c>
      <c r="AU20" s="33">
        <f>BAR!C20*0.75</f>
        <v>51900</v>
      </c>
      <c r="AV20" s="33">
        <f>BAR!D20*0.75</f>
        <v>51900</v>
      </c>
      <c r="AW20" s="33">
        <f>BAR!E20*0.75</f>
        <v>51900</v>
      </c>
      <c r="AX20" s="33">
        <f>BAR!F20*0.75</f>
        <v>52275</v>
      </c>
      <c r="AY20" s="33">
        <f>BAR!G20*0.75</f>
        <v>52275</v>
      </c>
      <c r="AZ20" s="33">
        <f>BAR!H20*0.75</f>
        <v>52275</v>
      </c>
      <c r="BA20" s="33">
        <f>BAR!I20*0.75</f>
        <v>52275</v>
      </c>
      <c r="BB20" s="33">
        <f>BAR!J20*0.75</f>
        <v>52275</v>
      </c>
      <c r="BC20" s="33">
        <f>BAR!K20*0.75</f>
        <v>52275</v>
      </c>
      <c r="BD20" s="33">
        <f>BAR!L20*0.75</f>
        <v>52275</v>
      </c>
      <c r="BE20" s="33">
        <f>BAR!M20*0.75</f>
        <v>53550</v>
      </c>
      <c r="BF20" s="33">
        <f>BAR!N20*0.75</f>
        <v>53550</v>
      </c>
      <c r="BG20" s="33">
        <f>BAR!O20*0.75</f>
        <v>53550</v>
      </c>
      <c r="BH20" s="33">
        <f>BAR!P20*0.75</f>
        <v>50025</v>
      </c>
      <c r="BI20" s="33">
        <f>BAR!Q20*0.75</f>
        <v>50025</v>
      </c>
      <c r="BJ20" s="33">
        <f>BAR!R20*0.75</f>
        <v>50250</v>
      </c>
      <c r="BK20" s="33">
        <f>BAR!S20*0.75</f>
        <v>50250</v>
      </c>
      <c r="BL20" s="33">
        <f>BAR!T20*0.75</f>
        <v>50250</v>
      </c>
      <c r="BM20" s="33">
        <f>BAR!U20*0.75</f>
        <v>50250</v>
      </c>
      <c r="BN20" s="33">
        <f>BAR!V20*0.75</f>
        <v>50250</v>
      </c>
      <c r="BO20" s="33">
        <f>BAR!W20*0.75</f>
        <v>50250</v>
      </c>
      <c r="BP20" s="33">
        <f>BAR!X20*0.75</f>
        <v>50250</v>
      </c>
      <c r="BQ20" s="33">
        <f>BAR!Y20*0.75</f>
        <v>50250</v>
      </c>
      <c r="BR20" s="33">
        <f>BAR!Z20*0.75</f>
        <v>50250</v>
      </c>
      <c r="BS20" s="33">
        <f>BAR!AA20*0.75</f>
        <v>50250</v>
      </c>
      <c r="BT20" s="33">
        <f>BAR!AB20*0.75</f>
        <v>50250</v>
      </c>
    </row>
    <row r="21" spans="1:73" s="5" customFormat="1" ht="15" customHeight="1" x14ac:dyDescent="0.2">
      <c r="A21" s="26" t="s">
        <v>46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T21" s="27"/>
    </row>
    <row r="22" spans="1:73" s="5" customFormat="1" x14ac:dyDescent="0.2">
      <c r="A22" s="28" t="s">
        <v>80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T22" s="27"/>
    </row>
    <row r="23" spans="1:73" ht="15" customHeight="1" x14ac:dyDescent="0.2">
      <c r="A23" s="22" t="s">
        <v>12</v>
      </c>
    </row>
    <row r="24" spans="1:73" ht="252" x14ac:dyDescent="0.2">
      <c r="A24" s="23" t="s">
        <v>13</v>
      </c>
    </row>
    <row r="25" spans="1:73" ht="15" customHeight="1" x14ac:dyDescent="0.2">
      <c r="A25" s="22" t="s">
        <v>88</v>
      </c>
    </row>
    <row r="26" spans="1:73" x14ac:dyDescent="0.2">
      <c r="A26" s="23" t="s">
        <v>89</v>
      </c>
    </row>
    <row r="27" spans="1:73" s="4" customFormat="1" ht="15" customHeight="1" x14ac:dyDescent="0.2">
      <c r="A27" s="22" t="s">
        <v>59</v>
      </c>
      <c r="BK27" s="30"/>
      <c r="BL27" s="30"/>
      <c r="BM27" s="30"/>
      <c r="BN27" s="30"/>
      <c r="BT27" s="30"/>
    </row>
    <row r="28" spans="1:73" s="4" customFormat="1" ht="24" x14ac:dyDescent="0.2">
      <c r="A28" s="25" t="s">
        <v>90</v>
      </c>
      <c r="BK28" s="30"/>
      <c r="BL28" s="30"/>
      <c r="BM28" s="30"/>
      <c r="BN28" s="30"/>
      <c r="BT28" s="30"/>
    </row>
    <row r="29" spans="1:73" s="4" customFormat="1" ht="15" customHeight="1" x14ac:dyDescent="0.2">
      <c r="A29" s="29" t="s">
        <v>18</v>
      </c>
      <c r="BL29" s="30"/>
      <c r="BM29" s="30"/>
      <c r="BN29" s="30"/>
      <c r="BO29" s="30"/>
      <c r="BU29" s="30"/>
    </row>
    <row r="30" spans="1:73" s="4" customFormat="1" ht="132" x14ac:dyDescent="0.2">
      <c r="A30" s="31" t="s">
        <v>91</v>
      </c>
      <c r="BL30" s="30"/>
      <c r="BM30" s="30"/>
      <c r="BN30" s="30"/>
      <c r="BO30" s="30"/>
      <c r="BU30" s="30"/>
    </row>
    <row r="31" spans="1:73" s="4" customFormat="1" ht="15" customHeight="1" x14ac:dyDescent="0.2">
      <c r="A31" s="22" t="s">
        <v>20</v>
      </c>
      <c r="BK31" s="30"/>
      <c r="BL31" s="30"/>
      <c r="BM31" s="30"/>
      <c r="BN31" s="30"/>
      <c r="BT31" s="30"/>
    </row>
    <row r="32" spans="1:73" s="4" customFormat="1" ht="28.5" customHeight="1" x14ac:dyDescent="0.2">
      <c r="A32" s="25" t="s">
        <v>21</v>
      </c>
      <c r="BK32" s="30"/>
      <c r="BL32" s="30"/>
      <c r="BM32" s="30"/>
      <c r="BN32" s="30"/>
      <c r="BT32" s="30"/>
    </row>
  </sheetData>
  <pageMargins left="0.7" right="0.7" top="0.75" bottom="0.75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9" tint="-0.249977111117893"/>
  </sheetPr>
  <dimension ref="A1:BY30"/>
  <sheetViews>
    <sheetView workbookViewId="0">
      <pane xSplit="1" topLeftCell="BA1" activePane="topRight" state="frozen"/>
      <selection pane="topRight" activeCell="BX12" sqref="BX12"/>
    </sheetView>
  </sheetViews>
  <sheetFormatPr defaultColWidth="9" defaultRowHeight="12" x14ac:dyDescent="0.2"/>
  <cols>
    <col min="1" max="1" width="60.140625" style="6" customWidth="1"/>
    <col min="2" max="71" width="9.85546875" style="7" hidden="1" customWidth="1"/>
    <col min="72" max="72" width="9.85546875" style="7" customWidth="1"/>
    <col min="73" max="16384" width="9" style="6"/>
  </cols>
  <sheetData>
    <row r="1" spans="1:72" s="1" customFormat="1" ht="1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</row>
    <row r="2" spans="1:72" customFormat="1" ht="15" customHeight="1" x14ac:dyDescent="0.2">
      <c r="A2" s="10" t="s">
        <v>87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</row>
    <row r="3" spans="1:72" ht="15" customHeight="1" x14ac:dyDescent="0.2">
      <c r="A3" s="12" t="s">
        <v>82</v>
      </c>
    </row>
    <row r="4" spans="1:72" s="2" customFormat="1" ht="15" customHeight="1" x14ac:dyDescent="0.2">
      <c r="A4" s="13" t="s">
        <v>3</v>
      </c>
      <c r="B4" s="14">
        <v>46225</v>
      </c>
      <c r="C4" s="14">
        <v>46226</v>
      </c>
      <c r="D4" s="14">
        <v>46227</v>
      </c>
      <c r="E4" s="14">
        <v>46228</v>
      </c>
      <c r="F4" s="14">
        <v>46229</v>
      </c>
      <c r="G4" s="14">
        <v>46230</v>
      </c>
      <c r="H4" s="14">
        <v>46231</v>
      </c>
      <c r="I4" s="14">
        <v>46232</v>
      </c>
      <c r="J4" s="14">
        <v>46233</v>
      </c>
      <c r="K4" s="14">
        <v>46234</v>
      </c>
      <c r="L4" s="14">
        <v>46235</v>
      </c>
      <c r="M4" s="14">
        <v>46236</v>
      </c>
      <c r="N4" s="14">
        <v>46237</v>
      </c>
      <c r="O4" s="14">
        <v>46238</v>
      </c>
      <c r="P4" s="14">
        <v>46239</v>
      </c>
      <c r="Q4" s="14">
        <v>46240</v>
      </c>
      <c r="R4" s="14">
        <v>46241</v>
      </c>
      <c r="S4" s="14">
        <v>46242</v>
      </c>
      <c r="T4" s="14">
        <v>46243</v>
      </c>
      <c r="U4" s="14">
        <v>46244</v>
      </c>
      <c r="V4" s="14">
        <v>46245</v>
      </c>
      <c r="W4" s="14">
        <v>46246</v>
      </c>
      <c r="X4" s="14">
        <v>46247</v>
      </c>
      <c r="Y4" s="14">
        <v>46248</v>
      </c>
      <c r="Z4" s="14">
        <v>46249</v>
      </c>
      <c r="AA4" s="14">
        <v>46250</v>
      </c>
      <c r="AB4" s="14">
        <v>46251</v>
      </c>
      <c r="AC4" s="14">
        <v>46252</v>
      </c>
      <c r="AD4" s="14">
        <v>46253</v>
      </c>
      <c r="AE4" s="14">
        <v>46254</v>
      </c>
      <c r="AF4" s="14">
        <v>46255</v>
      </c>
      <c r="AG4" s="14">
        <v>46256</v>
      </c>
      <c r="AH4" s="14">
        <v>46257</v>
      </c>
      <c r="AI4" s="14">
        <v>46258</v>
      </c>
      <c r="AJ4" s="14">
        <v>46259</v>
      </c>
      <c r="AK4" s="14">
        <v>46260</v>
      </c>
      <c r="AL4" s="14">
        <v>46261</v>
      </c>
      <c r="AM4" s="14">
        <v>46262</v>
      </c>
      <c r="AN4" s="14">
        <v>46263</v>
      </c>
      <c r="AO4" s="14">
        <v>46264</v>
      </c>
      <c r="AP4" s="14">
        <v>46265</v>
      </c>
      <c r="AQ4" s="14">
        <v>46266</v>
      </c>
      <c r="AR4" s="14">
        <v>46267</v>
      </c>
      <c r="AS4" s="14">
        <v>46268</v>
      </c>
      <c r="AT4" s="14">
        <v>46269</v>
      </c>
      <c r="AU4" s="14">
        <v>46270</v>
      </c>
      <c r="AV4" s="14">
        <v>46271</v>
      </c>
      <c r="AW4" s="14">
        <v>46272</v>
      </c>
      <c r="AX4" s="14">
        <v>46273</v>
      </c>
      <c r="AY4" s="14">
        <v>46274</v>
      </c>
      <c r="AZ4" s="14">
        <v>46275</v>
      </c>
      <c r="BA4" s="14">
        <v>46276</v>
      </c>
      <c r="BB4" s="14">
        <v>46277</v>
      </c>
      <c r="BC4" s="14">
        <v>46278</v>
      </c>
      <c r="BD4" s="14">
        <v>46279</v>
      </c>
      <c r="BE4" s="14">
        <v>46280</v>
      </c>
      <c r="BF4" s="14">
        <v>46281</v>
      </c>
      <c r="BG4" s="14">
        <v>46282</v>
      </c>
      <c r="BH4" s="14">
        <v>46283</v>
      </c>
      <c r="BI4" s="14">
        <v>46284</v>
      </c>
      <c r="BJ4" s="14">
        <v>46285</v>
      </c>
      <c r="BK4" s="14">
        <v>46286</v>
      </c>
      <c r="BL4" s="14">
        <v>46287</v>
      </c>
      <c r="BM4" s="14">
        <v>46288</v>
      </c>
      <c r="BN4" s="14">
        <v>46289</v>
      </c>
      <c r="BO4" s="14">
        <v>46290</v>
      </c>
      <c r="BP4" s="14">
        <v>46291</v>
      </c>
      <c r="BQ4" s="14">
        <v>46292</v>
      </c>
      <c r="BR4" s="14">
        <v>46293</v>
      </c>
      <c r="BS4" s="14">
        <v>46294</v>
      </c>
      <c r="BT4" s="14">
        <v>46295</v>
      </c>
    </row>
    <row r="5" spans="1:72" s="3" customFormat="1" ht="36" x14ac:dyDescent="0.2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</row>
    <row r="6" spans="1:72" s="3" customFormat="1" ht="11.25" customHeight="1" x14ac:dyDescent="0.2">
      <c r="A6" s="17">
        <v>1</v>
      </c>
      <c r="B6" s="18" t="e">
        <f>AVIA25!B6+25</f>
        <v>#REF!</v>
      </c>
      <c r="C6" s="18" t="e">
        <f>AVIA25!C6+25</f>
        <v>#REF!</v>
      </c>
      <c r="D6" s="18" t="e">
        <f>AVIA25!D6+25</f>
        <v>#REF!</v>
      </c>
      <c r="E6" s="18" t="e">
        <f>AVIA25!E6+25</f>
        <v>#REF!</v>
      </c>
      <c r="F6" s="18" t="e">
        <f>AVIA25!F6+25</f>
        <v>#REF!</v>
      </c>
      <c r="G6" s="18" t="e">
        <f>AVIA25!G6+25</f>
        <v>#REF!</v>
      </c>
      <c r="H6" s="18" t="e">
        <f>AVIA25!H6+25</f>
        <v>#REF!</v>
      </c>
      <c r="I6" s="18" t="e">
        <f>AVIA25!I6+25</f>
        <v>#REF!</v>
      </c>
      <c r="J6" s="18" t="e">
        <f>AVIA25!J6+25</f>
        <v>#REF!</v>
      </c>
      <c r="K6" s="18" t="e">
        <f>AVIA25!K6+25</f>
        <v>#REF!</v>
      </c>
      <c r="L6" s="18" t="e">
        <f>AVIA25!L6+25</f>
        <v>#REF!</v>
      </c>
      <c r="M6" s="18" t="e">
        <f>AVIA25!M6+25</f>
        <v>#REF!</v>
      </c>
      <c r="N6" s="18" t="e">
        <f>AVIA25!N6+25</f>
        <v>#REF!</v>
      </c>
      <c r="O6" s="18" t="e">
        <f>AVIA25!O6+25</f>
        <v>#REF!</v>
      </c>
      <c r="P6" s="18" t="e">
        <f>AVIA25!P6+25</f>
        <v>#REF!</v>
      </c>
      <c r="Q6" s="18" t="e">
        <f>AVIA25!Q6+25</f>
        <v>#REF!</v>
      </c>
      <c r="R6" s="18" t="e">
        <f>AVIA25!R6+25</f>
        <v>#REF!</v>
      </c>
      <c r="S6" s="18" t="e">
        <f>AVIA25!S6+25</f>
        <v>#REF!</v>
      </c>
      <c r="T6" s="18" t="e">
        <f>AVIA25!T6+25</f>
        <v>#REF!</v>
      </c>
      <c r="U6" s="18" t="e">
        <f>AVIA25!U6+25</f>
        <v>#REF!</v>
      </c>
      <c r="V6" s="18" t="e">
        <f>AVIA25!V6+25</f>
        <v>#REF!</v>
      </c>
      <c r="W6" s="18" t="e">
        <f>AVIA25!W6+25</f>
        <v>#REF!</v>
      </c>
      <c r="X6" s="18" t="e">
        <f>AVIA25!X6+25</f>
        <v>#REF!</v>
      </c>
      <c r="Y6" s="18" t="e">
        <f>AVIA25!Y6+25</f>
        <v>#REF!</v>
      </c>
      <c r="Z6" s="18" t="e">
        <f>AVIA25!Z6+25</f>
        <v>#REF!</v>
      </c>
      <c r="AA6" s="18" t="e">
        <f>AVIA25!AA6+25</f>
        <v>#REF!</v>
      </c>
      <c r="AB6" s="18" t="e">
        <f>AVIA25!AB6+25</f>
        <v>#REF!</v>
      </c>
      <c r="AC6" s="18" t="e">
        <f>AVIA25!AC6+25</f>
        <v>#REF!</v>
      </c>
      <c r="AD6" s="18" t="e">
        <f>AVIA25!AD6+25</f>
        <v>#REF!</v>
      </c>
      <c r="AE6" s="18" t="e">
        <f>AVIA25!AE6+25</f>
        <v>#REF!</v>
      </c>
      <c r="AF6" s="18" t="e">
        <f>AVIA25!AF6+25</f>
        <v>#REF!</v>
      </c>
      <c r="AG6" s="18" t="e">
        <f>AVIA25!AG6+25</f>
        <v>#REF!</v>
      </c>
      <c r="AH6" s="18" t="e">
        <f>AVIA25!AH6+25</f>
        <v>#REF!</v>
      </c>
      <c r="AI6" s="18" t="e">
        <f>AVIA25!AI6+25</f>
        <v>#REF!</v>
      </c>
      <c r="AJ6" s="18" t="e">
        <f>AVIA25!AJ6+25</f>
        <v>#REF!</v>
      </c>
      <c r="AK6" s="18" t="e">
        <f>AVIA25!AK6+25</f>
        <v>#REF!</v>
      </c>
      <c r="AL6" s="18" t="e">
        <f>AVIA25!AL6+25</f>
        <v>#REF!</v>
      </c>
      <c r="AM6" s="18" t="e">
        <f>AVIA25!AM6+25</f>
        <v>#REF!</v>
      </c>
      <c r="AN6" s="18" t="e">
        <f>AVIA25!AN6+25</f>
        <v>#REF!</v>
      </c>
      <c r="AO6" s="18" t="e">
        <f>AVIA25!AO6+25</f>
        <v>#REF!</v>
      </c>
      <c r="AP6" s="18" t="e">
        <f>AVIA25!AP6+25</f>
        <v>#REF!</v>
      </c>
      <c r="AQ6" s="18" t="e">
        <f>AVIA25!AQ6+25</f>
        <v>#REF!</v>
      </c>
      <c r="AR6" s="18" t="e">
        <f>AVIA25!AR6+25</f>
        <v>#REF!</v>
      </c>
      <c r="AS6" s="18" t="e">
        <f>AVIA25!AS6+25</f>
        <v>#REF!</v>
      </c>
      <c r="AT6" s="18">
        <f>AVIA25!AT6+25</f>
        <v>10675</v>
      </c>
      <c r="AU6" s="18">
        <f>AVIA25!AU6+25</f>
        <v>10675</v>
      </c>
      <c r="AV6" s="18">
        <f>AVIA25!AV6+25</f>
        <v>10675</v>
      </c>
      <c r="AW6" s="18">
        <f>AVIA25!AW6+25</f>
        <v>10675</v>
      </c>
      <c r="AX6" s="18">
        <f>AVIA25!AX6+25</f>
        <v>11050</v>
      </c>
      <c r="AY6" s="18">
        <f>AVIA25!AY6+25</f>
        <v>11050</v>
      </c>
      <c r="AZ6" s="18">
        <f>AVIA25!AZ6+25</f>
        <v>11050</v>
      </c>
      <c r="BA6" s="18">
        <f>AVIA25!BA6+25</f>
        <v>11050</v>
      </c>
      <c r="BB6" s="18">
        <f>AVIA25!BB6+25</f>
        <v>11050</v>
      </c>
      <c r="BC6" s="18">
        <f>AVIA25!BC6+25</f>
        <v>11050</v>
      </c>
      <c r="BD6" s="18">
        <f>AVIA25!BD6+25</f>
        <v>11050</v>
      </c>
      <c r="BE6" s="18">
        <f>AVIA25!BE6+25</f>
        <v>12325</v>
      </c>
      <c r="BF6" s="18">
        <f>AVIA25!BF6+25</f>
        <v>12325</v>
      </c>
      <c r="BG6" s="18">
        <f>AVIA25!BG6+25</f>
        <v>12325</v>
      </c>
      <c r="BH6" s="18">
        <f>AVIA25!BH6+25</f>
        <v>8800</v>
      </c>
      <c r="BI6" s="18">
        <f>AVIA25!BI6+25</f>
        <v>8800</v>
      </c>
      <c r="BJ6" s="18">
        <f>AVIA25!BJ6+25</f>
        <v>9025</v>
      </c>
      <c r="BK6" s="18">
        <f>AVIA25!BK6+25</f>
        <v>9025</v>
      </c>
      <c r="BL6" s="18">
        <f>AVIA25!BL6+25</f>
        <v>9025</v>
      </c>
      <c r="BM6" s="18">
        <f>AVIA25!BM6+25</f>
        <v>9025</v>
      </c>
      <c r="BN6" s="18">
        <f>AVIA25!BN6+25</f>
        <v>9025</v>
      </c>
      <c r="BO6" s="18">
        <f>AVIA25!BO6+25</f>
        <v>9025</v>
      </c>
      <c r="BP6" s="18">
        <f>AVIA25!BP6+25</f>
        <v>9025</v>
      </c>
      <c r="BQ6" s="18">
        <f>AVIA25!BQ6+25</f>
        <v>9025</v>
      </c>
      <c r="BR6" s="18">
        <f>AVIA25!BR6+25</f>
        <v>9025</v>
      </c>
      <c r="BS6" s="18">
        <f>AVIA25!BS6+25</f>
        <v>9025</v>
      </c>
      <c r="BT6" s="18">
        <f>AVIA25!BT6+25</f>
        <v>9025</v>
      </c>
    </row>
    <row r="7" spans="1:72" s="3" customFormat="1" ht="11.25" customHeight="1" x14ac:dyDescent="0.2">
      <c r="A7" s="17">
        <v>2</v>
      </c>
      <c r="B7" s="18" t="e">
        <f>AVIA25!B7+25</f>
        <v>#REF!</v>
      </c>
      <c r="C7" s="18" t="e">
        <f>AVIA25!C7+25</f>
        <v>#REF!</v>
      </c>
      <c r="D7" s="18" t="e">
        <f>AVIA25!D7+25</f>
        <v>#REF!</v>
      </c>
      <c r="E7" s="18" t="e">
        <f>AVIA25!E7+25</f>
        <v>#REF!</v>
      </c>
      <c r="F7" s="18" t="e">
        <f>AVIA25!F7+25</f>
        <v>#REF!</v>
      </c>
      <c r="G7" s="18" t="e">
        <f>AVIA25!G7+25</f>
        <v>#REF!</v>
      </c>
      <c r="H7" s="18" t="e">
        <f>AVIA25!H7+25</f>
        <v>#REF!</v>
      </c>
      <c r="I7" s="18" t="e">
        <f>AVIA25!I7+25</f>
        <v>#REF!</v>
      </c>
      <c r="J7" s="18" t="e">
        <f>AVIA25!J7+25</f>
        <v>#REF!</v>
      </c>
      <c r="K7" s="18" t="e">
        <f>AVIA25!K7+25</f>
        <v>#REF!</v>
      </c>
      <c r="L7" s="18" t="e">
        <f>AVIA25!L7+25</f>
        <v>#REF!</v>
      </c>
      <c r="M7" s="18" t="e">
        <f>AVIA25!M7+25</f>
        <v>#REF!</v>
      </c>
      <c r="N7" s="18" t="e">
        <f>AVIA25!N7+25</f>
        <v>#REF!</v>
      </c>
      <c r="O7" s="18" t="e">
        <f>AVIA25!O7+25</f>
        <v>#REF!</v>
      </c>
      <c r="P7" s="18" t="e">
        <f>AVIA25!P7+25</f>
        <v>#REF!</v>
      </c>
      <c r="Q7" s="18" t="e">
        <f>AVIA25!Q7+25</f>
        <v>#REF!</v>
      </c>
      <c r="R7" s="18" t="e">
        <f>AVIA25!R7+25</f>
        <v>#REF!</v>
      </c>
      <c r="S7" s="18" t="e">
        <f>AVIA25!S7+25</f>
        <v>#REF!</v>
      </c>
      <c r="T7" s="18" t="e">
        <f>AVIA25!T7+25</f>
        <v>#REF!</v>
      </c>
      <c r="U7" s="18" t="e">
        <f>AVIA25!U7+25</f>
        <v>#REF!</v>
      </c>
      <c r="V7" s="18" t="e">
        <f>AVIA25!V7+25</f>
        <v>#REF!</v>
      </c>
      <c r="W7" s="18" t="e">
        <f>AVIA25!W7+25</f>
        <v>#REF!</v>
      </c>
      <c r="X7" s="18" t="e">
        <f>AVIA25!X7+25</f>
        <v>#REF!</v>
      </c>
      <c r="Y7" s="18" t="e">
        <f>AVIA25!Y7+25</f>
        <v>#REF!</v>
      </c>
      <c r="Z7" s="18" t="e">
        <f>AVIA25!Z7+25</f>
        <v>#REF!</v>
      </c>
      <c r="AA7" s="18" t="e">
        <f>AVIA25!AA7+25</f>
        <v>#REF!</v>
      </c>
      <c r="AB7" s="18" t="e">
        <f>AVIA25!AB7+25</f>
        <v>#REF!</v>
      </c>
      <c r="AC7" s="18" t="e">
        <f>AVIA25!AC7+25</f>
        <v>#REF!</v>
      </c>
      <c r="AD7" s="18" t="e">
        <f>AVIA25!AD7+25</f>
        <v>#REF!</v>
      </c>
      <c r="AE7" s="18" t="e">
        <f>AVIA25!AE7+25</f>
        <v>#REF!</v>
      </c>
      <c r="AF7" s="18" t="e">
        <f>AVIA25!AF7+25</f>
        <v>#REF!</v>
      </c>
      <c r="AG7" s="18" t="e">
        <f>AVIA25!AG7+25</f>
        <v>#REF!</v>
      </c>
      <c r="AH7" s="18" t="e">
        <f>AVIA25!AH7+25</f>
        <v>#REF!</v>
      </c>
      <c r="AI7" s="18" t="e">
        <f>AVIA25!AI7+25</f>
        <v>#REF!</v>
      </c>
      <c r="AJ7" s="18" t="e">
        <f>AVIA25!AJ7+25</f>
        <v>#REF!</v>
      </c>
      <c r="AK7" s="18" t="e">
        <f>AVIA25!AK7+25</f>
        <v>#REF!</v>
      </c>
      <c r="AL7" s="18" t="e">
        <f>AVIA25!AL7+25</f>
        <v>#REF!</v>
      </c>
      <c r="AM7" s="18" t="e">
        <f>AVIA25!AM7+25</f>
        <v>#REF!</v>
      </c>
      <c r="AN7" s="18" t="e">
        <f>AVIA25!AN7+25</f>
        <v>#REF!</v>
      </c>
      <c r="AO7" s="18" t="e">
        <f>AVIA25!AO7+25</f>
        <v>#REF!</v>
      </c>
      <c r="AP7" s="18" t="e">
        <f>AVIA25!AP7+25</f>
        <v>#REF!</v>
      </c>
      <c r="AQ7" s="18" t="e">
        <f>AVIA25!AQ7+25</f>
        <v>#REF!</v>
      </c>
      <c r="AR7" s="18" t="e">
        <f>AVIA25!AR7+25</f>
        <v>#REF!</v>
      </c>
      <c r="AS7" s="18" t="e">
        <f>AVIA25!AS7+25</f>
        <v>#REF!</v>
      </c>
      <c r="AT7" s="18">
        <f>AVIA25!AT7+25</f>
        <v>12325</v>
      </c>
      <c r="AU7" s="18">
        <f>AVIA25!AU7+25</f>
        <v>12325</v>
      </c>
      <c r="AV7" s="18">
        <f>AVIA25!AV7+25</f>
        <v>12325</v>
      </c>
      <c r="AW7" s="18">
        <f>AVIA25!AW7+25</f>
        <v>12325</v>
      </c>
      <c r="AX7" s="18">
        <f>AVIA25!AX7+25</f>
        <v>12700</v>
      </c>
      <c r="AY7" s="18">
        <f>AVIA25!AY7+25</f>
        <v>12700</v>
      </c>
      <c r="AZ7" s="18">
        <f>AVIA25!AZ7+25</f>
        <v>12700</v>
      </c>
      <c r="BA7" s="18">
        <f>AVIA25!BA7+25</f>
        <v>12700</v>
      </c>
      <c r="BB7" s="18">
        <f>AVIA25!BB7+25</f>
        <v>12700</v>
      </c>
      <c r="BC7" s="18">
        <f>AVIA25!BC7+25</f>
        <v>12700</v>
      </c>
      <c r="BD7" s="18">
        <f>AVIA25!BD7+25</f>
        <v>12700</v>
      </c>
      <c r="BE7" s="18">
        <f>AVIA25!BE7+25</f>
        <v>13975</v>
      </c>
      <c r="BF7" s="18">
        <f>AVIA25!BF7+25</f>
        <v>13975</v>
      </c>
      <c r="BG7" s="18">
        <f>AVIA25!BG7+25</f>
        <v>13975</v>
      </c>
      <c r="BH7" s="18">
        <f>AVIA25!BH7+25</f>
        <v>10450</v>
      </c>
      <c r="BI7" s="18">
        <f>AVIA25!BI7+25</f>
        <v>10450</v>
      </c>
      <c r="BJ7" s="18">
        <f>AVIA25!BJ7+25</f>
        <v>10675</v>
      </c>
      <c r="BK7" s="18">
        <f>AVIA25!BK7+25</f>
        <v>10675</v>
      </c>
      <c r="BL7" s="18">
        <f>AVIA25!BL7+25</f>
        <v>10675</v>
      </c>
      <c r="BM7" s="18">
        <f>AVIA25!BM7+25</f>
        <v>10675</v>
      </c>
      <c r="BN7" s="18">
        <f>AVIA25!BN7+25</f>
        <v>10675</v>
      </c>
      <c r="BO7" s="18">
        <f>AVIA25!BO7+25</f>
        <v>10675</v>
      </c>
      <c r="BP7" s="18">
        <f>AVIA25!BP7+25</f>
        <v>10675</v>
      </c>
      <c r="BQ7" s="18">
        <f>AVIA25!BQ7+25</f>
        <v>10675</v>
      </c>
      <c r="BR7" s="18">
        <f>AVIA25!BR7+25</f>
        <v>10675</v>
      </c>
      <c r="BS7" s="18">
        <f>AVIA25!BS7+25</f>
        <v>10675</v>
      </c>
      <c r="BT7" s="18">
        <f>AVIA25!BT7+25</f>
        <v>10675</v>
      </c>
    </row>
    <row r="8" spans="1:72" s="3" customFormat="1" ht="24" customHeight="1" x14ac:dyDescent="0.2">
      <c r="A8" s="19" t="s">
        <v>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</row>
    <row r="9" spans="1:72" s="3" customFormat="1" ht="11.25" customHeight="1" x14ac:dyDescent="0.2">
      <c r="A9" s="17">
        <v>1</v>
      </c>
      <c r="B9" s="18" t="e">
        <f>AVIA25!B9+25</f>
        <v>#REF!</v>
      </c>
      <c r="C9" s="18" t="e">
        <f>AVIA25!C9+25</f>
        <v>#REF!</v>
      </c>
      <c r="D9" s="18" t="e">
        <f>AVIA25!D9+25</f>
        <v>#REF!</v>
      </c>
      <c r="E9" s="18" t="e">
        <f>AVIA25!E9+25</f>
        <v>#REF!</v>
      </c>
      <c r="F9" s="18" t="e">
        <f>AVIA25!F9+25</f>
        <v>#REF!</v>
      </c>
      <c r="G9" s="18" t="e">
        <f>AVIA25!G9+25</f>
        <v>#REF!</v>
      </c>
      <c r="H9" s="18" t="e">
        <f>AVIA25!H9+25</f>
        <v>#REF!</v>
      </c>
      <c r="I9" s="18" t="e">
        <f>AVIA25!I9+25</f>
        <v>#REF!</v>
      </c>
      <c r="J9" s="18" t="e">
        <f>AVIA25!J9+25</f>
        <v>#REF!</v>
      </c>
      <c r="K9" s="18" t="e">
        <f>AVIA25!K9+25</f>
        <v>#REF!</v>
      </c>
      <c r="L9" s="18" t="e">
        <f>AVIA25!L9+25</f>
        <v>#REF!</v>
      </c>
      <c r="M9" s="18" t="e">
        <f>AVIA25!M9+25</f>
        <v>#REF!</v>
      </c>
      <c r="N9" s="18" t="e">
        <f>AVIA25!N9+25</f>
        <v>#REF!</v>
      </c>
      <c r="O9" s="18" t="e">
        <f>AVIA25!O9+25</f>
        <v>#REF!</v>
      </c>
      <c r="P9" s="18" t="e">
        <f>AVIA25!P9+25</f>
        <v>#REF!</v>
      </c>
      <c r="Q9" s="18" t="e">
        <f>AVIA25!Q9+25</f>
        <v>#REF!</v>
      </c>
      <c r="R9" s="18" t="e">
        <f>AVIA25!R9+25</f>
        <v>#REF!</v>
      </c>
      <c r="S9" s="18" t="e">
        <f>AVIA25!S9+25</f>
        <v>#REF!</v>
      </c>
      <c r="T9" s="18" t="e">
        <f>AVIA25!T9+25</f>
        <v>#REF!</v>
      </c>
      <c r="U9" s="18" t="e">
        <f>AVIA25!U9+25</f>
        <v>#REF!</v>
      </c>
      <c r="V9" s="18" t="e">
        <f>AVIA25!V9+25</f>
        <v>#REF!</v>
      </c>
      <c r="W9" s="18" t="e">
        <f>AVIA25!W9+25</f>
        <v>#REF!</v>
      </c>
      <c r="X9" s="18" t="e">
        <f>AVIA25!X9+25</f>
        <v>#REF!</v>
      </c>
      <c r="Y9" s="18" t="e">
        <f>AVIA25!Y9+25</f>
        <v>#REF!</v>
      </c>
      <c r="Z9" s="18" t="e">
        <f>AVIA25!Z9+25</f>
        <v>#REF!</v>
      </c>
      <c r="AA9" s="18" t="e">
        <f>AVIA25!AA9+25</f>
        <v>#REF!</v>
      </c>
      <c r="AB9" s="18" t="e">
        <f>AVIA25!AB9+25</f>
        <v>#REF!</v>
      </c>
      <c r="AC9" s="18" t="e">
        <f>AVIA25!AC9+25</f>
        <v>#REF!</v>
      </c>
      <c r="AD9" s="18" t="e">
        <f>AVIA25!AD9+25</f>
        <v>#REF!</v>
      </c>
      <c r="AE9" s="18" t="e">
        <f>AVIA25!AE9+25</f>
        <v>#REF!</v>
      </c>
      <c r="AF9" s="18" t="e">
        <f>AVIA25!AF9+25</f>
        <v>#REF!</v>
      </c>
      <c r="AG9" s="18" t="e">
        <f>AVIA25!AG9+25</f>
        <v>#REF!</v>
      </c>
      <c r="AH9" s="18" t="e">
        <f>AVIA25!AH9+25</f>
        <v>#REF!</v>
      </c>
      <c r="AI9" s="18" t="e">
        <f>AVIA25!AI9+25</f>
        <v>#REF!</v>
      </c>
      <c r="AJ9" s="18" t="e">
        <f>AVIA25!AJ9+25</f>
        <v>#REF!</v>
      </c>
      <c r="AK9" s="18" t="e">
        <f>AVIA25!AK9+25</f>
        <v>#REF!</v>
      </c>
      <c r="AL9" s="18" t="e">
        <f>AVIA25!AL9+25</f>
        <v>#REF!</v>
      </c>
      <c r="AM9" s="18" t="e">
        <f>AVIA25!AM9+25</f>
        <v>#REF!</v>
      </c>
      <c r="AN9" s="18" t="e">
        <f>AVIA25!AN9+25</f>
        <v>#REF!</v>
      </c>
      <c r="AO9" s="18" t="e">
        <f>AVIA25!AO9+25</f>
        <v>#REF!</v>
      </c>
      <c r="AP9" s="18" t="e">
        <f>AVIA25!AP9+25</f>
        <v>#REF!</v>
      </c>
      <c r="AQ9" s="18" t="e">
        <f>AVIA25!AQ9+25</f>
        <v>#REF!</v>
      </c>
      <c r="AR9" s="18" t="e">
        <f>AVIA25!AR9+25</f>
        <v>#REF!</v>
      </c>
      <c r="AS9" s="18" t="e">
        <f>AVIA25!AS9+25</f>
        <v>#REF!</v>
      </c>
      <c r="AT9" s="18">
        <f>AVIA25!AT9+25</f>
        <v>12925</v>
      </c>
      <c r="AU9" s="18">
        <f>AVIA25!AU9+25</f>
        <v>12925</v>
      </c>
      <c r="AV9" s="18">
        <f>AVIA25!AV9+25</f>
        <v>12925</v>
      </c>
      <c r="AW9" s="18">
        <f>AVIA25!AW9+25</f>
        <v>12925</v>
      </c>
      <c r="AX9" s="18">
        <f>AVIA25!AX9+25</f>
        <v>13300</v>
      </c>
      <c r="AY9" s="18">
        <f>AVIA25!AY9+25</f>
        <v>13300</v>
      </c>
      <c r="AZ9" s="18">
        <f>AVIA25!AZ9+25</f>
        <v>13300</v>
      </c>
      <c r="BA9" s="18">
        <f>AVIA25!BA9+25</f>
        <v>13300</v>
      </c>
      <c r="BB9" s="18">
        <f>AVIA25!BB9+25</f>
        <v>13300</v>
      </c>
      <c r="BC9" s="18">
        <f>AVIA25!BC9+25</f>
        <v>13300</v>
      </c>
      <c r="BD9" s="18">
        <f>AVIA25!BD9+25</f>
        <v>13300</v>
      </c>
      <c r="BE9" s="18">
        <f>AVIA25!BE9+25</f>
        <v>14575</v>
      </c>
      <c r="BF9" s="18">
        <f>AVIA25!BF9+25</f>
        <v>14575</v>
      </c>
      <c r="BG9" s="18">
        <f>AVIA25!BG9+25</f>
        <v>14575</v>
      </c>
      <c r="BH9" s="18">
        <f>AVIA25!BH9+25</f>
        <v>11050</v>
      </c>
      <c r="BI9" s="18">
        <f>AVIA25!BI9+25</f>
        <v>11050</v>
      </c>
      <c r="BJ9" s="18">
        <f>AVIA25!BJ9+25</f>
        <v>11275</v>
      </c>
      <c r="BK9" s="18">
        <f>AVIA25!BK9+25</f>
        <v>11275</v>
      </c>
      <c r="BL9" s="18">
        <f>AVIA25!BL9+25</f>
        <v>11275</v>
      </c>
      <c r="BM9" s="18">
        <f>AVIA25!BM9+25</f>
        <v>11275</v>
      </c>
      <c r="BN9" s="18">
        <f>AVIA25!BN9+25</f>
        <v>11275</v>
      </c>
      <c r="BO9" s="18">
        <f>AVIA25!BO9+25</f>
        <v>11275</v>
      </c>
      <c r="BP9" s="18">
        <f>AVIA25!BP9+25</f>
        <v>11275</v>
      </c>
      <c r="BQ9" s="18">
        <f>AVIA25!BQ9+25</f>
        <v>11275</v>
      </c>
      <c r="BR9" s="18">
        <f>AVIA25!BR9+25</f>
        <v>11275</v>
      </c>
      <c r="BS9" s="18">
        <f>AVIA25!BS9+25</f>
        <v>11275</v>
      </c>
      <c r="BT9" s="18">
        <f>AVIA25!BT9+25</f>
        <v>11275</v>
      </c>
    </row>
    <row r="10" spans="1:72" s="3" customFormat="1" ht="11.25" customHeight="1" x14ac:dyDescent="0.2">
      <c r="A10" s="17">
        <v>2</v>
      </c>
      <c r="B10" s="18" t="e">
        <f>AVIA25!B10+25</f>
        <v>#REF!</v>
      </c>
      <c r="C10" s="18" t="e">
        <f>AVIA25!C10+25</f>
        <v>#REF!</v>
      </c>
      <c r="D10" s="18" t="e">
        <f>AVIA25!D10+25</f>
        <v>#REF!</v>
      </c>
      <c r="E10" s="18" t="e">
        <f>AVIA25!E10+25</f>
        <v>#REF!</v>
      </c>
      <c r="F10" s="18" t="e">
        <f>AVIA25!F10+25</f>
        <v>#REF!</v>
      </c>
      <c r="G10" s="18" t="e">
        <f>AVIA25!G10+25</f>
        <v>#REF!</v>
      </c>
      <c r="H10" s="18" t="e">
        <f>AVIA25!H10+25</f>
        <v>#REF!</v>
      </c>
      <c r="I10" s="18" t="e">
        <f>AVIA25!I10+25</f>
        <v>#REF!</v>
      </c>
      <c r="J10" s="18" t="e">
        <f>AVIA25!J10+25</f>
        <v>#REF!</v>
      </c>
      <c r="K10" s="18" t="e">
        <f>AVIA25!K10+25</f>
        <v>#REF!</v>
      </c>
      <c r="L10" s="18" t="e">
        <f>AVIA25!L10+25</f>
        <v>#REF!</v>
      </c>
      <c r="M10" s="18" t="e">
        <f>AVIA25!M10+25</f>
        <v>#REF!</v>
      </c>
      <c r="N10" s="18" t="e">
        <f>AVIA25!N10+25</f>
        <v>#REF!</v>
      </c>
      <c r="O10" s="18" t="e">
        <f>AVIA25!O10+25</f>
        <v>#REF!</v>
      </c>
      <c r="P10" s="18" t="e">
        <f>AVIA25!P10+25</f>
        <v>#REF!</v>
      </c>
      <c r="Q10" s="18" t="e">
        <f>AVIA25!Q10+25</f>
        <v>#REF!</v>
      </c>
      <c r="R10" s="18" t="e">
        <f>AVIA25!R10+25</f>
        <v>#REF!</v>
      </c>
      <c r="S10" s="18" t="e">
        <f>AVIA25!S10+25</f>
        <v>#REF!</v>
      </c>
      <c r="T10" s="18" t="e">
        <f>AVIA25!T10+25</f>
        <v>#REF!</v>
      </c>
      <c r="U10" s="18" t="e">
        <f>AVIA25!U10+25</f>
        <v>#REF!</v>
      </c>
      <c r="V10" s="18" t="e">
        <f>AVIA25!V10+25</f>
        <v>#REF!</v>
      </c>
      <c r="W10" s="18" t="e">
        <f>AVIA25!W10+25</f>
        <v>#REF!</v>
      </c>
      <c r="X10" s="18" t="e">
        <f>AVIA25!X10+25</f>
        <v>#REF!</v>
      </c>
      <c r="Y10" s="18" t="e">
        <f>AVIA25!Y10+25</f>
        <v>#REF!</v>
      </c>
      <c r="Z10" s="18" t="e">
        <f>AVIA25!Z10+25</f>
        <v>#REF!</v>
      </c>
      <c r="AA10" s="18" t="e">
        <f>AVIA25!AA10+25</f>
        <v>#REF!</v>
      </c>
      <c r="AB10" s="18" t="e">
        <f>AVIA25!AB10+25</f>
        <v>#REF!</v>
      </c>
      <c r="AC10" s="18" t="e">
        <f>AVIA25!AC10+25</f>
        <v>#REF!</v>
      </c>
      <c r="AD10" s="18" t="e">
        <f>AVIA25!AD10+25</f>
        <v>#REF!</v>
      </c>
      <c r="AE10" s="18" t="e">
        <f>AVIA25!AE10+25</f>
        <v>#REF!</v>
      </c>
      <c r="AF10" s="18" t="e">
        <f>AVIA25!AF10+25</f>
        <v>#REF!</v>
      </c>
      <c r="AG10" s="18" t="e">
        <f>AVIA25!AG10+25</f>
        <v>#REF!</v>
      </c>
      <c r="AH10" s="18" t="e">
        <f>AVIA25!AH10+25</f>
        <v>#REF!</v>
      </c>
      <c r="AI10" s="18" t="e">
        <f>AVIA25!AI10+25</f>
        <v>#REF!</v>
      </c>
      <c r="AJ10" s="18" t="e">
        <f>AVIA25!AJ10+25</f>
        <v>#REF!</v>
      </c>
      <c r="AK10" s="18" t="e">
        <f>AVIA25!AK10+25</f>
        <v>#REF!</v>
      </c>
      <c r="AL10" s="18" t="e">
        <f>AVIA25!AL10+25</f>
        <v>#REF!</v>
      </c>
      <c r="AM10" s="18" t="e">
        <f>AVIA25!AM10+25</f>
        <v>#REF!</v>
      </c>
      <c r="AN10" s="18" t="e">
        <f>AVIA25!AN10+25</f>
        <v>#REF!</v>
      </c>
      <c r="AO10" s="18" t="e">
        <f>AVIA25!AO10+25</f>
        <v>#REF!</v>
      </c>
      <c r="AP10" s="18" t="e">
        <f>AVIA25!AP10+25</f>
        <v>#REF!</v>
      </c>
      <c r="AQ10" s="18" t="e">
        <f>AVIA25!AQ10+25</f>
        <v>#REF!</v>
      </c>
      <c r="AR10" s="18" t="e">
        <f>AVIA25!AR10+25</f>
        <v>#REF!</v>
      </c>
      <c r="AS10" s="18" t="e">
        <f>AVIA25!AS10+25</f>
        <v>#REF!</v>
      </c>
      <c r="AT10" s="18">
        <f>AVIA25!AT10+25</f>
        <v>14575</v>
      </c>
      <c r="AU10" s="18">
        <f>AVIA25!AU10+25</f>
        <v>14575</v>
      </c>
      <c r="AV10" s="18">
        <f>AVIA25!AV10+25</f>
        <v>14575</v>
      </c>
      <c r="AW10" s="18">
        <f>AVIA25!AW10+25</f>
        <v>14575</v>
      </c>
      <c r="AX10" s="18">
        <f>AVIA25!AX10+25</f>
        <v>14950</v>
      </c>
      <c r="AY10" s="18">
        <f>AVIA25!AY10+25</f>
        <v>14950</v>
      </c>
      <c r="AZ10" s="18">
        <f>AVIA25!AZ10+25</f>
        <v>14950</v>
      </c>
      <c r="BA10" s="18">
        <f>AVIA25!BA10+25</f>
        <v>14950</v>
      </c>
      <c r="BB10" s="18">
        <f>AVIA25!BB10+25</f>
        <v>14950</v>
      </c>
      <c r="BC10" s="18">
        <f>AVIA25!BC10+25</f>
        <v>14950</v>
      </c>
      <c r="BD10" s="18">
        <f>AVIA25!BD10+25</f>
        <v>14950</v>
      </c>
      <c r="BE10" s="18">
        <f>AVIA25!BE10+25</f>
        <v>16225</v>
      </c>
      <c r="BF10" s="18">
        <f>AVIA25!BF10+25</f>
        <v>16225</v>
      </c>
      <c r="BG10" s="18">
        <f>AVIA25!BG10+25</f>
        <v>16225</v>
      </c>
      <c r="BH10" s="18">
        <f>AVIA25!BH10+25</f>
        <v>12700</v>
      </c>
      <c r="BI10" s="18">
        <f>AVIA25!BI10+25</f>
        <v>12700</v>
      </c>
      <c r="BJ10" s="18">
        <f>AVIA25!BJ10+25</f>
        <v>12925</v>
      </c>
      <c r="BK10" s="18">
        <f>AVIA25!BK10+25</f>
        <v>12925</v>
      </c>
      <c r="BL10" s="18">
        <f>AVIA25!BL10+25</f>
        <v>12925</v>
      </c>
      <c r="BM10" s="18">
        <f>AVIA25!BM10+25</f>
        <v>12925</v>
      </c>
      <c r="BN10" s="18">
        <f>AVIA25!BN10+25</f>
        <v>12925</v>
      </c>
      <c r="BO10" s="18">
        <f>AVIA25!BO10+25</f>
        <v>12925</v>
      </c>
      <c r="BP10" s="18">
        <f>AVIA25!BP10+25</f>
        <v>12925</v>
      </c>
      <c r="BQ10" s="18">
        <f>AVIA25!BQ10+25</f>
        <v>12925</v>
      </c>
      <c r="BR10" s="18">
        <f>AVIA25!BR10+25</f>
        <v>12925</v>
      </c>
      <c r="BS10" s="18">
        <f>AVIA25!BS10+25</f>
        <v>12925</v>
      </c>
      <c r="BT10" s="18">
        <f>AVIA25!BT10+25</f>
        <v>12925</v>
      </c>
    </row>
    <row r="11" spans="1:72" s="3" customFormat="1" ht="11.25" customHeight="1" x14ac:dyDescent="0.2">
      <c r="A11" s="20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s="3" customFormat="1" ht="11.25" customHeight="1" x14ac:dyDescent="0.2">
      <c r="A12" s="21">
        <v>1</v>
      </c>
      <c r="B12" s="18" t="e">
        <f>AVIA25!B12+25</f>
        <v>#REF!</v>
      </c>
      <c r="C12" s="18" t="e">
        <f>AVIA25!C12+25</f>
        <v>#REF!</v>
      </c>
      <c r="D12" s="18" t="e">
        <f>AVIA25!D12+25</f>
        <v>#REF!</v>
      </c>
      <c r="E12" s="18" t="e">
        <f>AVIA25!E12+25</f>
        <v>#REF!</v>
      </c>
      <c r="F12" s="18" t="e">
        <f>AVIA25!F12+25</f>
        <v>#REF!</v>
      </c>
      <c r="G12" s="18" t="e">
        <f>AVIA25!G12+25</f>
        <v>#REF!</v>
      </c>
      <c r="H12" s="18" t="e">
        <f>AVIA25!H12+25</f>
        <v>#REF!</v>
      </c>
      <c r="I12" s="18" t="e">
        <f>AVIA25!I12+25</f>
        <v>#REF!</v>
      </c>
      <c r="J12" s="18" t="e">
        <f>AVIA25!J12+25</f>
        <v>#REF!</v>
      </c>
      <c r="K12" s="18" t="e">
        <f>AVIA25!K12+25</f>
        <v>#REF!</v>
      </c>
      <c r="L12" s="18" t="e">
        <f>AVIA25!L12+25</f>
        <v>#REF!</v>
      </c>
      <c r="M12" s="18" t="e">
        <f>AVIA25!M12+25</f>
        <v>#REF!</v>
      </c>
      <c r="N12" s="18" t="e">
        <f>AVIA25!N12+25</f>
        <v>#REF!</v>
      </c>
      <c r="O12" s="18" t="e">
        <f>AVIA25!O12+25</f>
        <v>#REF!</v>
      </c>
      <c r="P12" s="18" t="e">
        <f>AVIA25!P12+25</f>
        <v>#REF!</v>
      </c>
      <c r="Q12" s="18" t="e">
        <f>AVIA25!Q12+25</f>
        <v>#REF!</v>
      </c>
      <c r="R12" s="18" t="e">
        <f>AVIA25!R12+25</f>
        <v>#REF!</v>
      </c>
      <c r="S12" s="18" t="e">
        <f>AVIA25!S12+25</f>
        <v>#REF!</v>
      </c>
      <c r="T12" s="18" t="e">
        <f>AVIA25!T12+25</f>
        <v>#REF!</v>
      </c>
      <c r="U12" s="18" t="e">
        <f>AVIA25!U12+25</f>
        <v>#REF!</v>
      </c>
      <c r="V12" s="18" t="e">
        <f>AVIA25!V12+25</f>
        <v>#REF!</v>
      </c>
      <c r="W12" s="18" t="e">
        <f>AVIA25!W12+25</f>
        <v>#REF!</v>
      </c>
      <c r="X12" s="18" t="e">
        <f>AVIA25!X12+25</f>
        <v>#REF!</v>
      </c>
      <c r="Y12" s="18" t="e">
        <f>AVIA25!Y12+25</f>
        <v>#REF!</v>
      </c>
      <c r="Z12" s="18" t="e">
        <f>AVIA25!Z12+25</f>
        <v>#REF!</v>
      </c>
      <c r="AA12" s="18" t="e">
        <f>AVIA25!AA12+25</f>
        <v>#REF!</v>
      </c>
      <c r="AB12" s="18" t="e">
        <f>AVIA25!AB12+25</f>
        <v>#REF!</v>
      </c>
      <c r="AC12" s="18" t="e">
        <f>AVIA25!AC12+25</f>
        <v>#REF!</v>
      </c>
      <c r="AD12" s="18" t="e">
        <f>AVIA25!AD12+25</f>
        <v>#REF!</v>
      </c>
      <c r="AE12" s="18" t="e">
        <f>AVIA25!AE12+25</f>
        <v>#REF!</v>
      </c>
      <c r="AF12" s="18" t="e">
        <f>AVIA25!AF12+25</f>
        <v>#REF!</v>
      </c>
      <c r="AG12" s="18" t="e">
        <f>AVIA25!AG12+25</f>
        <v>#REF!</v>
      </c>
      <c r="AH12" s="18" t="e">
        <f>AVIA25!AH12+25</f>
        <v>#REF!</v>
      </c>
      <c r="AI12" s="18" t="e">
        <f>AVIA25!AI12+25</f>
        <v>#REF!</v>
      </c>
      <c r="AJ12" s="18" t="e">
        <f>AVIA25!AJ12+25</f>
        <v>#REF!</v>
      </c>
      <c r="AK12" s="18" t="e">
        <f>AVIA25!AK12+25</f>
        <v>#REF!</v>
      </c>
      <c r="AL12" s="18" t="e">
        <f>AVIA25!AL12+25</f>
        <v>#REF!</v>
      </c>
      <c r="AM12" s="18" t="e">
        <f>AVIA25!AM12+25</f>
        <v>#REF!</v>
      </c>
      <c r="AN12" s="18" t="e">
        <f>AVIA25!AN12+25</f>
        <v>#REF!</v>
      </c>
      <c r="AO12" s="18" t="e">
        <f>AVIA25!AO12+25</f>
        <v>#REF!</v>
      </c>
      <c r="AP12" s="18" t="e">
        <f>AVIA25!AP12+25</f>
        <v>#REF!</v>
      </c>
      <c r="AQ12" s="18" t="e">
        <f>AVIA25!AQ12+25</f>
        <v>#REF!</v>
      </c>
      <c r="AR12" s="18" t="e">
        <f>AVIA25!AR12+25</f>
        <v>#REF!</v>
      </c>
      <c r="AS12" s="18" t="e">
        <f>AVIA25!AS12+25</f>
        <v>#REF!</v>
      </c>
      <c r="AT12" s="18">
        <f>AVIA25!AT12+25</f>
        <v>17425</v>
      </c>
      <c r="AU12" s="18">
        <f>AVIA25!AU12+25</f>
        <v>17425</v>
      </c>
      <c r="AV12" s="18">
        <f>AVIA25!AV12+25</f>
        <v>17425</v>
      </c>
      <c r="AW12" s="18">
        <f>AVIA25!AW12+25</f>
        <v>17425</v>
      </c>
      <c r="AX12" s="18">
        <f>AVIA25!AX12+25</f>
        <v>17800</v>
      </c>
      <c r="AY12" s="18">
        <f>AVIA25!AY12+25</f>
        <v>17800</v>
      </c>
      <c r="AZ12" s="18">
        <f>AVIA25!AZ12+25</f>
        <v>17800</v>
      </c>
      <c r="BA12" s="18">
        <f>AVIA25!BA12+25</f>
        <v>17800</v>
      </c>
      <c r="BB12" s="18">
        <f>AVIA25!BB12+25</f>
        <v>17800</v>
      </c>
      <c r="BC12" s="18">
        <f>AVIA25!BC12+25</f>
        <v>17800</v>
      </c>
      <c r="BD12" s="18">
        <f>AVIA25!BD12+25</f>
        <v>17800</v>
      </c>
      <c r="BE12" s="18">
        <f>AVIA25!BE12+25</f>
        <v>19075</v>
      </c>
      <c r="BF12" s="18">
        <f>AVIA25!BF12+25</f>
        <v>19075</v>
      </c>
      <c r="BG12" s="18">
        <f>AVIA25!BG12+25</f>
        <v>19075</v>
      </c>
      <c r="BH12" s="18">
        <f>AVIA25!BH12+25</f>
        <v>15550</v>
      </c>
      <c r="BI12" s="18">
        <f>AVIA25!BI12+25</f>
        <v>15550</v>
      </c>
      <c r="BJ12" s="18">
        <f>AVIA25!BJ12+25</f>
        <v>15775</v>
      </c>
      <c r="BK12" s="18">
        <f>AVIA25!BK12+25</f>
        <v>15775</v>
      </c>
      <c r="BL12" s="18">
        <f>AVIA25!BL12+25</f>
        <v>15775</v>
      </c>
      <c r="BM12" s="18">
        <f>AVIA25!BM12+25</f>
        <v>15775</v>
      </c>
      <c r="BN12" s="18">
        <f>AVIA25!BN12+25</f>
        <v>15775</v>
      </c>
      <c r="BO12" s="18">
        <f>AVIA25!BO12+25</f>
        <v>15775</v>
      </c>
      <c r="BP12" s="18">
        <f>AVIA25!BP12+25</f>
        <v>15775</v>
      </c>
      <c r="BQ12" s="18">
        <f>AVIA25!BQ12+25</f>
        <v>15775</v>
      </c>
      <c r="BR12" s="18">
        <f>AVIA25!BR12+25</f>
        <v>15775</v>
      </c>
      <c r="BS12" s="18">
        <f>AVIA25!BS12+25</f>
        <v>15775</v>
      </c>
      <c r="BT12" s="18">
        <f>AVIA25!BT12+25</f>
        <v>15775</v>
      </c>
    </row>
    <row r="13" spans="1:72" s="3" customFormat="1" ht="11.25" customHeight="1" x14ac:dyDescent="0.2">
      <c r="A13" s="21">
        <v>2</v>
      </c>
      <c r="B13" s="18" t="e">
        <f>AVIA25!B13+25</f>
        <v>#REF!</v>
      </c>
      <c r="C13" s="18" t="e">
        <f>AVIA25!C13+25</f>
        <v>#REF!</v>
      </c>
      <c r="D13" s="18" t="e">
        <f>AVIA25!D13+25</f>
        <v>#REF!</v>
      </c>
      <c r="E13" s="18" t="e">
        <f>AVIA25!E13+25</f>
        <v>#REF!</v>
      </c>
      <c r="F13" s="18" t="e">
        <f>AVIA25!F13+25</f>
        <v>#REF!</v>
      </c>
      <c r="G13" s="18" t="e">
        <f>AVIA25!G13+25</f>
        <v>#REF!</v>
      </c>
      <c r="H13" s="18" t="e">
        <f>AVIA25!H13+25</f>
        <v>#REF!</v>
      </c>
      <c r="I13" s="18" t="e">
        <f>AVIA25!I13+25</f>
        <v>#REF!</v>
      </c>
      <c r="J13" s="18" t="e">
        <f>AVIA25!J13+25</f>
        <v>#REF!</v>
      </c>
      <c r="K13" s="18" t="e">
        <f>AVIA25!K13+25</f>
        <v>#REF!</v>
      </c>
      <c r="L13" s="18" t="e">
        <f>AVIA25!L13+25</f>
        <v>#REF!</v>
      </c>
      <c r="M13" s="18" t="e">
        <f>AVIA25!M13+25</f>
        <v>#REF!</v>
      </c>
      <c r="N13" s="18" t="e">
        <f>AVIA25!N13+25</f>
        <v>#REF!</v>
      </c>
      <c r="O13" s="18" t="e">
        <f>AVIA25!O13+25</f>
        <v>#REF!</v>
      </c>
      <c r="P13" s="18" t="e">
        <f>AVIA25!P13+25</f>
        <v>#REF!</v>
      </c>
      <c r="Q13" s="18" t="e">
        <f>AVIA25!Q13+25</f>
        <v>#REF!</v>
      </c>
      <c r="R13" s="18" t="e">
        <f>AVIA25!R13+25</f>
        <v>#REF!</v>
      </c>
      <c r="S13" s="18" t="e">
        <f>AVIA25!S13+25</f>
        <v>#REF!</v>
      </c>
      <c r="T13" s="18" t="e">
        <f>AVIA25!T13+25</f>
        <v>#REF!</v>
      </c>
      <c r="U13" s="18" t="e">
        <f>AVIA25!U13+25</f>
        <v>#REF!</v>
      </c>
      <c r="V13" s="18" t="e">
        <f>AVIA25!V13+25</f>
        <v>#REF!</v>
      </c>
      <c r="W13" s="18" t="e">
        <f>AVIA25!W13+25</f>
        <v>#REF!</v>
      </c>
      <c r="X13" s="18" t="e">
        <f>AVIA25!X13+25</f>
        <v>#REF!</v>
      </c>
      <c r="Y13" s="18" t="e">
        <f>AVIA25!Y13+25</f>
        <v>#REF!</v>
      </c>
      <c r="Z13" s="18" t="e">
        <f>AVIA25!Z13+25</f>
        <v>#REF!</v>
      </c>
      <c r="AA13" s="18" t="e">
        <f>AVIA25!AA13+25</f>
        <v>#REF!</v>
      </c>
      <c r="AB13" s="18" t="e">
        <f>AVIA25!AB13+25</f>
        <v>#REF!</v>
      </c>
      <c r="AC13" s="18" t="e">
        <f>AVIA25!AC13+25</f>
        <v>#REF!</v>
      </c>
      <c r="AD13" s="18" t="e">
        <f>AVIA25!AD13+25</f>
        <v>#REF!</v>
      </c>
      <c r="AE13" s="18" t="e">
        <f>AVIA25!AE13+25</f>
        <v>#REF!</v>
      </c>
      <c r="AF13" s="18" t="e">
        <f>AVIA25!AF13+25</f>
        <v>#REF!</v>
      </c>
      <c r="AG13" s="18" t="e">
        <f>AVIA25!AG13+25</f>
        <v>#REF!</v>
      </c>
      <c r="AH13" s="18" t="e">
        <f>AVIA25!AH13+25</f>
        <v>#REF!</v>
      </c>
      <c r="AI13" s="18" t="e">
        <f>AVIA25!AI13+25</f>
        <v>#REF!</v>
      </c>
      <c r="AJ13" s="18" t="e">
        <f>AVIA25!AJ13+25</f>
        <v>#REF!</v>
      </c>
      <c r="AK13" s="18" t="e">
        <f>AVIA25!AK13+25</f>
        <v>#REF!</v>
      </c>
      <c r="AL13" s="18" t="e">
        <f>AVIA25!AL13+25</f>
        <v>#REF!</v>
      </c>
      <c r="AM13" s="18" t="e">
        <f>AVIA25!AM13+25</f>
        <v>#REF!</v>
      </c>
      <c r="AN13" s="18" t="e">
        <f>AVIA25!AN13+25</f>
        <v>#REF!</v>
      </c>
      <c r="AO13" s="18" t="e">
        <f>AVIA25!AO13+25</f>
        <v>#REF!</v>
      </c>
      <c r="AP13" s="18" t="e">
        <f>AVIA25!AP13+25</f>
        <v>#REF!</v>
      </c>
      <c r="AQ13" s="18" t="e">
        <f>AVIA25!AQ13+25</f>
        <v>#REF!</v>
      </c>
      <c r="AR13" s="18" t="e">
        <f>AVIA25!AR13+25</f>
        <v>#REF!</v>
      </c>
      <c r="AS13" s="18" t="e">
        <f>AVIA25!AS13+25</f>
        <v>#REF!</v>
      </c>
      <c r="AT13" s="18">
        <f>AVIA25!AT13+25</f>
        <v>19075</v>
      </c>
      <c r="AU13" s="18">
        <f>AVIA25!AU13+25</f>
        <v>19075</v>
      </c>
      <c r="AV13" s="18">
        <f>AVIA25!AV13+25</f>
        <v>19075</v>
      </c>
      <c r="AW13" s="18">
        <f>AVIA25!AW13+25</f>
        <v>19075</v>
      </c>
      <c r="AX13" s="18">
        <f>AVIA25!AX13+25</f>
        <v>19450</v>
      </c>
      <c r="AY13" s="18">
        <f>AVIA25!AY13+25</f>
        <v>19450</v>
      </c>
      <c r="AZ13" s="18">
        <f>AVIA25!AZ13+25</f>
        <v>19450</v>
      </c>
      <c r="BA13" s="18">
        <f>AVIA25!BA13+25</f>
        <v>19450</v>
      </c>
      <c r="BB13" s="18">
        <f>AVIA25!BB13+25</f>
        <v>19450</v>
      </c>
      <c r="BC13" s="18">
        <f>AVIA25!BC13+25</f>
        <v>19450</v>
      </c>
      <c r="BD13" s="18">
        <f>AVIA25!BD13+25</f>
        <v>19450</v>
      </c>
      <c r="BE13" s="18">
        <f>AVIA25!BE13+25</f>
        <v>20725</v>
      </c>
      <c r="BF13" s="18">
        <f>AVIA25!BF13+25</f>
        <v>20725</v>
      </c>
      <c r="BG13" s="18">
        <f>AVIA25!BG13+25</f>
        <v>20725</v>
      </c>
      <c r="BH13" s="18">
        <f>AVIA25!BH13+25</f>
        <v>17200</v>
      </c>
      <c r="BI13" s="18">
        <f>AVIA25!BI13+25</f>
        <v>17200</v>
      </c>
      <c r="BJ13" s="18">
        <f>AVIA25!BJ13+25</f>
        <v>17425</v>
      </c>
      <c r="BK13" s="18">
        <f>AVIA25!BK13+25</f>
        <v>17425</v>
      </c>
      <c r="BL13" s="18">
        <f>AVIA25!BL13+25</f>
        <v>17425</v>
      </c>
      <c r="BM13" s="18">
        <f>AVIA25!BM13+25</f>
        <v>17425</v>
      </c>
      <c r="BN13" s="18">
        <f>AVIA25!BN13+25</f>
        <v>17425</v>
      </c>
      <c r="BO13" s="18">
        <f>AVIA25!BO13+25</f>
        <v>17425</v>
      </c>
      <c r="BP13" s="18">
        <f>AVIA25!BP13+25</f>
        <v>17425</v>
      </c>
      <c r="BQ13" s="18">
        <f>AVIA25!BQ13+25</f>
        <v>17425</v>
      </c>
      <c r="BR13" s="18">
        <f>AVIA25!BR13+25</f>
        <v>17425</v>
      </c>
      <c r="BS13" s="18">
        <f>AVIA25!BS13+25</f>
        <v>17425</v>
      </c>
      <c r="BT13" s="18">
        <f>AVIA25!BT13+25</f>
        <v>17425</v>
      </c>
    </row>
    <row r="14" spans="1:72" s="3" customFormat="1" ht="11.25" customHeight="1" x14ac:dyDescent="0.2">
      <c r="A14" s="20" t="s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s="3" customFormat="1" ht="11.25" customHeight="1" x14ac:dyDescent="0.2">
      <c r="A15" s="21">
        <v>1</v>
      </c>
      <c r="B15" s="18" t="e">
        <f>AVIA25!B15+25</f>
        <v>#REF!</v>
      </c>
      <c r="C15" s="18" t="e">
        <f>AVIA25!C15+25</f>
        <v>#REF!</v>
      </c>
      <c r="D15" s="18" t="e">
        <f>AVIA25!D15+25</f>
        <v>#REF!</v>
      </c>
      <c r="E15" s="18" t="e">
        <f>AVIA25!E15+25</f>
        <v>#REF!</v>
      </c>
      <c r="F15" s="18" t="e">
        <f>AVIA25!F15+25</f>
        <v>#REF!</v>
      </c>
      <c r="G15" s="18" t="e">
        <f>AVIA25!G15+25</f>
        <v>#REF!</v>
      </c>
      <c r="H15" s="18" t="e">
        <f>AVIA25!H15+25</f>
        <v>#REF!</v>
      </c>
      <c r="I15" s="18" t="e">
        <f>AVIA25!I15+25</f>
        <v>#REF!</v>
      </c>
      <c r="J15" s="18" t="e">
        <f>AVIA25!J15+25</f>
        <v>#REF!</v>
      </c>
      <c r="K15" s="18" t="e">
        <f>AVIA25!K15+25</f>
        <v>#REF!</v>
      </c>
      <c r="L15" s="18" t="e">
        <f>AVIA25!L15+25</f>
        <v>#REF!</v>
      </c>
      <c r="M15" s="18" t="e">
        <f>AVIA25!M15+25</f>
        <v>#REF!</v>
      </c>
      <c r="N15" s="18" t="e">
        <f>AVIA25!N15+25</f>
        <v>#REF!</v>
      </c>
      <c r="O15" s="18" t="e">
        <f>AVIA25!O15+25</f>
        <v>#REF!</v>
      </c>
      <c r="P15" s="18" t="e">
        <f>AVIA25!P15+25</f>
        <v>#REF!</v>
      </c>
      <c r="Q15" s="18" t="e">
        <f>AVIA25!Q15+25</f>
        <v>#REF!</v>
      </c>
      <c r="R15" s="18" t="e">
        <f>AVIA25!R15+25</f>
        <v>#REF!</v>
      </c>
      <c r="S15" s="18" t="e">
        <f>AVIA25!S15+25</f>
        <v>#REF!</v>
      </c>
      <c r="T15" s="18" t="e">
        <f>AVIA25!T15+25</f>
        <v>#REF!</v>
      </c>
      <c r="U15" s="18" t="e">
        <f>AVIA25!U15+25</f>
        <v>#REF!</v>
      </c>
      <c r="V15" s="18" t="e">
        <f>AVIA25!V15+25</f>
        <v>#REF!</v>
      </c>
      <c r="W15" s="18" t="e">
        <f>AVIA25!W15+25</f>
        <v>#REF!</v>
      </c>
      <c r="X15" s="18" t="e">
        <f>AVIA25!X15+25</f>
        <v>#REF!</v>
      </c>
      <c r="Y15" s="18" t="e">
        <f>AVIA25!Y15+25</f>
        <v>#REF!</v>
      </c>
      <c r="Z15" s="18" t="e">
        <f>AVIA25!Z15+25</f>
        <v>#REF!</v>
      </c>
      <c r="AA15" s="18" t="e">
        <f>AVIA25!AA15+25</f>
        <v>#REF!</v>
      </c>
      <c r="AB15" s="18" t="e">
        <f>AVIA25!AB15+25</f>
        <v>#REF!</v>
      </c>
      <c r="AC15" s="18" t="e">
        <f>AVIA25!AC15+25</f>
        <v>#REF!</v>
      </c>
      <c r="AD15" s="18" t="e">
        <f>AVIA25!AD15+25</f>
        <v>#REF!</v>
      </c>
      <c r="AE15" s="18" t="e">
        <f>AVIA25!AE15+25</f>
        <v>#REF!</v>
      </c>
      <c r="AF15" s="18" t="e">
        <f>AVIA25!AF15+25</f>
        <v>#REF!</v>
      </c>
      <c r="AG15" s="18" t="e">
        <f>AVIA25!AG15+25</f>
        <v>#REF!</v>
      </c>
      <c r="AH15" s="18" t="e">
        <f>AVIA25!AH15+25</f>
        <v>#REF!</v>
      </c>
      <c r="AI15" s="18" t="e">
        <f>AVIA25!AI15+25</f>
        <v>#REF!</v>
      </c>
      <c r="AJ15" s="18" t="e">
        <f>AVIA25!AJ15+25</f>
        <v>#REF!</v>
      </c>
      <c r="AK15" s="18" t="e">
        <f>AVIA25!AK15+25</f>
        <v>#REF!</v>
      </c>
      <c r="AL15" s="18" t="e">
        <f>AVIA25!AL15+25</f>
        <v>#REF!</v>
      </c>
      <c r="AM15" s="18" t="e">
        <f>AVIA25!AM15+25</f>
        <v>#REF!</v>
      </c>
      <c r="AN15" s="18" t="e">
        <f>AVIA25!AN15+25</f>
        <v>#REF!</v>
      </c>
      <c r="AO15" s="18" t="e">
        <f>AVIA25!AO15+25</f>
        <v>#REF!</v>
      </c>
      <c r="AP15" s="18" t="e">
        <f>AVIA25!AP15+25</f>
        <v>#REF!</v>
      </c>
      <c r="AQ15" s="18" t="e">
        <f>AVIA25!AQ15+25</f>
        <v>#REF!</v>
      </c>
      <c r="AR15" s="18" t="e">
        <f>AVIA25!AR15+25</f>
        <v>#REF!</v>
      </c>
      <c r="AS15" s="18" t="e">
        <f>AVIA25!AS15+25</f>
        <v>#REF!</v>
      </c>
      <c r="AT15" s="18">
        <f>AVIA25!AT15+25</f>
        <v>19675</v>
      </c>
      <c r="AU15" s="18">
        <f>AVIA25!AU15+25</f>
        <v>19675</v>
      </c>
      <c r="AV15" s="18">
        <f>AVIA25!AV15+25</f>
        <v>19675</v>
      </c>
      <c r="AW15" s="18">
        <f>AVIA25!AW15+25</f>
        <v>19675</v>
      </c>
      <c r="AX15" s="18">
        <f>AVIA25!AX15+25</f>
        <v>20050</v>
      </c>
      <c r="AY15" s="18">
        <f>AVIA25!AY15+25</f>
        <v>20050</v>
      </c>
      <c r="AZ15" s="18">
        <f>AVIA25!AZ15+25</f>
        <v>20050</v>
      </c>
      <c r="BA15" s="18">
        <f>AVIA25!BA15+25</f>
        <v>20050</v>
      </c>
      <c r="BB15" s="18">
        <f>AVIA25!BB15+25</f>
        <v>20050</v>
      </c>
      <c r="BC15" s="18">
        <f>AVIA25!BC15+25</f>
        <v>20050</v>
      </c>
      <c r="BD15" s="18">
        <f>AVIA25!BD15+25</f>
        <v>20050</v>
      </c>
      <c r="BE15" s="18">
        <f>AVIA25!BE15+25</f>
        <v>21325</v>
      </c>
      <c r="BF15" s="18">
        <f>AVIA25!BF15+25</f>
        <v>21325</v>
      </c>
      <c r="BG15" s="18">
        <f>AVIA25!BG15+25</f>
        <v>21325</v>
      </c>
      <c r="BH15" s="18">
        <f>AVIA25!BH15+25</f>
        <v>17800</v>
      </c>
      <c r="BI15" s="18">
        <f>AVIA25!BI15+25</f>
        <v>17800</v>
      </c>
      <c r="BJ15" s="18">
        <f>AVIA25!BJ15+25</f>
        <v>18025</v>
      </c>
      <c r="BK15" s="18">
        <f>AVIA25!BK15+25</f>
        <v>18025</v>
      </c>
      <c r="BL15" s="18">
        <f>AVIA25!BL15+25</f>
        <v>18025</v>
      </c>
      <c r="BM15" s="18">
        <f>AVIA25!BM15+25</f>
        <v>18025</v>
      </c>
      <c r="BN15" s="18">
        <f>AVIA25!BN15+25</f>
        <v>18025</v>
      </c>
      <c r="BO15" s="18">
        <f>AVIA25!BO15+25</f>
        <v>18025</v>
      </c>
      <c r="BP15" s="18">
        <f>AVIA25!BP15+25</f>
        <v>18025</v>
      </c>
      <c r="BQ15" s="18">
        <f>AVIA25!BQ15+25</f>
        <v>18025</v>
      </c>
      <c r="BR15" s="18">
        <f>AVIA25!BR15+25</f>
        <v>18025</v>
      </c>
      <c r="BS15" s="18">
        <f>AVIA25!BS15+25</f>
        <v>18025</v>
      </c>
      <c r="BT15" s="18">
        <f>AVIA25!BT15+25</f>
        <v>18025</v>
      </c>
    </row>
    <row r="16" spans="1:72" s="3" customFormat="1" ht="11.25" customHeight="1" x14ac:dyDescent="0.2">
      <c r="A16" s="21">
        <v>2</v>
      </c>
      <c r="B16" s="18" t="e">
        <f>AVIA25!B16+25</f>
        <v>#REF!</v>
      </c>
      <c r="C16" s="18" t="e">
        <f>AVIA25!C16+25</f>
        <v>#REF!</v>
      </c>
      <c r="D16" s="18" t="e">
        <f>AVIA25!D16+25</f>
        <v>#REF!</v>
      </c>
      <c r="E16" s="18" t="e">
        <f>AVIA25!E16+25</f>
        <v>#REF!</v>
      </c>
      <c r="F16" s="18" t="e">
        <f>AVIA25!F16+25</f>
        <v>#REF!</v>
      </c>
      <c r="G16" s="18" t="e">
        <f>AVIA25!G16+25</f>
        <v>#REF!</v>
      </c>
      <c r="H16" s="18" t="e">
        <f>AVIA25!H16+25</f>
        <v>#REF!</v>
      </c>
      <c r="I16" s="18" t="e">
        <f>AVIA25!I16+25</f>
        <v>#REF!</v>
      </c>
      <c r="J16" s="18" t="e">
        <f>AVIA25!J16+25</f>
        <v>#REF!</v>
      </c>
      <c r="K16" s="18" t="e">
        <f>AVIA25!K16+25</f>
        <v>#REF!</v>
      </c>
      <c r="L16" s="18" t="e">
        <f>AVIA25!L16+25</f>
        <v>#REF!</v>
      </c>
      <c r="M16" s="18" t="e">
        <f>AVIA25!M16+25</f>
        <v>#REF!</v>
      </c>
      <c r="N16" s="18" t="e">
        <f>AVIA25!N16+25</f>
        <v>#REF!</v>
      </c>
      <c r="O16" s="18" t="e">
        <f>AVIA25!O16+25</f>
        <v>#REF!</v>
      </c>
      <c r="P16" s="18" t="e">
        <f>AVIA25!P16+25</f>
        <v>#REF!</v>
      </c>
      <c r="Q16" s="18" t="e">
        <f>AVIA25!Q16+25</f>
        <v>#REF!</v>
      </c>
      <c r="R16" s="18" t="e">
        <f>AVIA25!R16+25</f>
        <v>#REF!</v>
      </c>
      <c r="S16" s="18" t="e">
        <f>AVIA25!S16+25</f>
        <v>#REF!</v>
      </c>
      <c r="T16" s="18" t="e">
        <f>AVIA25!T16+25</f>
        <v>#REF!</v>
      </c>
      <c r="U16" s="18" t="e">
        <f>AVIA25!U16+25</f>
        <v>#REF!</v>
      </c>
      <c r="V16" s="18" t="e">
        <f>AVIA25!V16+25</f>
        <v>#REF!</v>
      </c>
      <c r="W16" s="18" t="e">
        <f>AVIA25!W16+25</f>
        <v>#REF!</v>
      </c>
      <c r="X16" s="18" t="e">
        <f>AVIA25!X16+25</f>
        <v>#REF!</v>
      </c>
      <c r="Y16" s="18" t="e">
        <f>AVIA25!Y16+25</f>
        <v>#REF!</v>
      </c>
      <c r="Z16" s="18" t="e">
        <f>AVIA25!Z16+25</f>
        <v>#REF!</v>
      </c>
      <c r="AA16" s="18" t="e">
        <f>AVIA25!AA16+25</f>
        <v>#REF!</v>
      </c>
      <c r="AB16" s="18" t="e">
        <f>AVIA25!AB16+25</f>
        <v>#REF!</v>
      </c>
      <c r="AC16" s="18" t="e">
        <f>AVIA25!AC16+25</f>
        <v>#REF!</v>
      </c>
      <c r="AD16" s="18" t="e">
        <f>AVIA25!AD16+25</f>
        <v>#REF!</v>
      </c>
      <c r="AE16" s="18" t="e">
        <f>AVIA25!AE16+25</f>
        <v>#REF!</v>
      </c>
      <c r="AF16" s="18" t="e">
        <f>AVIA25!AF16+25</f>
        <v>#REF!</v>
      </c>
      <c r="AG16" s="18" t="e">
        <f>AVIA25!AG16+25</f>
        <v>#REF!</v>
      </c>
      <c r="AH16" s="18" t="e">
        <f>AVIA25!AH16+25</f>
        <v>#REF!</v>
      </c>
      <c r="AI16" s="18" t="e">
        <f>AVIA25!AI16+25</f>
        <v>#REF!</v>
      </c>
      <c r="AJ16" s="18" t="e">
        <f>AVIA25!AJ16+25</f>
        <v>#REF!</v>
      </c>
      <c r="AK16" s="18" t="e">
        <f>AVIA25!AK16+25</f>
        <v>#REF!</v>
      </c>
      <c r="AL16" s="18" t="e">
        <f>AVIA25!AL16+25</f>
        <v>#REF!</v>
      </c>
      <c r="AM16" s="18" t="e">
        <f>AVIA25!AM16+25</f>
        <v>#REF!</v>
      </c>
      <c r="AN16" s="18" t="e">
        <f>AVIA25!AN16+25</f>
        <v>#REF!</v>
      </c>
      <c r="AO16" s="18" t="e">
        <f>AVIA25!AO16+25</f>
        <v>#REF!</v>
      </c>
      <c r="AP16" s="18" t="e">
        <f>AVIA25!AP16+25</f>
        <v>#REF!</v>
      </c>
      <c r="AQ16" s="18" t="e">
        <f>AVIA25!AQ16+25</f>
        <v>#REF!</v>
      </c>
      <c r="AR16" s="18" t="e">
        <f>AVIA25!AR16+25</f>
        <v>#REF!</v>
      </c>
      <c r="AS16" s="18" t="e">
        <f>AVIA25!AS16+25</f>
        <v>#REF!</v>
      </c>
      <c r="AT16" s="18">
        <f>AVIA25!AT16+25</f>
        <v>21325</v>
      </c>
      <c r="AU16" s="18">
        <f>AVIA25!AU16+25</f>
        <v>21325</v>
      </c>
      <c r="AV16" s="18">
        <f>AVIA25!AV16+25</f>
        <v>21325</v>
      </c>
      <c r="AW16" s="18">
        <f>AVIA25!AW16+25</f>
        <v>21325</v>
      </c>
      <c r="AX16" s="18">
        <f>AVIA25!AX16+25</f>
        <v>21700</v>
      </c>
      <c r="AY16" s="18">
        <f>AVIA25!AY16+25</f>
        <v>21700</v>
      </c>
      <c r="AZ16" s="18">
        <f>AVIA25!AZ16+25</f>
        <v>21700</v>
      </c>
      <c r="BA16" s="18">
        <f>AVIA25!BA16+25</f>
        <v>21700</v>
      </c>
      <c r="BB16" s="18">
        <f>AVIA25!BB16+25</f>
        <v>21700</v>
      </c>
      <c r="BC16" s="18">
        <f>AVIA25!BC16+25</f>
        <v>21700</v>
      </c>
      <c r="BD16" s="18">
        <f>AVIA25!BD16+25</f>
        <v>21700</v>
      </c>
      <c r="BE16" s="18">
        <f>AVIA25!BE16+25</f>
        <v>22975</v>
      </c>
      <c r="BF16" s="18">
        <f>AVIA25!BF16+25</f>
        <v>22975</v>
      </c>
      <c r="BG16" s="18">
        <f>AVIA25!BG16+25</f>
        <v>22975</v>
      </c>
      <c r="BH16" s="18">
        <f>AVIA25!BH16+25</f>
        <v>19450</v>
      </c>
      <c r="BI16" s="18">
        <f>AVIA25!BI16+25</f>
        <v>19450</v>
      </c>
      <c r="BJ16" s="18">
        <f>AVIA25!BJ16+25</f>
        <v>19675</v>
      </c>
      <c r="BK16" s="18">
        <f>AVIA25!BK16+25</f>
        <v>19675</v>
      </c>
      <c r="BL16" s="18">
        <f>AVIA25!BL16+25</f>
        <v>19675</v>
      </c>
      <c r="BM16" s="18">
        <f>AVIA25!BM16+25</f>
        <v>19675</v>
      </c>
      <c r="BN16" s="18">
        <f>AVIA25!BN16+25</f>
        <v>19675</v>
      </c>
      <c r="BO16" s="18">
        <f>AVIA25!BO16+25</f>
        <v>19675</v>
      </c>
      <c r="BP16" s="18">
        <f>AVIA25!BP16+25</f>
        <v>19675</v>
      </c>
      <c r="BQ16" s="18">
        <f>AVIA25!BQ16+25</f>
        <v>19675</v>
      </c>
      <c r="BR16" s="18">
        <f>AVIA25!BR16+25</f>
        <v>19675</v>
      </c>
      <c r="BS16" s="18">
        <f>AVIA25!BS16+25</f>
        <v>19675</v>
      </c>
      <c r="BT16" s="18">
        <f>AVIA25!BT16+25</f>
        <v>19675</v>
      </c>
    </row>
    <row r="17" spans="1:77" s="3" customFormat="1" ht="11.25" customHeight="1" x14ac:dyDescent="0.2">
      <c r="A17" s="20" t="s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7" s="3" customFormat="1" ht="11.25" customHeight="1" x14ac:dyDescent="0.2">
      <c r="A18" s="17" t="s">
        <v>9</v>
      </c>
      <c r="B18" s="18" t="e">
        <f>AVIA25!B18+25</f>
        <v>#REF!</v>
      </c>
      <c r="C18" s="18" t="e">
        <f>AVIA25!C18+25</f>
        <v>#REF!</v>
      </c>
      <c r="D18" s="18" t="e">
        <f>AVIA25!D18+25</f>
        <v>#REF!</v>
      </c>
      <c r="E18" s="18" t="e">
        <f>AVIA25!E18+25</f>
        <v>#REF!</v>
      </c>
      <c r="F18" s="18" t="e">
        <f>AVIA25!F18+25</f>
        <v>#REF!</v>
      </c>
      <c r="G18" s="18" t="e">
        <f>AVIA25!G18+25</f>
        <v>#REF!</v>
      </c>
      <c r="H18" s="18" t="e">
        <f>AVIA25!H18+25</f>
        <v>#REF!</v>
      </c>
      <c r="I18" s="18" t="e">
        <f>AVIA25!I18+25</f>
        <v>#REF!</v>
      </c>
      <c r="J18" s="18" t="e">
        <f>AVIA25!J18+25</f>
        <v>#REF!</v>
      </c>
      <c r="K18" s="18" t="e">
        <f>AVIA25!K18+25</f>
        <v>#REF!</v>
      </c>
      <c r="L18" s="18" t="e">
        <f>AVIA25!L18+25</f>
        <v>#REF!</v>
      </c>
      <c r="M18" s="18" t="e">
        <f>AVIA25!M18+25</f>
        <v>#REF!</v>
      </c>
      <c r="N18" s="18" t="e">
        <f>AVIA25!N18+25</f>
        <v>#REF!</v>
      </c>
      <c r="O18" s="18" t="e">
        <f>AVIA25!O18+25</f>
        <v>#REF!</v>
      </c>
      <c r="P18" s="18" t="e">
        <f>AVIA25!P18+25</f>
        <v>#REF!</v>
      </c>
      <c r="Q18" s="18" t="e">
        <f>AVIA25!Q18+25</f>
        <v>#REF!</v>
      </c>
      <c r="R18" s="18" t="e">
        <f>AVIA25!R18+25</f>
        <v>#REF!</v>
      </c>
      <c r="S18" s="18" t="e">
        <f>AVIA25!S18+25</f>
        <v>#REF!</v>
      </c>
      <c r="T18" s="18" t="e">
        <f>AVIA25!T18+25</f>
        <v>#REF!</v>
      </c>
      <c r="U18" s="18" t="e">
        <f>AVIA25!U18+25</f>
        <v>#REF!</v>
      </c>
      <c r="V18" s="18" t="e">
        <f>AVIA25!V18+25</f>
        <v>#REF!</v>
      </c>
      <c r="W18" s="18" t="e">
        <f>AVIA25!W18+25</f>
        <v>#REF!</v>
      </c>
      <c r="X18" s="18" t="e">
        <f>AVIA25!X18+25</f>
        <v>#REF!</v>
      </c>
      <c r="Y18" s="18" t="e">
        <f>AVIA25!Y18+25</f>
        <v>#REF!</v>
      </c>
      <c r="Z18" s="18" t="e">
        <f>AVIA25!Z18+25</f>
        <v>#REF!</v>
      </c>
      <c r="AA18" s="18" t="e">
        <f>AVIA25!AA18+25</f>
        <v>#REF!</v>
      </c>
      <c r="AB18" s="18" t="e">
        <f>AVIA25!AB18+25</f>
        <v>#REF!</v>
      </c>
      <c r="AC18" s="18" t="e">
        <f>AVIA25!AC18+25</f>
        <v>#REF!</v>
      </c>
      <c r="AD18" s="18" t="e">
        <f>AVIA25!AD18+25</f>
        <v>#REF!</v>
      </c>
      <c r="AE18" s="18" t="e">
        <f>AVIA25!AE18+25</f>
        <v>#REF!</v>
      </c>
      <c r="AF18" s="18" t="e">
        <f>AVIA25!AF18+25</f>
        <v>#REF!</v>
      </c>
      <c r="AG18" s="18" t="e">
        <f>AVIA25!AG18+25</f>
        <v>#REF!</v>
      </c>
      <c r="AH18" s="18" t="e">
        <f>AVIA25!AH18+25</f>
        <v>#REF!</v>
      </c>
      <c r="AI18" s="18" t="e">
        <f>AVIA25!AI18+25</f>
        <v>#REF!</v>
      </c>
      <c r="AJ18" s="18" t="e">
        <f>AVIA25!AJ18+25</f>
        <v>#REF!</v>
      </c>
      <c r="AK18" s="18" t="e">
        <f>AVIA25!AK18+25</f>
        <v>#REF!</v>
      </c>
      <c r="AL18" s="18" t="e">
        <f>AVIA25!AL18+25</f>
        <v>#REF!</v>
      </c>
      <c r="AM18" s="18" t="e">
        <f>AVIA25!AM18+25</f>
        <v>#REF!</v>
      </c>
      <c r="AN18" s="18" t="e">
        <f>AVIA25!AN18+25</f>
        <v>#REF!</v>
      </c>
      <c r="AO18" s="18" t="e">
        <f>AVIA25!AO18+25</f>
        <v>#REF!</v>
      </c>
      <c r="AP18" s="18" t="e">
        <f>AVIA25!AP18+25</f>
        <v>#REF!</v>
      </c>
      <c r="AQ18" s="18" t="e">
        <f>AVIA25!AQ18+25</f>
        <v>#REF!</v>
      </c>
      <c r="AR18" s="18" t="e">
        <f>AVIA25!AR18+25</f>
        <v>#REF!</v>
      </c>
      <c r="AS18" s="18" t="e">
        <f>AVIA25!AS18+25</f>
        <v>#REF!</v>
      </c>
      <c r="AT18" s="18">
        <f>AVIA25!AT18+25</f>
        <v>36925</v>
      </c>
      <c r="AU18" s="18">
        <f>AVIA25!AU18+25</f>
        <v>36925</v>
      </c>
      <c r="AV18" s="18">
        <f>AVIA25!AV18+25</f>
        <v>36925</v>
      </c>
      <c r="AW18" s="18">
        <f>AVIA25!AW18+25</f>
        <v>36925</v>
      </c>
      <c r="AX18" s="18">
        <f>AVIA25!AX18+25</f>
        <v>37300</v>
      </c>
      <c r="AY18" s="18">
        <f>AVIA25!AY18+25</f>
        <v>37300</v>
      </c>
      <c r="AZ18" s="18">
        <f>AVIA25!AZ18+25</f>
        <v>37300</v>
      </c>
      <c r="BA18" s="18">
        <f>AVIA25!BA18+25</f>
        <v>37300</v>
      </c>
      <c r="BB18" s="18">
        <f>AVIA25!BB18+25</f>
        <v>37300</v>
      </c>
      <c r="BC18" s="18">
        <f>AVIA25!BC18+25</f>
        <v>37300</v>
      </c>
      <c r="BD18" s="18">
        <f>AVIA25!BD18+25</f>
        <v>37300</v>
      </c>
      <c r="BE18" s="18">
        <f>AVIA25!BE18+25</f>
        <v>38575</v>
      </c>
      <c r="BF18" s="18">
        <f>AVIA25!BF18+25</f>
        <v>38575</v>
      </c>
      <c r="BG18" s="18">
        <f>AVIA25!BG18+25</f>
        <v>38575</v>
      </c>
      <c r="BH18" s="18">
        <f>AVIA25!BH18+25</f>
        <v>35050</v>
      </c>
      <c r="BI18" s="18">
        <f>AVIA25!BI18+25</f>
        <v>35050</v>
      </c>
      <c r="BJ18" s="18">
        <f>AVIA25!BJ18+25</f>
        <v>35275</v>
      </c>
      <c r="BK18" s="18">
        <f>AVIA25!BK18+25</f>
        <v>35275</v>
      </c>
      <c r="BL18" s="18">
        <f>AVIA25!BL18+25</f>
        <v>35275</v>
      </c>
      <c r="BM18" s="18">
        <f>AVIA25!BM18+25</f>
        <v>35275</v>
      </c>
      <c r="BN18" s="18">
        <f>AVIA25!BN18+25</f>
        <v>35275</v>
      </c>
      <c r="BO18" s="18">
        <f>AVIA25!BO18+25</f>
        <v>35275</v>
      </c>
      <c r="BP18" s="18">
        <f>AVIA25!BP18+25</f>
        <v>35275</v>
      </c>
      <c r="BQ18" s="18">
        <f>AVIA25!BQ18+25</f>
        <v>35275</v>
      </c>
      <c r="BR18" s="18">
        <f>AVIA25!BR18+25</f>
        <v>35275</v>
      </c>
      <c r="BS18" s="18">
        <f>AVIA25!BS18+25</f>
        <v>35275</v>
      </c>
      <c r="BT18" s="18">
        <f>AVIA25!BT18+25</f>
        <v>35275</v>
      </c>
    </row>
    <row r="19" spans="1:77" s="3" customFormat="1" ht="11.25" customHeight="1" x14ac:dyDescent="0.2">
      <c r="A19" s="20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</row>
    <row r="20" spans="1:77" s="3" customFormat="1" ht="11.25" customHeight="1" x14ac:dyDescent="0.2">
      <c r="A20" s="17" t="s">
        <v>11</v>
      </c>
      <c r="B20" s="18" t="e">
        <f>AVIA25!B20+25</f>
        <v>#REF!</v>
      </c>
      <c r="C20" s="18" t="e">
        <f>AVIA25!C20+25</f>
        <v>#REF!</v>
      </c>
      <c r="D20" s="18" t="e">
        <f>AVIA25!D20+25</f>
        <v>#REF!</v>
      </c>
      <c r="E20" s="18" t="e">
        <f>AVIA25!E20+25</f>
        <v>#REF!</v>
      </c>
      <c r="F20" s="18" t="e">
        <f>AVIA25!F20+25</f>
        <v>#REF!</v>
      </c>
      <c r="G20" s="18" t="e">
        <f>AVIA25!G20+25</f>
        <v>#REF!</v>
      </c>
      <c r="H20" s="18" t="e">
        <f>AVIA25!H20+25</f>
        <v>#REF!</v>
      </c>
      <c r="I20" s="18" t="e">
        <f>AVIA25!I20+25</f>
        <v>#REF!</v>
      </c>
      <c r="J20" s="18" t="e">
        <f>AVIA25!J20+25</f>
        <v>#REF!</v>
      </c>
      <c r="K20" s="18" t="e">
        <f>AVIA25!K20+25</f>
        <v>#REF!</v>
      </c>
      <c r="L20" s="18" t="e">
        <f>AVIA25!L20+25</f>
        <v>#REF!</v>
      </c>
      <c r="M20" s="18" t="e">
        <f>AVIA25!M20+25</f>
        <v>#REF!</v>
      </c>
      <c r="N20" s="18" t="e">
        <f>AVIA25!N20+25</f>
        <v>#REF!</v>
      </c>
      <c r="O20" s="18" t="e">
        <f>AVIA25!O20+25</f>
        <v>#REF!</v>
      </c>
      <c r="P20" s="18" t="e">
        <f>AVIA25!P20+25</f>
        <v>#REF!</v>
      </c>
      <c r="Q20" s="18" t="e">
        <f>AVIA25!Q20+25</f>
        <v>#REF!</v>
      </c>
      <c r="R20" s="18" t="e">
        <f>AVIA25!R20+25</f>
        <v>#REF!</v>
      </c>
      <c r="S20" s="18" t="e">
        <f>AVIA25!S20+25</f>
        <v>#REF!</v>
      </c>
      <c r="T20" s="18" t="e">
        <f>AVIA25!T20+25</f>
        <v>#REF!</v>
      </c>
      <c r="U20" s="18" t="e">
        <f>AVIA25!U20+25</f>
        <v>#REF!</v>
      </c>
      <c r="V20" s="18" t="e">
        <f>AVIA25!V20+25</f>
        <v>#REF!</v>
      </c>
      <c r="W20" s="18" t="e">
        <f>AVIA25!W20+25</f>
        <v>#REF!</v>
      </c>
      <c r="X20" s="18" t="e">
        <f>AVIA25!X20+25</f>
        <v>#REF!</v>
      </c>
      <c r="Y20" s="18" t="e">
        <f>AVIA25!Y20+25</f>
        <v>#REF!</v>
      </c>
      <c r="Z20" s="18" t="e">
        <f>AVIA25!Z20+25</f>
        <v>#REF!</v>
      </c>
      <c r="AA20" s="18" t="e">
        <f>AVIA25!AA20+25</f>
        <v>#REF!</v>
      </c>
      <c r="AB20" s="18" t="e">
        <f>AVIA25!AB20+25</f>
        <v>#REF!</v>
      </c>
      <c r="AC20" s="18" t="e">
        <f>AVIA25!AC20+25</f>
        <v>#REF!</v>
      </c>
      <c r="AD20" s="18" t="e">
        <f>AVIA25!AD20+25</f>
        <v>#REF!</v>
      </c>
      <c r="AE20" s="18" t="e">
        <f>AVIA25!AE20+25</f>
        <v>#REF!</v>
      </c>
      <c r="AF20" s="18" t="e">
        <f>AVIA25!AF20+25</f>
        <v>#REF!</v>
      </c>
      <c r="AG20" s="18" t="e">
        <f>AVIA25!AG20+25</f>
        <v>#REF!</v>
      </c>
      <c r="AH20" s="18" t="e">
        <f>AVIA25!AH20+25</f>
        <v>#REF!</v>
      </c>
      <c r="AI20" s="18" t="e">
        <f>AVIA25!AI20+25</f>
        <v>#REF!</v>
      </c>
      <c r="AJ20" s="18" t="e">
        <f>AVIA25!AJ20+25</f>
        <v>#REF!</v>
      </c>
      <c r="AK20" s="18" t="e">
        <f>AVIA25!AK20+25</f>
        <v>#REF!</v>
      </c>
      <c r="AL20" s="18" t="e">
        <f>AVIA25!AL20+25</f>
        <v>#REF!</v>
      </c>
      <c r="AM20" s="18" t="e">
        <f>AVIA25!AM20+25</f>
        <v>#REF!</v>
      </c>
      <c r="AN20" s="18" t="e">
        <f>AVIA25!AN20+25</f>
        <v>#REF!</v>
      </c>
      <c r="AO20" s="18" t="e">
        <f>AVIA25!AO20+25</f>
        <v>#REF!</v>
      </c>
      <c r="AP20" s="18" t="e">
        <f>AVIA25!AP20+25</f>
        <v>#REF!</v>
      </c>
      <c r="AQ20" s="18" t="e">
        <f>AVIA25!AQ20+25</f>
        <v>#REF!</v>
      </c>
      <c r="AR20" s="18" t="e">
        <f>AVIA25!AR20+25</f>
        <v>#REF!</v>
      </c>
      <c r="AS20" s="18" t="e">
        <f>AVIA25!AS20+25</f>
        <v>#REF!</v>
      </c>
      <c r="AT20" s="18">
        <f>AVIA25!AT20+25</f>
        <v>51925</v>
      </c>
      <c r="AU20" s="18">
        <f>AVIA25!AU20+25</f>
        <v>51925</v>
      </c>
      <c r="AV20" s="18">
        <f>AVIA25!AV20+25</f>
        <v>51925</v>
      </c>
      <c r="AW20" s="18">
        <f>AVIA25!AW20+25</f>
        <v>51925</v>
      </c>
      <c r="AX20" s="18">
        <f>AVIA25!AX20+25</f>
        <v>52300</v>
      </c>
      <c r="AY20" s="18">
        <f>AVIA25!AY20+25</f>
        <v>52300</v>
      </c>
      <c r="AZ20" s="18">
        <f>AVIA25!AZ20+25</f>
        <v>52300</v>
      </c>
      <c r="BA20" s="18">
        <f>AVIA25!BA20+25</f>
        <v>52300</v>
      </c>
      <c r="BB20" s="18">
        <f>AVIA25!BB20+25</f>
        <v>52300</v>
      </c>
      <c r="BC20" s="18">
        <f>AVIA25!BC20+25</f>
        <v>52300</v>
      </c>
      <c r="BD20" s="18">
        <f>AVIA25!BD20+25</f>
        <v>52300</v>
      </c>
      <c r="BE20" s="18">
        <f>AVIA25!BE20+25</f>
        <v>53575</v>
      </c>
      <c r="BF20" s="18">
        <f>AVIA25!BF20+25</f>
        <v>53575</v>
      </c>
      <c r="BG20" s="18">
        <f>AVIA25!BG20+25</f>
        <v>53575</v>
      </c>
      <c r="BH20" s="18">
        <f>AVIA25!BH20+25</f>
        <v>50050</v>
      </c>
      <c r="BI20" s="18">
        <f>AVIA25!BI20+25</f>
        <v>50050</v>
      </c>
      <c r="BJ20" s="18">
        <f>AVIA25!BJ20+25</f>
        <v>50275</v>
      </c>
      <c r="BK20" s="18">
        <f>AVIA25!BK20+25</f>
        <v>50275</v>
      </c>
      <c r="BL20" s="18">
        <f>AVIA25!BL20+25</f>
        <v>50275</v>
      </c>
      <c r="BM20" s="18">
        <f>AVIA25!BM20+25</f>
        <v>50275</v>
      </c>
      <c r="BN20" s="18">
        <f>AVIA25!BN20+25</f>
        <v>50275</v>
      </c>
      <c r="BO20" s="18">
        <f>AVIA25!BO20+25</f>
        <v>50275</v>
      </c>
      <c r="BP20" s="18">
        <f>AVIA25!BP20+25</f>
        <v>50275</v>
      </c>
      <c r="BQ20" s="18">
        <f>AVIA25!BQ20+25</f>
        <v>50275</v>
      </c>
      <c r="BR20" s="18">
        <f>AVIA25!BR20+25</f>
        <v>50275</v>
      </c>
      <c r="BS20" s="18">
        <f>AVIA25!BS20+25</f>
        <v>50275</v>
      </c>
      <c r="BT20" s="18">
        <f>AVIA25!BT20+25</f>
        <v>50275</v>
      </c>
    </row>
    <row r="21" spans="1:77" ht="15" customHeight="1" x14ac:dyDescent="0.2">
      <c r="A21" s="22" t="s">
        <v>88</v>
      </c>
    </row>
    <row r="22" spans="1:77" x14ac:dyDescent="0.2">
      <c r="A22" s="23" t="s">
        <v>89</v>
      </c>
    </row>
    <row r="23" spans="1:77" s="4" customFormat="1" ht="15" customHeight="1" x14ac:dyDescent="0.2">
      <c r="A23" s="22" t="s">
        <v>59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</row>
    <row r="24" spans="1:77" s="4" customFormat="1" ht="24" x14ac:dyDescent="0.2">
      <c r="A24" s="25" t="s">
        <v>90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</row>
    <row r="25" spans="1:77" s="5" customFormat="1" x14ac:dyDescent="0.2">
      <c r="A25" s="26" t="s">
        <v>46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Y25" s="27"/>
    </row>
    <row r="26" spans="1:77" s="5" customFormat="1" x14ac:dyDescent="0.2">
      <c r="A26" s="28" t="s">
        <v>80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Y26" s="27"/>
    </row>
    <row r="27" spans="1:77" s="4" customFormat="1" ht="15" customHeight="1" x14ac:dyDescent="0.2">
      <c r="A27" s="29" t="s">
        <v>18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30"/>
    </row>
    <row r="28" spans="1:77" s="4" customFormat="1" ht="132" x14ac:dyDescent="0.2">
      <c r="A28" s="31" t="s">
        <v>91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30"/>
    </row>
    <row r="29" spans="1:77" s="4" customFormat="1" ht="15" customHeight="1" x14ac:dyDescent="0.2">
      <c r="A29" s="22" t="s">
        <v>20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</row>
    <row r="30" spans="1:77" s="4" customFormat="1" ht="28.5" customHeight="1" x14ac:dyDescent="0.2">
      <c r="A30" s="25" t="s">
        <v>21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47</vt:i4>
      </vt:variant>
    </vt:vector>
  </HeadingPairs>
  <TitlesOfParts>
    <vt:vector size="47" baseType="lpstr">
      <vt:lpstr>BAR</vt:lpstr>
      <vt:lpstr>3=4</vt:lpstr>
      <vt:lpstr>НсЛ</vt:lpstr>
      <vt:lpstr>РБ10%</vt:lpstr>
      <vt:lpstr>РБ15% </vt:lpstr>
      <vt:lpstr>ОиК</vt:lpstr>
      <vt:lpstr>КвГ</vt:lpstr>
      <vt:lpstr>ТЧК</vt:lpstr>
      <vt:lpstr>RO</vt:lpstr>
      <vt:lpstr>нетто FIT15</vt:lpstr>
      <vt:lpstr>3=4 FIT15</vt:lpstr>
      <vt:lpstr>НсЛ FIT15</vt:lpstr>
      <vt:lpstr>РБ10% FIT15</vt:lpstr>
      <vt:lpstr>РБ15%FIT15</vt:lpstr>
      <vt:lpstr>ОиК FIT15</vt:lpstr>
      <vt:lpstr>КвГ FIT15</vt:lpstr>
      <vt:lpstr>ТЧК FIT15</vt:lpstr>
      <vt:lpstr>RO FIT15 </vt:lpstr>
      <vt:lpstr>нетто FIT18</vt:lpstr>
      <vt:lpstr>3=4 FIT18</vt:lpstr>
      <vt:lpstr>НсЛ FIT18</vt:lpstr>
      <vt:lpstr>РБ10%FIT18</vt:lpstr>
      <vt:lpstr>РБ15%FIT18</vt:lpstr>
      <vt:lpstr>ОиК FIT18</vt:lpstr>
      <vt:lpstr>КвГ FIT18</vt:lpstr>
      <vt:lpstr>ТЧК FIT18</vt:lpstr>
      <vt:lpstr>RO FIT18</vt:lpstr>
      <vt:lpstr>нетто FIT18+25</vt:lpstr>
      <vt:lpstr>3=4 FIT18+25</vt:lpstr>
      <vt:lpstr>НсЛ FIT18+25</vt:lpstr>
      <vt:lpstr>РБ10%FIT18+25</vt:lpstr>
      <vt:lpstr>РБ15%FIT18+25</vt:lpstr>
      <vt:lpstr>ОиК FIT18+25</vt:lpstr>
      <vt:lpstr>КвГ FIT18+25</vt:lpstr>
      <vt:lpstr>ТЧК FIT18+25</vt:lpstr>
      <vt:lpstr>RO FIT18+25</vt:lpstr>
      <vt:lpstr>нетто FIT20</vt:lpstr>
      <vt:lpstr>3=4 FIT20</vt:lpstr>
      <vt:lpstr>НсЛ FIT20</vt:lpstr>
      <vt:lpstr>РБ10% FIT20</vt:lpstr>
      <vt:lpstr>РБ15% FIT20</vt:lpstr>
      <vt:lpstr>ОиК FIT20</vt:lpstr>
      <vt:lpstr>КвГ FIT20</vt:lpstr>
      <vt:lpstr>ТЧК FIT20</vt:lpstr>
      <vt:lpstr>RO FIT20</vt:lpstr>
      <vt:lpstr>AVIA25</vt:lpstr>
      <vt:lpstr>AVIA25+25</vt:lpstr>
    </vt:vector>
  </TitlesOfParts>
  <Company>Samo-Soft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Rudnev</dc:creator>
  <cp:lastModifiedBy>vmikhalkina</cp:lastModifiedBy>
  <cp:lastPrinted>2018-02-19T09:45:00Z</cp:lastPrinted>
  <dcterms:created xsi:type="dcterms:W3CDTF">2001-10-03T09:33:00Z</dcterms:created>
  <dcterms:modified xsi:type="dcterms:W3CDTF">2026-09-15T09:57:41Z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3CBCE22B41FB405DBECF0E9810CCA078_13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